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REACH-ROHS 211 Campaign\REACH-ROHS 2025 Files\Campaign Forms FY25\2.12.2026\"/>
    </mc:Choice>
  </mc:AlternateContent>
  <xr:revisionPtr revIDLastSave="0" documentId="13_ncr:1_{DFA2A879-2FAE-410C-B68F-1CF341A196DD}" xr6:coauthVersionLast="47" xr6:coauthVersionMax="47" xr10:uidLastSave="{00000000-0000-0000-0000-000000000000}"/>
  <bookViews>
    <workbookView xWindow="-110" yWindow="-110" windowWidth="19420" windowHeight="10300" tabRatio="924" activeTab="1" xr2:uid="{00000000-000D-0000-FFFF-FFFF00000000}"/>
  </bookViews>
  <sheets>
    <sheet name="填表说明" sheetId="62" r:id="rId1"/>
    <sheet name="材料合规申报表" sheetId="78" r:id="rId2"/>
    <sheet name="参考" sheetId="80" state="hidden" r:id="rId3"/>
    <sheet name="有害物质申报表" sheetId="77" r:id="rId4"/>
    <sheet name="欧盟REACH参照表" sheetId="69" r:id="rId5"/>
    <sheet name="Substance Reference" sheetId="76" state="hidden" r:id="rId6"/>
    <sheet name="欧盟RoHS参照表" sheetId="65" r:id="rId7"/>
    <sheet name="欧盟无汞协定参照表" sheetId="71" r:id="rId8"/>
    <sheet name="欧盟持久有机污染物参照表" sheetId="82" r:id="rId9"/>
    <sheet name="欧盟有毒化学品进出口管理法参照表" sheetId="72" r:id="rId10"/>
    <sheet name="欧盟控制消耗臭氧物质参照表" sheetId="73" r:id="rId11"/>
    <sheet name="欧盟船舶回收法参照表" sheetId="81" r:id="rId12"/>
    <sheet name="欧盟包装及包装废物指令参照表" sheetId="75" r:id="rId13"/>
    <sheet name="版本更新记录" sheetId="60" state="hidden" r:id="rId14"/>
  </sheets>
  <definedNames>
    <definedName name="_xlnm._FilterDatabase" localSheetId="3" hidden="1">有害物质申报表!$AK$8:$AL$8</definedName>
    <definedName name="_xlnm._FilterDatabase" localSheetId="1" hidden="1">材料合规申报表!$G$23:$O$23</definedName>
    <definedName name="BGLOGO" localSheetId="2">INDIRECT(#REF!)</definedName>
    <definedName name="EU_Mercury" localSheetId="3">有害物质申报表!$AO$9:$AO$15</definedName>
    <definedName name="EU_Mercury_Product_Exclusion" localSheetId="3">有害物质申报表!$Z$13:$Z$15</definedName>
    <definedName name="EU_Ozone_Depletion">有害物质申报表!$AS$9:$AS$41</definedName>
    <definedName name="EU_Package">有害物质申报表!$AZ$9:$AZ$12</definedName>
    <definedName name="EU_PIC">有害物质申报表!$AQ$9:$AQ$71</definedName>
    <definedName name="EU_POPs" localSheetId="3">有害物质申报表!$AV$9:$AV$485</definedName>
    <definedName name="EU_POPs_Exemption">'Substance Reference'!$Y$3:$Y$11</definedName>
    <definedName name="EU_RoHS" localSheetId="3">有害物质申报表!$AM$9:$AM$17</definedName>
    <definedName name="EU_Ship_Recycling">有害物质申报表!$AX$9:$AX$30</definedName>
    <definedName name="Green_Passport_Exemption" localSheetId="3">有害物质申报表!$AA$13:$AA$14</definedName>
    <definedName name="Green_Passport_IMO" localSheetId="3">有害物质申报表!$AS$9:$AS$27</definedName>
    <definedName name="List_of_Persistent_Organic_Pollutants__POPs__specified_in_Annex_A__B_and_C_of_the_Stockholm_Convention_Text" localSheetId="2">#REF!</definedName>
    <definedName name="LOGO" localSheetId="2">INDIRECT(#REF!)</definedName>
    <definedName name="LOGO">INDIRECT(#REF!)</definedName>
    <definedName name="PFOS_PFOA" localSheetId="3">有害物质申报表!$AV$9:$AV$21</definedName>
    <definedName name="PFOS_PFOA_Exemption" localSheetId="3">有害物质申报表!$AC$13:$AC$20</definedName>
    <definedName name="Polychlorinated_terphenyls__PCTs" localSheetId="3">有害物质申报表!$AG$10:$AG$127</definedName>
    <definedName name="REACH" localSheetId="3">有害物质申报表!$W$13:$W$36</definedName>
    <definedName name="REACH_Annex_XVII_Exemption" localSheetId="3">有害物质申报表!$W$13:$W$36</definedName>
    <definedName name="REACH_Authorization_Annex_XIV" localSheetId="3">有害物质申报表!$AI$9:$AI$137</definedName>
    <definedName name="REACH_Restriction_Annex_XVII" localSheetId="3">有害物质申报表!$AG$9:$AG$150</definedName>
    <definedName name="REACH_SVHC" localSheetId="3">有害物质申报表!$AK$9:$AK$493</definedName>
    <definedName name="RoHS_Annex_III_Exemption" localSheetId="3">有害物质申报表!$X$13:$X$23</definedName>
    <definedName name="RoHS_Annex_IV_Exemption" localSheetId="3">有害物质申报表!$Y$13:$Y$20</definedName>
    <definedName name="RoHS_Proposed_Exemptions">有害物质申报表!$Z$13:$Z$20</definedName>
    <definedName name="RoHSExempt" localSheetId="2">#REF!</definedName>
    <definedName name="SIN_List_2.0_Substance_Database" localSheetId="2">#REF!</definedName>
    <definedName name="US_Toxic_Substance_Control_Act__TSCA___1976_Work_Plan_Chemicals_List" localSheetId="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9" i="77" l="1"/>
  <c r="P10" i="77"/>
  <c r="P11" i="77"/>
  <c r="P12" i="77"/>
  <c r="P13" i="77"/>
  <c r="P14" i="77"/>
  <c r="P15" i="77"/>
  <c r="P16" i="77"/>
  <c r="P17" i="77"/>
  <c r="P18" i="77"/>
  <c r="P19" i="77"/>
  <c r="P20" i="77"/>
  <c r="P21" i="77"/>
  <c r="P22" i="77"/>
  <c r="P23" i="77"/>
  <c r="P24" i="77"/>
  <c r="P25" i="77"/>
  <c r="P26" i="77"/>
  <c r="P27" i="77"/>
  <c r="P28" i="77"/>
  <c r="P29" i="77"/>
  <c r="P30" i="77"/>
  <c r="P31" i="77"/>
  <c r="P32" i="77"/>
  <c r="P33" i="77"/>
  <c r="P34" i="77"/>
  <c r="P35" i="77"/>
  <c r="P36" i="77"/>
  <c r="P37" i="77"/>
  <c r="P38" i="77"/>
  <c r="P39" i="77"/>
  <c r="P40" i="77"/>
  <c r="P41" i="77"/>
  <c r="P42" i="77"/>
  <c r="P43" i="77"/>
  <c r="P44" i="77"/>
  <c r="P45" i="77"/>
  <c r="P46" i="77"/>
  <c r="P47" i="77"/>
  <c r="P48" i="77"/>
  <c r="P49" i="77"/>
  <c r="P50" i="77"/>
  <c r="P51" i="77"/>
  <c r="P52" i="77"/>
  <c r="P53" i="77"/>
  <c r="P54" i="77"/>
  <c r="P55" i="77"/>
  <c r="P56" i="77"/>
  <c r="P57" i="77"/>
  <c r="P58" i="77"/>
  <c r="P59" i="77"/>
  <c r="P60" i="77"/>
  <c r="P61" i="77"/>
  <c r="P62" i="77"/>
  <c r="P63" i="77"/>
  <c r="P64" i="77"/>
  <c r="P65" i="77"/>
  <c r="P66" i="77"/>
  <c r="P67" i="77"/>
  <c r="P68" i="77"/>
  <c r="P69" i="77"/>
  <c r="P70" i="77"/>
  <c r="P71" i="77"/>
  <c r="P72" i="77"/>
  <c r="P73" i="77"/>
  <c r="P74" i="77"/>
  <c r="P75" i="77"/>
  <c r="P76" i="77"/>
  <c r="P77" i="77"/>
  <c r="P78" i="77"/>
  <c r="P79" i="77"/>
  <c r="P80" i="77"/>
  <c r="P81" i="77"/>
  <c r="P82" i="77"/>
  <c r="P83" i="77"/>
  <c r="P84" i="77"/>
  <c r="P85" i="77"/>
  <c r="P86" i="77"/>
  <c r="P87" i="77"/>
  <c r="P88" i="77"/>
  <c r="P89" i="77"/>
  <c r="P90" i="77"/>
  <c r="P91" i="77"/>
  <c r="P92" i="77"/>
  <c r="P93" i="77"/>
  <c r="P94" i="77"/>
  <c r="P95" i="77"/>
  <c r="P96" i="77"/>
  <c r="P97" i="77"/>
  <c r="P98" i="77"/>
  <c r="P99" i="77"/>
  <c r="P100" i="77"/>
  <c r="P101" i="77"/>
  <c r="P102" i="77"/>
  <c r="P103" i="77"/>
  <c r="P104" i="77"/>
  <c r="P105" i="77"/>
  <c r="P106" i="77"/>
  <c r="P107" i="77"/>
  <c r="P108" i="77"/>
  <c r="P109" i="77"/>
  <c r="P110" i="77"/>
  <c r="P111" i="77"/>
  <c r="P112" i="77"/>
  <c r="P113" i="77"/>
  <c r="P114" i="77"/>
  <c r="P115" i="77"/>
  <c r="P116" i="77"/>
  <c r="P117" i="77"/>
  <c r="P118" i="77"/>
  <c r="P119" i="77"/>
  <c r="P120" i="77"/>
  <c r="P121" i="77"/>
  <c r="P122" i="77"/>
  <c r="P123" i="77"/>
  <c r="P124" i="77"/>
  <c r="P125" i="77"/>
  <c r="P126" i="77"/>
  <c r="P127" i="77"/>
  <c r="P128" i="77"/>
  <c r="P129" i="77"/>
  <c r="P130" i="77"/>
  <c r="P131" i="77"/>
  <c r="P132" i="77"/>
  <c r="P133" i="77"/>
  <c r="P134" i="77"/>
  <c r="P135" i="77"/>
  <c r="P136" i="77"/>
  <c r="P137" i="77"/>
  <c r="P138" i="77"/>
  <c r="P139" i="77"/>
  <c r="P140" i="77"/>
  <c r="P141" i="77"/>
  <c r="P142" i="77"/>
  <c r="P143" i="77"/>
  <c r="P144" i="77"/>
  <c r="P145" i="77"/>
  <c r="P146" i="77"/>
  <c r="P147" i="77"/>
  <c r="P148" i="77"/>
  <c r="P149" i="77"/>
  <c r="P150" i="77"/>
  <c r="P151" i="77"/>
  <c r="P152" i="77"/>
  <c r="P153" i="77"/>
  <c r="P154" i="77"/>
  <c r="P155" i="77"/>
  <c r="P156" i="77"/>
  <c r="P157" i="77"/>
  <c r="P158" i="77"/>
  <c r="P159" i="77"/>
  <c r="P160" i="77"/>
  <c r="P161" i="77"/>
  <c r="P162" i="77"/>
  <c r="P163" i="77"/>
  <c r="P164" i="77"/>
  <c r="P165" i="77"/>
  <c r="P166" i="77"/>
  <c r="P167" i="77"/>
  <c r="P168" i="77"/>
  <c r="P169" i="77"/>
  <c r="P170" i="77"/>
  <c r="P171" i="77"/>
  <c r="P172" i="77"/>
  <c r="P173" i="77"/>
  <c r="P174" i="77"/>
  <c r="P175" i="77"/>
  <c r="P176" i="77"/>
  <c r="P177" i="77"/>
  <c r="P178" i="77"/>
  <c r="P179" i="77"/>
  <c r="P180" i="77"/>
  <c r="P181" i="77"/>
  <c r="P182" i="77"/>
  <c r="P183" i="77"/>
  <c r="P184" i="77"/>
  <c r="P185" i="77"/>
  <c r="P186" i="77"/>
  <c r="P187" i="77"/>
  <c r="P188" i="77"/>
  <c r="P189" i="77"/>
  <c r="P190" i="77"/>
  <c r="P191" i="77"/>
  <c r="P192" i="77"/>
  <c r="P193" i="77"/>
  <c r="P194" i="77"/>
  <c r="P195" i="77"/>
  <c r="P196" i="77"/>
  <c r="P197" i="77"/>
  <c r="P198" i="77"/>
  <c r="P199" i="77"/>
  <c r="P200" i="77"/>
  <c r="P201" i="77"/>
  <c r="P202" i="77"/>
  <c r="P203" i="77"/>
  <c r="P204" i="77"/>
  <c r="P205" i="77"/>
  <c r="P206" i="77"/>
  <c r="P207" i="77"/>
  <c r="P208" i="77"/>
  <c r="P209" i="77"/>
  <c r="P210" i="77"/>
  <c r="P211" i="77"/>
  <c r="P212" i="77"/>
  <c r="P213" i="77"/>
  <c r="P214" i="77"/>
  <c r="P215" i="77"/>
  <c r="P216" i="77"/>
  <c r="P217" i="77"/>
  <c r="P218" i="77"/>
  <c r="P219" i="77"/>
  <c r="P220" i="77"/>
  <c r="P221" i="77"/>
  <c r="P222" i="77"/>
  <c r="P223" i="77"/>
  <c r="P224" i="77"/>
  <c r="P225" i="77"/>
  <c r="P226" i="77"/>
  <c r="P227" i="77"/>
  <c r="P228" i="77"/>
  <c r="P229" i="77"/>
  <c r="P230" i="77"/>
  <c r="P231" i="77"/>
  <c r="P232" i="77"/>
  <c r="P233" i="77"/>
  <c r="P234" i="77"/>
  <c r="P235" i="77"/>
  <c r="P236" i="77"/>
  <c r="P237" i="77"/>
  <c r="P238" i="77"/>
  <c r="P239" i="77"/>
  <c r="P240" i="77"/>
  <c r="P241" i="77"/>
  <c r="P242" i="77"/>
  <c r="P243" i="77"/>
  <c r="P244" i="77"/>
  <c r="P245" i="77"/>
  <c r="P246" i="77"/>
  <c r="P247" i="77"/>
  <c r="P248" i="77"/>
  <c r="P249" i="77"/>
  <c r="P250" i="77"/>
  <c r="P251" i="77"/>
  <c r="P252" i="77"/>
  <c r="P253" i="77"/>
  <c r="P254" i="77"/>
  <c r="P255" i="77"/>
  <c r="P256" i="77"/>
  <c r="P257" i="77"/>
  <c r="P258" i="77"/>
  <c r="P259" i="77"/>
  <c r="P260" i="77"/>
  <c r="P261" i="77"/>
  <c r="P262" i="77"/>
  <c r="P263" i="77"/>
  <c r="P264" i="77"/>
  <c r="P265" i="77"/>
  <c r="P266" i="77"/>
  <c r="P267" i="77"/>
  <c r="P268" i="77"/>
  <c r="P269" i="77"/>
  <c r="P270" i="77"/>
  <c r="P271" i="77"/>
  <c r="P272" i="77"/>
  <c r="P273" i="77"/>
  <c r="P274" i="77"/>
  <c r="P275" i="77"/>
  <c r="P276" i="77"/>
  <c r="P277" i="77"/>
  <c r="P278" i="77"/>
  <c r="P279" i="77"/>
  <c r="P280" i="77"/>
  <c r="P281" i="77"/>
  <c r="P282" i="77"/>
  <c r="P283" i="77"/>
  <c r="P284" i="77"/>
  <c r="P285" i="77"/>
  <c r="P286" i="77"/>
  <c r="P287" i="77"/>
  <c r="P288" i="77"/>
  <c r="P289" i="77"/>
  <c r="P290" i="77"/>
  <c r="P291" i="77"/>
  <c r="P292" i="77"/>
  <c r="P293" i="77"/>
  <c r="P294" i="77"/>
  <c r="P295" i="77"/>
  <c r="P296" i="77"/>
  <c r="P297" i="77"/>
  <c r="P298" i="77"/>
  <c r="P299" i="77"/>
  <c r="P300" i="77"/>
  <c r="P301" i="77"/>
  <c r="P302" i="77"/>
  <c r="P303" i="77"/>
  <c r="P304" i="77"/>
  <c r="P305" i="77"/>
  <c r="P306" i="77"/>
  <c r="P307" i="77"/>
  <c r="P308" i="77"/>
  <c r="P309" i="77"/>
  <c r="P310" i="77"/>
  <c r="P311" i="77"/>
  <c r="P312" i="77"/>
  <c r="P313" i="77"/>
  <c r="P314" i="77"/>
  <c r="P315" i="77"/>
  <c r="P316" i="77"/>
  <c r="P317" i="77"/>
  <c r="P318" i="77"/>
  <c r="P319" i="77"/>
  <c r="P320" i="77"/>
  <c r="P321" i="77"/>
  <c r="P322" i="77"/>
  <c r="P323" i="77"/>
  <c r="P324" i="77"/>
  <c r="P325" i="77"/>
  <c r="P326" i="77"/>
  <c r="P327" i="77"/>
  <c r="P328" i="77"/>
  <c r="P329" i="77"/>
  <c r="P330" i="77"/>
  <c r="P331" i="77"/>
  <c r="P332" i="77"/>
  <c r="P333" i="77"/>
  <c r="P334" i="77"/>
  <c r="P335" i="77"/>
  <c r="P336" i="77"/>
  <c r="P337" i="77"/>
  <c r="P338" i="77"/>
  <c r="P339" i="77"/>
  <c r="P340" i="77"/>
  <c r="P341" i="77"/>
  <c r="P342" i="77"/>
  <c r="P343" i="77"/>
  <c r="P344" i="77"/>
  <c r="P345" i="77"/>
  <c r="P346" i="77"/>
  <c r="P347" i="77"/>
  <c r="P348" i="77"/>
  <c r="P349" i="77"/>
  <c r="P350" i="77"/>
  <c r="P351" i="77"/>
  <c r="P352" i="77"/>
  <c r="P353" i="77"/>
  <c r="P354" i="77"/>
  <c r="P355" i="77"/>
  <c r="P356" i="77"/>
  <c r="P357" i="77"/>
  <c r="P358" i="77"/>
  <c r="P359" i="77"/>
  <c r="P360" i="77"/>
  <c r="P361" i="77"/>
  <c r="P362" i="77"/>
  <c r="P363" i="77"/>
  <c r="P364" i="77"/>
  <c r="P365" i="77"/>
  <c r="P366" i="77"/>
  <c r="P367" i="77"/>
  <c r="P368" i="77"/>
  <c r="P369" i="77"/>
  <c r="P370" i="77"/>
  <c r="P371" i="77"/>
  <c r="P372" i="77"/>
  <c r="P373" i="77"/>
  <c r="P374" i="77"/>
  <c r="P375" i="77"/>
  <c r="P376" i="77"/>
  <c r="P377" i="77"/>
  <c r="P378" i="77"/>
  <c r="P379" i="77"/>
  <c r="P380" i="77"/>
  <c r="P381" i="77"/>
  <c r="P382" i="77"/>
  <c r="P383" i="77"/>
  <c r="P384" i="77"/>
  <c r="P385" i="77"/>
  <c r="P386" i="77"/>
  <c r="P387" i="77"/>
  <c r="P388" i="77"/>
  <c r="P389" i="77"/>
  <c r="P390" i="77"/>
  <c r="P391" i="77"/>
  <c r="P392" i="77"/>
  <c r="P393" i="77"/>
  <c r="P394" i="77"/>
  <c r="P395" i="77"/>
  <c r="P396" i="77"/>
  <c r="P397" i="77"/>
  <c r="P398" i="77"/>
  <c r="P399" i="77"/>
  <c r="P400" i="77"/>
  <c r="P401" i="77"/>
  <c r="P402" i="77"/>
  <c r="P403" i="77"/>
  <c r="P404" i="77"/>
  <c r="P405" i="77"/>
  <c r="P406" i="77"/>
  <c r="P407" i="77"/>
  <c r="P408" i="77"/>
  <c r="P409" i="77"/>
  <c r="P410" i="77"/>
  <c r="P411" i="77"/>
  <c r="P412" i="77"/>
  <c r="P413" i="77"/>
  <c r="P414" i="77"/>
  <c r="P415" i="77"/>
  <c r="P416" i="77"/>
  <c r="P417" i="77"/>
  <c r="P418" i="77"/>
  <c r="P419" i="77"/>
  <c r="P420" i="77"/>
  <c r="P421" i="77"/>
  <c r="P422" i="77"/>
  <c r="P423" i="77"/>
  <c r="P424" i="77"/>
  <c r="P425" i="77"/>
  <c r="P426" i="77"/>
  <c r="P427" i="77"/>
  <c r="P428" i="77"/>
  <c r="P429" i="77"/>
  <c r="P430" i="77"/>
  <c r="P431" i="77"/>
  <c r="P432" i="77"/>
  <c r="P433" i="77"/>
  <c r="P434" i="77"/>
  <c r="P435" i="77"/>
  <c r="P436" i="77"/>
  <c r="P437" i="77"/>
  <c r="P438" i="77"/>
  <c r="P439" i="77"/>
  <c r="P440" i="77"/>
  <c r="P441" i="77"/>
  <c r="P442" i="77"/>
  <c r="P443" i="77"/>
  <c r="P444" i="77"/>
  <c r="P445" i="77"/>
  <c r="P446" i="77"/>
  <c r="P447" i="77"/>
  <c r="P448" i="77"/>
  <c r="P449" i="77"/>
  <c r="P450" i="77"/>
  <c r="P451" i="77"/>
  <c r="P452" i="77"/>
  <c r="P453" i="77"/>
  <c r="P454" i="77"/>
  <c r="P455" i="77"/>
  <c r="P456" i="77"/>
  <c r="P457" i="77"/>
  <c r="P458" i="77"/>
  <c r="P459" i="77"/>
  <c r="P460" i="77"/>
  <c r="P461" i="77"/>
  <c r="P462" i="77"/>
  <c r="P463" i="77"/>
  <c r="P464" i="77"/>
  <c r="P465" i="77"/>
  <c r="P466" i="77"/>
  <c r="P467" i="77"/>
  <c r="P468" i="77"/>
  <c r="P469" i="77"/>
  <c r="P470" i="77"/>
  <c r="P471" i="77"/>
  <c r="P472" i="77"/>
  <c r="P473" i="77"/>
  <c r="P474" i="77"/>
  <c r="P475" i="77"/>
  <c r="P476" i="77"/>
  <c r="P477" i="77"/>
  <c r="P478" i="77"/>
  <c r="P479" i="77"/>
  <c r="P480" i="77"/>
  <c r="P481" i="77"/>
  <c r="P482" i="77"/>
  <c r="P483" i="77"/>
  <c r="P484" i="77"/>
  <c r="P485" i="77"/>
  <c r="P486" i="77"/>
  <c r="P487" i="77"/>
  <c r="P488" i="77"/>
  <c r="P489" i="77"/>
  <c r="P490" i="77"/>
  <c r="P491" i="77"/>
  <c r="P492" i="77"/>
  <c r="P493" i="77"/>
  <c r="P494" i="77"/>
  <c r="P495" i="77"/>
  <c r="P496" i="77"/>
  <c r="P497" i="77"/>
  <c r="P498" i="77"/>
  <c r="P499" i="77"/>
  <c r="P500" i="77"/>
  <c r="P501" i="77"/>
  <c r="P502" i="77"/>
  <c r="P503" i="77"/>
  <c r="P504" i="77"/>
  <c r="P505" i="77"/>
  <c r="P506" i="77"/>
  <c r="P507" i="77"/>
  <c r="P508" i="77"/>
  <c r="P509" i="77"/>
  <c r="P510" i="77"/>
  <c r="P511" i="77"/>
  <c r="P512" i="77"/>
  <c r="P513" i="77"/>
  <c r="P514" i="77"/>
  <c r="P515" i="77"/>
  <c r="P516" i="77"/>
  <c r="P517" i="77"/>
  <c r="P518" i="77"/>
  <c r="P519" i="77"/>
  <c r="P520" i="77"/>
  <c r="P521" i="77"/>
  <c r="P522" i="77"/>
  <c r="P523" i="77"/>
  <c r="P524" i="77"/>
  <c r="P525" i="77"/>
  <c r="P526" i="77"/>
  <c r="P527" i="77"/>
  <c r="P528" i="77"/>
  <c r="P529" i="77"/>
  <c r="P530" i="77"/>
  <c r="P531" i="77"/>
  <c r="P532" i="77"/>
  <c r="P533" i="77"/>
  <c r="P534" i="77"/>
  <c r="P535" i="77"/>
  <c r="P536" i="77"/>
  <c r="P537" i="77"/>
  <c r="P538" i="77"/>
  <c r="P539" i="77"/>
  <c r="P540" i="77"/>
  <c r="P541" i="77"/>
  <c r="P542" i="77"/>
  <c r="P543" i="77"/>
  <c r="P544" i="77"/>
  <c r="P545" i="77"/>
  <c r="P546" i="77"/>
  <c r="P547" i="77"/>
  <c r="P548" i="77"/>
  <c r="P549" i="77"/>
  <c r="P550" i="77"/>
  <c r="P551" i="77"/>
  <c r="P552" i="77"/>
  <c r="P553" i="77"/>
  <c r="P554" i="77"/>
  <c r="P555" i="77"/>
  <c r="P556" i="77"/>
  <c r="P557" i="77"/>
  <c r="P558" i="77"/>
  <c r="P559" i="77"/>
  <c r="P560" i="77"/>
  <c r="P561" i="77"/>
  <c r="P562" i="77"/>
  <c r="P563" i="77"/>
  <c r="P564" i="77"/>
  <c r="P565" i="77"/>
  <c r="P566" i="77"/>
  <c r="P567" i="77"/>
  <c r="P568" i="77"/>
  <c r="P569" i="77"/>
  <c r="P570" i="77"/>
  <c r="P571" i="77"/>
  <c r="P572" i="77"/>
  <c r="P573" i="77"/>
  <c r="P574" i="77"/>
  <c r="P575" i="77"/>
  <c r="P576" i="77"/>
  <c r="P577" i="77"/>
  <c r="P578" i="77"/>
  <c r="P579" i="77"/>
  <c r="P580" i="77"/>
  <c r="P581" i="77"/>
  <c r="P582" i="77"/>
  <c r="P583" i="77"/>
  <c r="P584" i="77"/>
  <c r="P585" i="77"/>
  <c r="P586" i="77"/>
  <c r="P587" i="77"/>
  <c r="P588" i="77"/>
  <c r="P589" i="77"/>
  <c r="P590" i="77"/>
  <c r="P591" i="77"/>
  <c r="P592" i="77"/>
  <c r="P593" i="77"/>
  <c r="P594" i="77"/>
  <c r="P595" i="77"/>
  <c r="P596" i="77"/>
  <c r="P597" i="77"/>
  <c r="P598" i="77"/>
  <c r="P599" i="77"/>
  <c r="P600" i="77"/>
  <c r="P601" i="77"/>
  <c r="P602" i="77"/>
  <c r="P603" i="77"/>
  <c r="P604" i="77"/>
  <c r="P605" i="77"/>
  <c r="P606" i="77"/>
  <c r="P607" i="77"/>
  <c r="P608" i="77"/>
  <c r="P609" i="77"/>
  <c r="P610" i="77"/>
  <c r="P611" i="77"/>
  <c r="P612" i="77"/>
  <c r="P613" i="77"/>
  <c r="P614" i="77"/>
  <c r="P615" i="77"/>
  <c r="P616" i="77"/>
  <c r="P617" i="77"/>
  <c r="P618" i="77"/>
  <c r="P619" i="77"/>
  <c r="P620" i="77"/>
  <c r="P621" i="77"/>
  <c r="P622" i="77"/>
  <c r="P623" i="77"/>
  <c r="P624" i="77"/>
  <c r="P625" i="77"/>
  <c r="P626" i="77"/>
  <c r="P627" i="77"/>
  <c r="P628" i="77"/>
  <c r="P629" i="77"/>
  <c r="P630" i="77"/>
  <c r="P631" i="77"/>
  <c r="P632" i="77"/>
  <c r="P633" i="77"/>
  <c r="P634" i="77"/>
  <c r="P635" i="77"/>
  <c r="P636" i="77"/>
  <c r="P637" i="77"/>
  <c r="P638" i="77"/>
  <c r="P639" i="77"/>
  <c r="P640" i="77"/>
  <c r="P641" i="77"/>
  <c r="P642" i="77"/>
  <c r="P643" i="77"/>
  <c r="P644" i="77"/>
  <c r="P645" i="77"/>
  <c r="P646" i="77"/>
  <c r="P647" i="77"/>
  <c r="P648" i="77"/>
  <c r="P649" i="77"/>
  <c r="P650" i="77"/>
  <c r="P651" i="77"/>
  <c r="P652" i="77"/>
  <c r="P653" i="77"/>
  <c r="P654" i="77"/>
  <c r="P655" i="77"/>
  <c r="P656" i="77"/>
  <c r="P657" i="77"/>
  <c r="P658" i="77"/>
  <c r="P659" i="77"/>
  <c r="P660" i="77"/>
  <c r="P661" i="77"/>
  <c r="P662" i="77"/>
  <c r="P663" i="77"/>
  <c r="P664" i="77"/>
  <c r="P665" i="77"/>
  <c r="P666" i="77"/>
  <c r="P667" i="77"/>
  <c r="P668" i="77"/>
  <c r="P669" i="77"/>
  <c r="P670" i="77"/>
  <c r="P671" i="77"/>
  <c r="P672" i="77"/>
  <c r="P673" i="77"/>
  <c r="P674" i="77"/>
  <c r="P675" i="77"/>
  <c r="P676" i="77"/>
  <c r="P677" i="77"/>
  <c r="P678" i="77"/>
  <c r="P679" i="77"/>
  <c r="P680" i="77"/>
  <c r="P681" i="77"/>
  <c r="P682" i="77"/>
  <c r="P683" i="77"/>
  <c r="P684" i="77"/>
  <c r="P685" i="77"/>
  <c r="P686" i="77"/>
  <c r="P687" i="77"/>
  <c r="P688" i="77"/>
  <c r="P689" i="77"/>
  <c r="P690" i="77"/>
  <c r="P691" i="77"/>
  <c r="P692" i="77"/>
  <c r="P693" i="77"/>
  <c r="P694" i="77"/>
  <c r="P695" i="77"/>
  <c r="P696" i="77"/>
  <c r="P697" i="77"/>
  <c r="P698" i="77"/>
  <c r="P699" i="77"/>
  <c r="P700" i="77"/>
  <c r="P701" i="77"/>
  <c r="P702" i="77"/>
  <c r="P703" i="77"/>
  <c r="P704" i="77"/>
  <c r="P705" i="77"/>
  <c r="P706" i="77"/>
  <c r="P707" i="77"/>
  <c r="P708" i="77"/>
  <c r="P709" i="77"/>
  <c r="P710" i="77"/>
  <c r="P711" i="77"/>
  <c r="P712" i="77"/>
  <c r="P713" i="77"/>
  <c r="P714" i="77"/>
  <c r="P715" i="77"/>
  <c r="P716" i="77"/>
  <c r="P717" i="77"/>
  <c r="P718" i="77"/>
  <c r="P719" i="77"/>
  <c r="P720" i="77"/>
  <c r="P721" i="77"/>
  <c r="P722" i="77"/>
  <c r="P723" i="77"/>
  <c r="P724" i="77"/>
  <c r="P725" i="77"/>
  <c r="P726" i="77"/>
  <c r="P727" i="77"/>
  <c r="P728" i="77"/>
  <c r="P729" i="77"/>
  <c r="P730" i="77"/>
  <c r="P731" i="77"/>
  <c r="P732" i="77"/>
  <c r="P733" i="77"/>
  <c r="P734" i="77"/>
  <c r="P735" i="77"/>
  <c r="P736" i="77"/>
  <c r="P737" i="77"/>
  <c r="P738" i="77"/>
  <c r="P739" i="77"/>
  <c r="P740" i="77"/>
  <c r="P741" i="77"/>
  <c r="P742" i="77"/>
  <c r="P743" i="77"/>
  <c r="P744" i="77"/>
  <c r="P745" i="77"/>
  <c r="P746" i="77"/>
  <c r="P747" i="77"/>
  <c r="P748" i="77"/>
  <c r="P749" i="77"/>
  <c r="P750" i="77"/>
  <c r="P751" i="77"/>
  <c r="P752" i="77"/>
  <c r="P753" i="77"/>
  <c r="P754" i="77"/>
  <c r="P755" i="77"/>
  <c r="P756" i="77"/>
  <c r="P757" i="77"/>
  <c r="P758" i="77"/>
  <c r="P759" i="77"/>
  <c r="P760" i="77"/>
  <c r="P761" i="77"/>
  <c r="P762" i="77"/>
  <c r="P763" i="77"/>
  <c r="P764" i="77"/>
  <c r="P765" i="77"/>
  <c r="P766" i="77"/>
  <c r="P767" i="77"/>
  <c r="P768" i="77"/>
  <c r="P769" i="77"/>
  <c r="P770" i="77"/>
  <c r="P771" i="77"/>
  <c r="P772" i="77"/>
  <c r="P773" i="77"/>
  <c r="P774" i="77"/>
  <c r="P775" i="77"/>
  <c r="P776" i="77"/>
  <c r="P777" i="77"/>
  <c r="P778" i="77"/>
  <c r="P779" i="77"/>
  <c r="P780" i="77"/>
  <c r="P781" i="77"/>
  <c r="P782" i="77"/>
  <c r="P783" i="77"/>
  <c r="P784" i="77"/>
  <c r="P785" i="77"/>
  <c r="P786" i="77"/>
  <c r="P787" i="77"/>
  <c r="P788" i="77"/>
  <c r="P789" i="77"/>
  <c r="P790" i="77"/>
  <c r="P791" i="77"/>
  <c r="P792" i="77"/>
  <c r="P793" i="77"/>
  <c r="P794" i="77"/>
  <c r="P795" i="77"/>
  <c r="P796" i="77"/>
  <c r="P797" i="77"/>
  <c r="P798" i="77"/>
  <c r="P799" i="77"/>
  <c r="P800" i="77"/>
  <c r="P801" i="77"/>
  <c r="P802" i="77"/>
  <c r="P803" i="77"/>
  <c r="P804" i="77"/>
  <c r="P805" i="77"/>
  <c r="P806" i="77"/>
  <c r="P807" i="77"/>
  <c r="P808" i="77"/>
  <c r="P809" i="77"/>
  <c r="P810" i="77"/>
  <c r="P811" i="77"/>
  <c r="P812" i="77"/>
  <c r="P813" i="77"/>
  <c r="P814" i="77"/>
  <c r="P815" i="77"/>
  <c r="P816" i="77"/>
  <c r="P817" i="77"/>
  <c r="P818" i="77"/>
  <c r="P819" i="77"/>
  <c r="P820" i="77"/>
  <c r="P821" i="77"/>
  <c r="P822" i="77"/>
  <c r="P823" i="77"/>
  <c r="P824" i="77"/>
  <c r="P825" i="77"/>
  <c r="P826" i="77"/>
  <c r="P827" i="77"/>
  <c r="P828" i="77"/>
  <c r="P829" i="77"/>
  <c r="P830" i="77"/>
  <c r="P831" i="77"/>
  <c r="P832" i="77"/>
  <c r="P833" i="77"/>
  <c r="P834" i="77"/>
  <c r="P835" i="77"/>
  <c r="P836" i="77"/>
  <c r="P837" i="77"/>
  <c r="P838" i="77"/>
  <c r="P839" i="77"/>
  <c r="P840" i="77"/>
  <c r="P841" i="77"/>
  <c r="P842" i="77"/>
  <c r="P843" i="77"/>
  <c r="P844" i="77"/>
  <c r="P845" i="77"/>
  <c r="P846" i="77"/>
  <c r="P847" i="77"/>
  <c r="P848" i="77"/>
  <c r="P849" i="77"/>
  <c r="P850" i="77"/>
  <c r="P851" i="77"/>
  <c r="P852" i="77"/>
  <c r="P853" i="77"/>
  <c r="P854" i="77"/>
  <c r="P855" i="77"/>
  <c r="P856" i="77"/>
  <c r="P857" i="77"/>
  <c r="P858" i="77"/>
  <c r="P859" i="77"/>
  <c r="P860" i="77"/>
  <c r="P861" i="77"/>
  <c r="P862" i="77"/>
  <c r="P863" i="77"/>
  <c r="P864" i="77"/>
  <c r="P865" i="77"/>
  <c r="P866" i="77"/>
  <c r="P867" i="77"/>
  <c r="P868" i="77"/>
  <c r="P869" i="77"/>
  <c r="P870" i="77"/>
  <c r="P871" i="77"/>
  <c r="P872" i="77"/>
  <c r="P873" i="77"/>
  <c r="P874" i="77"/>
  <c r="P875" i="77"/>
  <c r="P876" i="77"/>
  <c r="P877" i="77"/>
  <c r="P878" i="77"/>
  <c r="P879" i="77"/>
  <c r="P880" i="77"/>
  <c r="P881" i="77"/>
  <c r="P882" i="77"/>
  <c r="P883" i="77"/>
  <c r="P884" i="77"/>
  <c r="P885" i="77"/>
  <c r="P886" i="77"/>
  <c r="P887" i="77"/>
  <c r="P888" i="77"/>
  <c r="P889" i="77"/>
  <c r="P890" i="77"/>
  <c r="P891" i="77"/>
  <c r="P892" i="77"/>
  <c r="P893" i="77"/>
  <c r="P894" i="77"/>
  <c r="P895" i="77"/>
  <c r="P896" i="77"/>
  <c r="P897" i="77"/>
  <c r="P898" i="77"/>
  <c r="P899" i="77"/>
  <c r="P900" i="77"/>
  <c r="P901" i="77"/>
  <c r="P902" i="77"/>
  <c r="P903" i="77"/>
  <c r="P904" i="77"/>
  <c r="P905" i="77"/>
  <c r="P906" i="77"/>
  <c r="P907" i="77"/>
  <c r="P908" i="77"/>
  <c r="P909" i="77"/>
  <c r="P910" i="77"/>
  <c r="P911" i="77"/>
  <c r="P912" i="77"/>
  <c r="P913" i="77"/>
  <c r="P914" i="77"/>
  <c r="P915" i="77"/>
  <c r="P916" i="77"/>
  <c r="P917" i="77"/>
  <c r="P918" i="77"/>
  <c r="P919" i="77"/>
  <c r="P920" i="77"/>
  <c r="P921" i="77"/>
  <c r="P922" i="77"/>
  <c r="P923" i="77"/>
  <c r="P924" i="77"/>
  <c r="P925" i="77"/>
  <c r="P926" i="77"/>
  <c r="P927" i="77"/>
  <c r="P928" i="77"/>
  <c r="P929" i="77"/>
  <c r="P930" i="77"/>
  <c r="P931" i="77"/>
  <c r="P932" i="77"/>
  <c r="P933" i="77"/>
  <c r="P934" i="77"/>
  <c r="P935" i="77"/>
  <c r="P936" i="77"/>
  <c r="P937" i="77"/>
  <c r="P938" i="77"/>
  <c r="P939" i="77"/>
  <c r="P940" i="77"/>
  <c r="P941" i="77"/>
  <c r="P942" i="77"/>
  <c r="P943" i="77"/>
  <c r="P944" i="77"/>
  <c r="P945" i="77"/>
  <c r="P946" i="77"/>
  <c r="P947" i="77"/>
  <c r="P948" i="77"/>
  <c r="P949" i="77"/>
  <c r="P950" i="77"/>
  <c r="P951" i="77"/>
  <c r="P952" i="77"/>
  <c r="P953" i="77"/>
  <c r="P954" i="77"/>
  <c r="P955" i="77"/>
  <c r="P956" i="77"/>
  <c r="P957" i="77"/>
  <c r="P958" i="77"/>
  <c r="P959" i="77"/>
  <c r="P960" i="77"/>
  <c r="P961" i="77"/>
  <c r="P962" i="77"/>
  <c r="P963" i="77"/>
  <c r="P964" i="77"/>
  <c r="P965" i="77"/>
  <c r="P966" i="77"/>
  <c r="P967" i="77"/>
  <c r="P968" i="77"/>
  <c r="P969" i="77"/>
  <c r="P970" i="77"/>
  <c r="P971" i="77"/>
  <c r="P972" i="77"/>
  <c r="P973" i="77"/>
  <c r="P974" i="77"/>
  <c r="P975" i="77"/>
  <c r="P976" i="77"/>
  <c r="P977" i="77"/>
  <c r="P978" i="77"/>
  <c r="P979" i="77"/>
  <c r="P980" i="77"/>
  <c r="P981" i="77"/>
  <c r="P982" i="77"/>
  <c r="P983" i="77"/>
  <c r="P984" i="77"/>
  <c r="P985" i="77"/>
  <c r="P986" i="77"/>
  <c r="P987" i="77"/>
  <c r="P988" i="77"/>
  <c r="P989" i="77"/>
  <c r="P990" i="77"/>
  <c r="P991" i="77"/>
  <c r="P992" i="77"/>
  <c r="P993" i="77"/>
  <c r="P994" i="77"/>
  <c r="P995" i="77"/>
  <c r="P996" i="77"/>
  <c r="P997" i="77"/>
  <c r="P998" i="77"/>
  <c r="P999" i="77"/>
  <c r="P1000" i="77"/>
  <c r="P1001" i="77"/>
  <c r="P1002" i="77"/>
  <c r="P1003" i="77"/>
  <c r="P1004" i="77"/>
  <c r="P1005" i="77"/>
  <c r="P1006" i="77"/>
  <c r="P1007" i="77"/>
  <c r="P1008" i="77"/>
  <c r="S290" i="62" a="1"/>
  <c r="S290" i="62"/>
  <c r="R290" i="62" a="1"/>
  <c r="R290" i="62"/>
  <c r="N290" i="62" a="1"/>
  <c r="N290" i="62"/>
  <c r="S289" i="62" a="1"/>
  <c r="S289" i="62"/>
  <c r="R289" i="62" a="1"/>
  <c r="R289" i="62"/>
  <c r="N289" i="62" a="1"/>
  <c r="N289" i="62"/>
  <c r="S288" i="62" a="1"/>
  <c r="S288" i="62"/>
  <c r="R288" i="62" a="1"/>
  <c r="R288" i="62"/>
  <c r="N288" i="62" a="1"/>
  <c r="N288" i="62"/>
  <c r="S287" i="62" a="1"/>
  <c r="S287" i="62"/>
  <c r="R287" i="62" a="1"/>
  <c r="R287" i="62"/>
  <c r="N287" i="62" a="1"/>
  <c r="N287" i="62"/>
  <c r="S286" i="62" a="1"/>
  <c r="S286" i="62"/>
  <c r="R286" i="62" a="1"/>
  <c r="R286" i="62"/>
  <c r="N286" i="62" a="1"/>
  <c r="N286" i="62"/>
  <c r="S274" i="62" a="1"/>
  <c r="S274" i="62"/>
  <c r="R274" i="62" a="1"/>
  <c r="R274" i="62"/>
  <c r="N274" i="62" a="1"/>
  <c r="N274" i="62"/>
  <c r="S273" i="62" a="1"/>
  <c r="S273" i="62"/>
  <c r="R273" i="62" a="1"/>
  <c r="R273" i="62"/>
  <c r="N273" i="62" a="1"/>
  <c r="N273" i="62"/>
  <c r="S272" i="62" a="1"/>
  <c r="S272" i="62"/>
  <c r="R272" i="62" a="1"/>
  <c r="R272" i="62"/>
  <c r="N272" i="62" a="1"/>
  <c r="N272" i="62"/>
  <c r="S263" i="62" a="1"/>
  <c r="S263" i="62"/>
  <c r="R263" i="62" a="1"/>
  <c r="R263" i="62"/>
  <c r="N263" i="62" a="1"/>
  <c r="N263" i="62"/>
  <c r="S262" i="62" a="1"/>
  <c r="S262" i="62"/>
  <c r="R262" i="62" a="1"/>
  <c r="R262" i="62"/>
  <c r="N262" i="62" a="1"/>
  <c r="N262" i="62"/>
  <c r="S1008" i="77" a="1"/>
  <c r="S1008" i="77" s="1"/>
  <c r="R1008" i="77" a="1"/>
  <c r="R1008" i="77"/>
  <c r="N1008" i="77" a="1"/>
  <c r="N1008" i="77" s="1"/>
  <c r="S1007" i="77" a="1"/>
  <c r="S1007" i="77" s="1"/>
  <c r="R1007" i="77" a="1"/>
  <c r="R1007" i="77" s="1"/>
  <c r="N1007" i="77" a="1"/>
  <c r="N1007" i="77" s="1"/>
  <c r="S1006" i="77" a="1"/>
  <c r="S1006" i="77" s="1"/>
  <c r="R1006" i="77" a="1"/>
  <c r="R1006" i="77" s="1"/>
  <c r="N1006" i="77" a="1"/>
  <c r="N1006" i="77" s="1"/>
  <c r="S1005" i="77" a="1"/>
  <c r="S1005" i="77" s="1"/>
  <c r="R1005" i="77" a="1"/>
  <c r="R1005" i="77" s="1"/>
  <c r="N1005" i="77" a="1"/>
  <c r="N1005" i="77" s="1"/>
  <c r="S1004" i="77" a="1"/>
  <c r="S1004" i="77" s="1"/>
  <c r="R1004" i="77" a="1"/>
  <c r="R1004" i="77"/>
  <c r="N1004" i="77" a="1"/>
  <c r="N1004" i="77"/>
  <c r="S1003" i="77" a="1"/>
  <c r="S1003" i="77" s="1"/>
  <c r="R1003" i="77" a="1"/>
  <c r="R1003" i="77"/>
  <c r="N1003" i="77" a="1"/>
  <c r="N1003" i="77" s="1"/>
  <c r="S1002" i="77" a="1"/>
  <c r="S1002" i="77"/>
  <c r="R1002" i="77" a="1"/>
  <c r="R1002" i="77" s="1"/>
  <c r="N1002" i="77" a="1"/>
  <c r="N1002" i="77" s="1"/>
  <c r="S1001" i="77" a="1"/>
  <c r="S1001" i="77"/>
  <c r="R1001" i="77" a="1"/>
  <c r="R1001" i="77" s="1"/>
  <c r="N1001" i="77" a="1"/>
  <c r="N1001" i="77" s="1"/>
  <c r="S1000" i="77" a="1"/>
  <c r="S1000" i="77" s="1"/>
  <c r="R1000" i="77" a="1"/>
  <c r="R1000" i="77" s="1"/>
  <c r="N1000" i="77" a="1"/>
  <c r="N1000" i="77" s="1"/>
  <c r="S999" i="77" a="1"/>
  <c r="S999" i="77" s="1"/>
  <c r="R999" i="77" a="1"/>
  <c r="R999" i="77" s="1"/>
  <c r="N999" i="77" a="1"/>
  <c r="N999" i="77" s="1"/>
  <c r="S998" i="77" a="1"/>
  <c r="S998" i="77" s="1"/>
  <c r="R998" i="77" a="1"/>
  <c r="R998" i="77" s="1"/>
  <c r="N998" i="77" a="1"/>
  <c r="N998" i="77" s="1"/>
  <c r="S997" i="77" a="1"/>
  <c r="S997" i="77" s="1"/>
  <c r="R997" i="77" a="1"/>
  <c r="R997" i="77"/>
  <c r="N997" i="77" a="1"/>
  <c r="N997" i="77" s="1"/>
  <c r="S996" i="77" a="1"/>
  <c r="S996" i="77" s="1"/>
  <c r="R996" i="77" a="1"/>
  <c r="R996" i="77"/>
  <c r="N996" i="77" a="1"/>
  <c r="N996" i="77" s="1"/>
  <c r="S995" i="77" a="1"/>
  <c r="S995" i="77" s="1"/>
  <c r="R995" i="77" a="1"/>
  <c r="R995" i="77" s="1"/>
  <c r="N995" i="77" a="1"/>
  <c r="N995" i="77" s="1"/>
  <c r="S994" i="77" a="1"/>
  <c r="S994" i="77" s="1"/>
  <c r="R994" i="77" a="1"/>
  <c r="R994" i="77" s="1"/>
  <c r="N994" i="77" a="1"/>
  <c r="N994" i="77" s="1"/>
  <c r="S993" i="77" a="1"/>
  <c r="S993" i="77" s="1"/>
  <c r="R993" i="77" a="1"/>
  <c r="R993" i="77" s="1"/>
  <c r="N993" i="77" a="1"/>
  <c r="N993" i="77" s="1"/>
  <c r="S992" i="77" a="1"/>
  <c r="S992" i="77" s="1"/>
  <c r="R992" i="77" a="1"/>
  <c r="R992" i="77" s="1"/>
  <c r="N992" i="77" a="1"/>
  <c r="N992" i="77" s="1"/>
  <c r="S991" i="77" a="1"/>
  <c r="S991" i="77" s="1"/>
  <c r="R991" i="77" a="1"/>
  <c r="R991" i="77" s="1"/>
  <c r="N991" i="77" a="1"/>
  <c r="N991" i="77" s="1"/>
  <c r="S990" i="77" a="1"/>
  <c r="S990" i="77"/>
  <c r="R990" i="77" a="1"/>
  <c r="R990" i="77" s="1"/>
  <c r="N990" i="77" a="1"/>
  <c r="N990" i="77" s="1"/>
  <c r="S989" i="77" a="1"/>
  <c r="S989" i="77" s="1"/>
  <c r="R989" i="77" a="1"/>
  <c r="R989" i="77"/>
  <c r="N989" i="77" a="1"/>
  <c r="N989" i="77" s="1"/>
  <c r="S988" i="77" a="1"/>
  <c r="S988" i="77" s="1"/>
  <c r="R988" i="77" a="1"/>
  <c r="R988" i="77" s="1"/>
  <c r="N988" i="77" a="1"/>
  <c r="N988" i="77" s="1"/>
  <c r="S987" i="77" a="1"/>
  <c r="S987" i="77" s="1"/>
  <c r="R987" i="77" a="1"/>
  <c r="R987" i="77" s="1"/>
  <c r="N987" i="77" a="1"/>
  <c r="N987" i="77" s="1"/>
  <c r="S986" i="77" a="1"/>
  <c r="S986" i="77"/>
  <c r="R986" i="77" a="1"/>
  <c r="R986" i="77"/>
  <c r="N986" i="77" a="1"/>
  <c r="N986" i="77" s="1"/>
  <c r="S985" i="77" a="1"/>
  <c r="S985" i="77"/>
  <c r="R985" i="77" a="1"/>
  <c r="R985" i="77" s="1"/>
  <c r="N985" i="77" a="1"/>
  <c r="N985" i="77" s="1"/>
  <c r="S984" i="77" a="1"/>
  <c r="S984" i="77" s="1"/>
  <c r="R984" i="77" a="1"/>
  <c r="R984" i="77"/>
  <c r="N984" i="77" a="1"/>
  <c r="N984" i="77" s="1"/>
  <c r="S983" i="77" a="1"/>
  <c r="S983" i="77" s="1"/>
  <c r="R983" i="77" a="1"/>
  <c r="R983" i="77"/>
  <c r="N983" i="77" a="1"/>
  <c r="N983" i="77"/>
  <c r="S982" i="77" a="1"/>
  <c r="S982" i="77" s="1"/>
  <c r="R982" i="77" a="1"/>
  <c r="R982" i="77" s="1"/>
  <c r="N982" i="77" a="1"/>
  <c r="N982" i="77" s="1"/>
  <c r="S981" i="77" a="1"/>
  <c r="S981" i="77"/>
  <c r="R981" i="77" a="1"/>
  <c r="R981" i="77" s="1"/>
  <c r="N981" i="77" a="1"/>
  <c r="N981" i="77" s="1"/>
  <c r="S980" i="77" a="1"/>
  <c r="S980" i="77" s="1"/>
  <c r="R980" i="77" a="1"/>
  <c r="R980" i="77" s="1"/>
  <c r="N980" i="77" a="1"/>
  <c r="N980" i="77" s="1"/>
  <c r="S979" i="77" a="1"/>
  <c r="S979" i="77" s="1"/>
  <c r="R979" i="77" a="1"/>
  <c r="R979" i="77"/>
  <c r="N979" i="77" a="1"/>
  <c r="N979" i="77"/>
  <c r="S978" i="77" a="1"/>
  <c r="S978" i="77" s="1"/>
  <c r="R978" i="77" a="1"/>
  <c r="R978" i="77" s="1"/>
  <c r="N978" i="77" a="1"/>
  <c r="N978" i="77" s="1"/>
  <c r="S977" i="77" a="1"/>
  <c r="S977" i="77" s="1"/>
  <c r="R977" i="77" a="1"/>
  <c r="R977" i="77"/>
  <c r="N977" i="77" a="1"/>
  <c r="N977" i="77" s="1"/>
  <c r="S976" i="77" a="1"/>
  <c r="S976" i="77" s="1"/>
  <c r="R976" i="77" a="1"/>
  <c r="R976" i="77" s="1"/>
  <c r="N976" i="77" a="1"/>
  <c r="N976" i="77" s="1"/>
  <c r="S975" i="77" a="1"/>
  <c r="S975" i="77" s="1"/>
  <c r="R975" i="77" a="1"/>
  <c r="R975" i="77"/>
  <c r="N975" i="77" a="1"/>
  <c r="N975" i="77"/>
  <c r="S974" i="77" a="1"/>
  <c r="S974" i="77" s="1"/>
  <c r="R974" i="77" a="1"/>
  <c r="R974" i="77" s="1"/>
  <c r="N974" i="77" a="1"/>
  <c r="N974" i="77" s="1"/>
  <c r="S973" i="77" a="1"/>
  <c r="S973" i="77" s="1"/>
  <c r="R973" i="77" a="1"/>
  <c r="R973" i="77" s="1"/>
  <c r="N973" i="77" a="1"/>
  <c r="N973" i="77" s="1"/>
  <c r="S972" i="77" a="1"/>
  <c r="S972" i="77" s="1"/>
  <c r="R972" i="77" a="1"/>
  <c r="R972" i="77" s="1"/>
  <c r="N972" i="77" a="1"/>
  <c r="N972" i="77" s="1"/>
  <c r="S971" i="77" a="1"/>
  <c r="S971" i="77" s="1"/>
  <c r="R971" i="77" a="1"/>
  <c r="R971" i="77" s="1"/>
  <c r="N971" i="77" a="1"/>
  <c r="N971" i="77"/>
  <c r="S970" i="77" a="1"/>
  <c r="S970" i="77" s="1"/>
  <c r="R970" i="77" a="1"/>
  <c r="R970" i="77" s="1"/>
  <c r="N970" i="77" a="1"/>
  <c r="N970" i="77" s="1"/>
  <c r="S969" i="77" a="1"/>
  <c r="S969" i="77" s="1"/>
  <c r="R969" i="77" a="1"/>
  <c r="R969" i="77" s="1"/>
  <c r="N969" i="77" a="1"/>
  <c r="N969" i="77" s="1"/>
  <c r="S968" i="77" a="1"/>
  <c r="S968" i="77" s="1"/>
  <c r="R968" i="77" a="1"/>
  <c r="R968" i="77"/>
  <c r="N968" i="77" a="1"/>
  <c r="N968" i="77" s="1"/>
  <c r="S967" i="77" a="1"/>
  <c r="S967" i="77" s="1"/>
  <c r="R967" i="77" a="1"/>
  <c r="R967" i="77"/>
  <c r="N967" i="77" a="1"/>
  <c r="N967" i="77" s="1"/>
  <c r="S966" i="77" a="1"/>
  <c r="S966" i="77" s="1"/>
  <c r="R966" i="77" a="1"/>
  <c r="R966" i="77" s="1"/>
  <c r="N966" i="77" a="1"/>
  <c r="N966" i="77" s="1"/>
  <c r="S965" i="77" a="1"/>
  <c r="S965" i="77"/>
  <c r="R965" i="77" a="1"/>
  <c r="R965" i="77" s="1"/>
  <c r="N965" i="77" a="1"/>
  <c r="N965" i="77" s="1"/>
  <c r="S964" i="77" a="1"/>
  <c r="S964" i="77" s="1"/>
  <c r="R964" i="77" a="1"/>
  <c r="R964" i="77" s="1"/>
  <c r="N964" i="77" a="1"/>
  <c r="N964" i="77"/>
  <c r="S963" i="77" a="1"/>
  <c r="S963" i="77" s="1"/>
  <c r="R963" i="77" a="1"/>
  <c r="R963" i="77"/>
  <c r="N963" i="77" a="1"/>
  <c r="N963" i="77" s="1"/>
  <c r="S962" i="77" a="1"/>
  <c r="S962" i="77" s="1"/>
  <c r="R962" i="77" a="1"/>
  <c r="R962" i="77"/>
  <c r="N962" i="77" a="1"/>
  <c r="N962" i="77" s="1"/>
  <c r="S961" i="77" a="1"/>
  <c r="S961" i="77" s="1"/>
  <c r="R961" i="77" a="1"/>
  <c r="R961" i="77" s="1"/>
  <c r="N961" i="77" a="1"/>
  <c r="N961" i="77" s="1"/>
  <c r="S960" i="77" a="1"/>
  <c r="S960" i="77" s="1"/>
  <c r="R960" i="77" a="1"/>
  <c r="R960" i="77" s="1"/>
  <c r="N960" i="77" a="1"/>
  <c r="N960" i="77" s="1"/>
  <c r="S959" i="77" a="1"/>
  <c r="S959" i="77" s="1"/>
  <c r="R959" i="77" a="1"/>
  <c r="R959" i="77" s="1"/>
  <c r="N959" i="77" a="1"/>
  <c r="N959" i="77" s="1"/>
  <c r="S958" i="77" a="1"/>
  <c r="S958" i="77" s="1"/>
  <c r="R958" i="77" a="1"/>
  <c r="R958" i="77" s="1"/>
  <c r="N958" i="77" a="1"/>
  <c r="N958" i="77" s="1"/>
  <c r="S957" i="77" a="1"/>
  <c r="S957" i="77" s="1"/>
  <c r="R957" i="77" a="1"/>
  <c r="R957" i="77" s="1"/>
  <c r="N957" i="77" a="1"/>
  <c r="N957" i="77" s="1"/>
  <c r="S956" i="77" a="1"/>
  <c r="S956" i="77" s="1"/>
  <c r="R956" i="77" a="1"/>
  <c r="R956" i="77" s="1"/>
  <c r="N956" i="77" a="1"/>
  <c r="N956" i="77" s="1"/>
  <c r="S955" i="77" a="1"/>
  <c r="S955" i="77" s="1"/>
  <c r="R955" i="77" a="1"/>
  <c r="R955" i="77" s="1"/>
  <c r="N955" i="77" a="1"/>
  <c r="N955" i="77" s="1"/>
  <c r="S954" i="77" a="1"/>
  <c r="S954" i="77" s="1"/>
  <c r="R954" i="77" a="1"/>
  <c r="R954" i="77" s="1"/>
  <c r="N954" i="77" a="1"/>
  <c r="N954" i="77" s="1"/>
  <c r="S953" i="77" a="1"/>
  <c r="S953" i="77" s="1"/>
  <c r="R953" i="77" a="1"/>
  <c r="R953" i="77" s="1"/>
  <c r="N953" i="77" a="1"/>
  <c r="N953" i="77" s="1"/>
  <c r="S952" i="77" a="1"/>
  <c r="S952" i="77" s="1"/>
  <c r="R952" i="77" a="1"/>
  <c r="R952" i="77" s="1"/>
  <c r="N952" i="77" a="1"/>
  <c r="N952" i="77"/>
  <c r="S951" i="77" a="1"/>
  <c r="S951" i="77" s="1"/>
  <c r="R951" i="77" a="1"/>
  <c r="R951" i="77"/>
  <c r="N951" i="77" a="1"/>
  <c r="N951" i="77" s="1"/>
  <c r="S950" i="77" a="1"/>
  <c r="S950" i="77" s="1"/>
  <c r="R950" i="77" a="1"/>
  <c r="R950" i="77" s="1"/>
  <c r="N950" i="77" a="1"/>
  <c r="N950" i="77" s="1"/>
  <c r="S949" i="77" a="1"/>
  <c r="S949" i="77" s="1"/>
  <c r="R949" i="77" a="1"/>
  <c r="R949" i="77" s="1"/>
  <c r="N949" i="77" a="1"/>
  <c r="N949" i="77" s="1"/>
  <c r="S948" i="77" a="1"/>
  <c r="S948" i="77" s="1"/>
  <c r="R948" i="77" a="1"/>
  <c r="R948" i="77" s="1"/>
  <c r="N948" i="77" a="1"/>
  <c r="N948" i="77" s="1"/>
  <c r="S947" i="77" a="1"/>
  <c r="S947" i="77" s="1"/>
  <c r="R947" i="77" a="1"/>
  <c r="R947" i="77" s="1"/>
  <c r="N947" i="77" a="1"/>
  <c r="N947" i="77"/>
  <c r="S946" i="77" a="1"/>
  <c r="S946" i="77" s="1"/>
  <c r="R946" i="77" a="1"/>
  <c r="R946" i="77"/>
  <c r="N946" i="77" a="1"/>
  <c r="N946" i="77" s="1"/>
  <c r="S945" i="77" a="1"/>
  <c r="S945" i="77" s="1"/>
  <c r="R945" i="77" a="1"/>
  <c r="R945" i="77" s="1"/>
  <c r="N945" i="77" a="1"/>
  <c r="N945" i="77" s="1"/>
  <c r="S944" i="77" a="1"/>
  <c r="S944" i="77" s="1"/>
  <c r="R944" i="77" a="1"/>
  <c r="R944" i="77" s="1"/>
  <c r="N944" i="77" a="1"/>
  <c r="N944" i="77"/>
  <c r="S943" i="77" a="1"/>
  <c r="S943" i="77" s="1"/>
  <c r="R943" i="77" a="1"/>
  <c r="R943" i="77" s="1"/>
  <c r="N943" i="77" a="1"/>
  <c r="N943" i="77" s="1"/>
  <c r="S942" i="77" a="1"/>
  <c r="S942" i="77" s="1"/>
  <c r="R942" i="77" a="1"/>
  <c r="R942" i="77" s="1"/>
  <c r="N942" i="77" a="1"/>
  <c r="N942" i="77" s="1"/>
  <c r="S941" i="77" a="1"/>
  <c r="S941" i="77" s="1"/>
  <c r="R941" i="77" a="1"/>
  <c r="R941" i="77" s="1"/>
  <c r="N941" i="77" a="1"/>
  <c r="N941" i="77" s="1"/>
  <c r="S940" i="77" a="1"/>
  <c r="S940" i="77" s="1"/>
  <c r="R940" i="77" a="1"/>
  <c r="R940" i="77" s="1"/>
  <c r="N940" i="77" a="1"/>
  <c r="N940" i="77" s="1"/>
  <c r="S939" i="77" a="1"/>
  <c r="S939" i="77" s="1"/>
  <c r="R939" i="77" a="1"/>
  <c r="R939" i="77" s="1"/>
  <c r="N939" i="77" a="1"/>
  <c r="N939" i="77" s="1"/>
  <c r="S938" i="77" a="1"/>
  <c r="S938" i="77" s="1"/>
  <c r="R938" i="77" a="1"/>
  <c r="R938" i="77" s="1"/>
  <c r="N938" i="77" a="1"/>
  <c r="N938" i="77" s="1"/>
  <c r="S937" i="77" a="1"/>
  <c r="S937" i="77" s="1"/>
  <c r="R937" i="77" a="1"/>
  <c r="R937" i="77"/>
  <c r="N937" i="77" a="1"/>
  <c r="N937" i="77" s="1"/>
  <c r="S936" i="77" a="1"/>
  <c r="S936" i="77" s="1"/>
  <c r="R936" i="77" a="1"/>
  <c r="R936" i="77" s="1"/>
  <c r="N936" i="77" a="1"/>
  <c r="N936" i="77" s="1"/>
  <c r="S935" i="77" a="1"/>
  <c r="S935" i="77" s="1"/>
  <c r="R935" i="77" a="1"/>
  <c r="R935" i="77" s="1"/>
  <c r="N935" i="77" a="1"/>
  <c r="N935" i="77" s="1"/>
  <c r="S934" i="77" a="1"/>
  <c r="S934" i="77" s="1"/>
  <c r="R934" i="77" a="1"/>
  <c r="R934" i="77"/>
  <c r="N934" i="77" a="1"/>
  <c r="N934" i="77" s="1"/>
  <c r="S933" i="77" a="1"/>
  <c r="S933" i="77" s="1"/>
  <c r="R933" i="77" a="1"/>
  <c r="R933" i="77" s="1"/>
  <c r="N933" i="77" a="1"/>
  <c r="N933" i="77" s="1"/>
  <c r="S932" i="77" a="1"/>
  <c r="S932" i="77" s="1"/>
  <c r="R932" i="77" a="1"/>
  <c r="R932" i="77" s="1"/>
  <c r="N932" i="77" a="1"/>
  <c r="N932" i="77"/>
  <c r="S931" i="77" a="1"/>
  <c r="S931" i="77" s="1"/>
  <c r="R931" i="77" a="1"/>
  <c r="R931" i="77" s="1"/>
  <c r="N931" i="77" a="1"/>
  <c r="N931" i="77"/>
  <c r="S930" i="77" a="1"/>
  <c r="S930" i="77" s="1"/>
  <c r="R930" i="77" a="1"/>
  <c r="R930" i="77" s="1"/>
  <c r="N930" i="77" a="1"/>
  <c r="N930" i="77" s="1"/>
  <c r="S929" i="77" a="1"/>
  <c r="S929" i="77" s="1"/>
  <c r="R929" i="77" a="1"/>
  <c r="R929" i="77" s="1"/>
  <c r="N929" i="77" a="1"/>
  <c r="N929" i="77" s="1"/>
  <c r="S928" i="77" a="1"/>
  <c r="S928" i="77" s="1"/>
  <c r="R928" i="77" a="1"/>
  <c r="R928" i="77" s="1"/>
  <c r="N928" i="77" a="1"/>
  <c r="N928" i="77" s="1"/>
  <c r="S927" i="77" a="1"/>
  <c r="S927" i="77" s="1"/>
  <c r="R927" i="77" a="1"/>
  <c r="R927" i="77"/>
  <c r="N927" i="77" a="1"/>
  <c r="N927" i="77" s="1"/>
  <c r="S926" i="77" a="1"/>
  <c r="S926" i="77" s="1"/>
  <c r="R926" i="77" a="1"/>
  <c r="R926" i="77" s="1"/>
  <c r="N926" i="77" a="1"/>
  <c r="N926" i="77"/>
  <c r="S925" i="77" a="1"/>
  <c r="S925" i="77" s="1"/>
  <c r="R925" i="77" a="1"/>
  <c r="R925" i="77"/>
  <c r="N925" i="77" a="1"/>
  <c r="N925" i="77" s="1"/>
  <c r="S924" i="77" a="1"/>
  <c r="S924" i="77" s="1"/>
  <c r="R924" i="77" a="1"/>
  <c r="R924" i="77" s="1"/>
  <c r="N924" i="77" a="1"/>
  <c r="N924" i="77" s="1"/>
  <c r="S923" i="77" a="1"/>
  <c r="S923" i="77" s="1"/>
  <c r="R923" i="77" a="1"/>
  <c r="R923" i="77"/>
  <c r="N923" i="77" a="1"/>
  <c r="N923" i="77" s="1"/>
  <c r="S922" i="77" a="1"/>
  <c r="S922" i="77" s="1"/>
  <c r="R922" i="77" a="1"/>
  <c r="R922" i="77" s="1"/>
  <c r="N922" i="77" a="1"/>
  <c r="N922" i="77" s="1"/>
  <c r="S921" i="77" a="1"/>
  <c r="S921" i="77" s="1"/>
  <c r="R921" i="77" a="1"/>
  <c r="R921" i="77" s="1"/>
  <c r="N921" i="77" a="1"/>
  <c r="N921" i="77" s="1"/>
  <c r="S920" i="77" a="1"/>
  <c r="S920" i="77"/>
  <c r="R920" i="77" a="1"/>
  <c r="R920" i="77" s="1"/>
  <c r="N920" i="77" a="1"/>
  <c r="N920" i="77" s="1"/>
  <c r="S919" i="77" a="1"/>
  <c r="S919" i="77" s="1"/>
  <c r="R919" i="77" a="1"/>
  <c r="R919" i="77"/>
  <c r="N919" i="77" a="1"/>
  <c r="N919" i="77" s="1"/>
  <c r="S918" i="77" a="1"/>
  <c r="S918" i="77" s="1"/>
  <c r="R918" i="77"/>
  <c r="R918" i="77" a="1"/>
  <c r="N918" i="77" a="1"/>
  <c r="N918" i="77" s="1"/>
  <c r="S917" i="77" a="1"/>
  <c r="S917" i="77" s="1"/>
  <c r="R917" i="77" a="1"/>
  <c r="R917" i="77"/>
  <c r="N917" i="77" a="1"/>
  <c r="N917" i="77" s="1"/>
  <c r="S916" i="77" a="1"/>
  <c r="S916" i="77" s="1"/>
  <c r="R916" i="77" a="1"/>
  <c r="R916" i="77" s="1"/>
  <c r="N916" i="77" a="1"/>
  <c r="N916" i="77" s="1"/>
  <c r="S915" i="77" a="1"/>
  <c r="S915" i="77" s="1"/>
  <c r="R915" i="77" a="1"/>
  <c r="R915" i="77" s="1"/>
  <c r="N915" i="77" a="1"/>
  <c r="N915" i="77" s="1"/>
  <c r="S914" i="77" a="1"/>
  <c r="S914" i="77" s="1"/>
  <c r="R914" i="77" a="1"/>
  <c r="R914" i="77" s="1"/>
  <c r="N914" i="77" a="1"/>
  <c r="N914" i="77" s="1"/>
  <c r="S913" i="77" a="1"/>
  <c r="S913" i="77"/>
  <c r="R913" i="77" a="1"/>
  <c r="R913" i="77"/>
  <c r="N913" i="77" a="1"/>
  <c r="N913" i="77" s="1"/>
  <c r="S912" i="77" a="1"/>
  <c r="S912" i="77" s="1"/>
  <c r="R912" i="77" a="1"/>
  <c r="R912" i="77" s="1"/>
  <c r="N912" i="77" a="1"/>
  <c r="N912" i="77" s="1"/>
  <c r="S911" i="77" a="1"/>
  <c r="S911" i="77" s="1"/>
  <c r="R911" i="77" a="1"/>
  <c r="R911" i="77" s="1"/>
  <c r="N911" i="77" a="1"/>
  <c r="N911" i="77" s="1"/>
  <c r="S910" i="77" a="1"/>
  <c r="S910" i="77" s="1"/>
  <c r="R910" i="77" a="1"/>
  <c r="R910" i="77" s="1"/>
  <c r="N910" i="77" a="1"/>
  <c r="N910" i="77" s="1"/>
  <c r="S909" i="77" a="1"/>
  <c r="S909" i="77" s="1"/>
  <c r="R909" i="77" a="1"/>
  <c r="R909" i="77" s="1"/>
  <c r="N909" i="77" a="1"/>
  <c r="N909" i="77" s="1"/>
  <c r="S908" i="77" a="1"/>
  <c r="S908" i="77" s="1"/>
  <c r="R908" i="77" a="1"/>
  <c r="R908" i="77" s="1"/>
  <c r="N908" i="77" a="1"/>
  <c r="N908" i="77"/>
  <c r="S907" i="77" a="1"/>
  <c r="S907" i="77" s="1"/>
  <c r="R907" i="77" a="1"/>
  <c r="R907" i="77"/>
  <c r="N907" i="77" a="1"/>
  <c r="N907" i="77"/>
  <c r="S906" i="77" a="1"/>
  <c r="S906" i="77" s="1"/>
  <c r="R906" i="77" a="1"/>
  <c r="R906" i="77" s="1"/>
  <c r="N906" i="77" a="1"/>
  <c r="N906" i="77" s="1"/>
  <c r="S905" i="77" a="1"/>
  <c r="S905" i="77" s="1"/>
  <c r="R905" i="77" a="1"/>
  <c r="R905" i="77"/>
  <c r="N905" i="77" a="1"/>
  <c r="N905" i="77" s="1"/>
  <c r="S904" i="77" a="1"/>
  <c r="S904" i="77" s="1"/>
  <c r="R904" i="77" a="1"/>
  <c r="R904" i="77" s="1"/>
  <c r="N904" i="77" a="1"/>
  <c r="N904" i="77" s="1"/>
  <c r="S903" i="77" a="1"/>
  <c r="S903" i="77" s="1"/>
  <c r="R903" i="77" a="1"/>
  <c r="R903" i="77" s="1"/>
  <c r="N903" i="77" a="1"/>
  <c r="N903" i="77" s="1"/>
  <c r="S902" i="77" a="1"/>
  <c r="S902" i="77" s="1"/>
  <c r="R902" i="77" a="1"/>
  <c r="R902" i="77"/>
  <c r="N902" i="77" a="1"/>
  <c r="N902" i="77"/>
  <c r="S901" i="77" a="1"/>
  <c r="S901" i="77" s="1"/>
  <c r="R901" i="77" a="1"/>
  <c r="R901" i="77" s="1"/>
  <c r="N901" i="77" a="1"/>
  <c r="N901" i="77" s="1"/>
  <c r="S900" i="77" a="1"/>
  <c r="S900" i="77" s="1"/>
  <c r="R900" i="77" a="1"/>
  <c r="R900" i="77" s="1"/>
  <c r="N900" i="77" a="1"/>
  <c r="N900" i="77" s="1"/>
  <c r="S899" i="77" a="1"/>
  <c r="S899" i="77" s="1"/>
  <c r="R899" i="77" a="1"/>
  <c r="R899" i="77" s="1"/>
  <c r="N899" i="77" a="1"/>
  <c r="N899" i="77" s="1"/>
  <c r="S898" i="77" a="1"/>
  <c r="S898" i="77" s="1"/>
  <c r="R898" i="77" a="1"/>
  <c r="R898" i="77" s="1"/>
  <c r="N898" i="77" a="1"/>
  <c r="N898" i="77" s="1"/>
  <c r="S897" i="77" a="1"/>
  <c r="S897" i="77" s="1"/>
  <c r="R897" i="77" a="1"/>
  <c r="R897" i="77" s="1"/>
  <c r="N897" i="77" a="1"/>
  <c r="N897" i="77" s="1"/>
  <c r="S896" i="77" a="1"/>
  <c r="S896" i="77" s="1"/>
  <c r="R896" i="77" a="1"/>
  <c r="R896" i="77" s="1"/>
  <c r="N896" i="77" a="1"/>
  <c r="N896" i="77" s="1"/>
  <c r="S895" i="77" a="1"/>
  <c r="S895" i="77" s="1"/>
  <c r="R895" i="77" a="1"/>
  <c r="R895" i="77" s="1"/>
  <c r="N895" i="77" a="1"/>
  <c r="N895" i="77" s="1"/>
  <c r="S894" i="77" a="1"/>
  <c r="S894" i="77" s="1"/>
  <c r="R894" i="77" a="1"/>
  <c r="R894" i="77" s="1"/>
  <c r="N894" i="77" a="1"/>
  <c r="N894" i="77" s="1"/>
  <c r="S893" i="77" a="1"/>
  <c r="S893" i="77" s="1"/>
  <c r="R893" i="77" a="1"/>
  <c r="R893" i="77"/>
  <c r="N893" i="77" a="1"/>
  <c r="N893" i="77" s="1"/>
  <c r="S892" i="77" a="1"/>
  <c r="S892" i="77" s="1"/>
  <c r="R892" i="77" a="1"/>
  <c r="R892" i="77" s="1"/>
  <c r="N892" i="77" a="1"/>
  <c r="N892" i="77" s="1"/>
  <c r="S891" i="77" a="1"/>
  <c r="S891" i="77" s="1"/>
  <c r="R891" i="77" a="1"/>
  <c r="R891" i="77" s="1"/>
  <c r="N891" i="77" a="1"/>
  <c r="N891" i="77" s="1"/>
  <c r="S890" i="77" a="1"/>
  <c r="S890" i="77" s="1"/>
  <c r="R890" i="77" a="1"/>
  <c r="R890" i="77" s="1"/>
  <c r="N890" i="77" a="1"/>
  <c r="N890" i="77" s="1"/>
  <c r="S889" i="77" a="1"/>
  <c r="S889" i="77"/>
  <c r="R889" i="77" a="1"/>
  <c r="R889" i="77" s="1"/>
  <c r="N889" i="77" a="1"/>
  <c r="N889" i="77" s="1"/>
  <c r="S888" i="77" a="1"/>
  <c r="S888" i="77"/>
  <c r="R888" i="77" a="1"/>
  <c r="R888" i="77" s="1"/>
  <c r="N888" i="77" a="1"/>
  <c r="N888" i="77"/>
  <c r="S887" i="77" a="1"/>
  <c r="S887" i="77" s="1"/>
  <c r="R887" i="77" a="1"/>
  <c r="R887" i="77" s="1"/>
  <c r="N887" i="77" a="1"/>
  <c r="N887" i="77" s="1"/>
  <c r="S886" i="77" a="1"/>
  <c r="S886" i="77"/>
  <c r="R886" i="77" a="1"/>
  <c r="R886" i="77" s="1"/>
  <c r="N886" i="77" a="1"/>
  <c r="N886" i="77" s="1"/>
  <c r="S885" i="77" a="1"/>
  <c r="S885" i="77" s="1"/>
  <c r="R885" i="77" a="1"/>
  <c r="R885" i="77"/>
  <c r="N885" i="77" a="1"/>
  <c r="N885" i="77" s="1"/>
  <c r="S884" i="77" a="1"/>
  <c r="S884" i="77" s="1"/>
  <c r="R884" i="77" a="1"/>
  <c r="R884" i="77" s="1"/>
  <c r="N884" i="77" a="1"/>
  <c r="N884" i="77" s="1"/>
  <c r="S883" i="77" a="1"/>
  <c r="S883" i="77" s="1"/>
  <c r="R883" i="77" a="1"/>
  <c r="R883" i="77" s="1"/>
  <c r="N883" i="77" a="1"/>
  <c r="N883" i="77" s="1"/>
  <c r="S882" i="77" a="1"/>
  <c r="S882" i="77" s="1"/>
  <c r="R882" i="77" a="1"/>
  <c r="R882" i="77" s="1"/>
  <c r="N882" i="77" a="1"/>
  <c r="N882" i="77" s="1"/>
  <c r="S881" i="77" a="1"/>
  <c r="S881" i="77"/>
  <c r="R881" i="77" a="1"/>
  <c r="R881" i="77"/>
  <c r="N881" i="77" a="1"/>
  <c r="N881" i="77" s="1"/>
  <c r="S880" i="77" a="1"/>
  <c r="S880" i="77" s="1"/>
  <c r="R880" i="77" a="1"/>
  <c r="R880" i="77" s="1"/>
  <c r="N880" i="77" a="1"/>
  <c r="N880" i="77" s="1"/>
  <c r="S879" i="77" a="1"/>
  <c r="S879" i="77" s="1"/>
  <c r="R879" i="77" a="1"/>
  <c r="R879" i="77"/>
  <c r="N879" i="77" a="1"/>
  <c r="N879" i="77" s="1"/>
  <c r="S878" i="77" a="1"/>
  <c r="S878" i="77" s="1"/>
  <c r="R878" i="77" a="1"/>
  <c r="R878" i="77" s="1"/>
  <c r="N878" i="77" a="1"/>
  <c r="N878" i="77" s="1"/>
  <c r="S877" i="77" a="1"/>
  <c r="S877" i="77"/>
  <c r="R877" i="77" a="1"/>
  <c r="R877" i="77" s="1"/>
  <c r="N877" i="77" a="1"/>
  <c r="N877" i="77" s="1"/>
  <c r="S876" i="77" a="1"/>
  <c r="S876" i="77" s="1"/>
  <c r="R876" i="77" a="1"/>
  <c r="R876" i="77"/>
  <c r="N876" i="77" a="1"/>
  <c r="N876" i="77" s="1"/>
  <c r="S875" i="77" a="1"/>
  <c r="S875" i="77" s="1"/>
  <c r="R875" i="77" a="1"/>
  <c r="R875" i="77" s="1"/>
  <c r="N875" i="77" a="1"/>
  <c r="N875" i="77" s="1"/>
  <c r="S874" i="77" a="1"/>
  <c r="S874" i="77" s="1"/>
  <c r="R874" i="77" a="1"/>
  <c r="R874" i="77" s="1"/>
  <c r="N874" i="77" a="1"/>
  <c r="N874" i="77" s="1"/>
  <c r="S873" i="77" a="1"/>
  <c r="S873" i="77" s="1"/>
  <c r="R873" i="77" a="1"/>
  <c r="R873" i="77" s="1"/>
  <c r="N873" i="77" a="1"/>
  <c r="N873" i="77" s="1"/>
  <c r="S872" i="77" a="1"/>
  <c r="S872" i="77"/>
  <c r="R872" i="77" a="1"/>
  <c r="R872" i="77" s="1"/>
  <c r="N872" i="77" a="1"/>
  <c r="N872" i="77" s="1"/>
  <c r="S871" i="77" a="1"/>
  <c r="S871" i="77" s="1"/>
  <c r="R871" i="77" a="1"/>
  <c r="R871" i="77" s="1"/>
  <c r="N871" i="77" a="1"/>
  <c r="N871" i="77" s="1"/>
  <c r="S870" i="77" a="1"/>
  <c r="S870" i="77" s="1"/>
  <c r="R870" i="77" a="1"/>
  <c r="R870" i="77" s="1"/>
  <c r="N870" i="77" a="1"/>
  <c r="N870" i="77" s="1"/>
  <c r="S869" i="77" a="1"/>
  <c r="S869" i="77"/>
  <c r="R869" i="77" a="1"/>
  <c r="R869" i="77" s="1"/>
  <c r="N869" i="77" a="1"/>
  <c r="N869" i="77" s="1"/>
  <c r="S868" i="77" a="1"/>
  <c r="S868" i="77" s="1"/>
  <c r="R868" i="77"/>
  <c r="R868" i="77" a="1"/>
  <c r="N868" i="77" a="1"/>
  <c r="N868" i="77"/>
  <c r="S867" i="77" a="1"/>
  <c r="S867" i="77" s="1"/>
  <c r="R867" i="77" a="1"/>
  <c r="R867" i="77" s="1"/>
  <c r="N867" i="77" a="1"/>
  <c r="N867" i="77" s="1"/>
  <c r="S866" i="77" a="1"/>
  <c r="S866" i="77" s="1"/>
  <c r="R866" i="77" a="1"/>
  <c r="R866" i="77" s="1"/>
  <c r="N866" i="77" a="1"/>
  <c r="N866" i="77" s="1"/>
  <c r="S865" i="77" a="1"/>
  <c r="S865" i="77" s="1"/>
  <c r="R865" i="77" a="1"/>
  <c r="R865" i="77" s="1"/>
  <c r="N865" i="77" a="1"/>
  <c r="N865" i="77" s="1"/>
  <c r="S864" i="77" a="1"/>
  <c r="S864" i="77" s="1"/>
  <c r="R864" i="77" a="1"/>
  <c r="R864" i="77" s="1"/>
  <c r="N864" i="77" a="1"/>
  <c r="N864" i="77" s="1"/>
  <c r="S863" i="77" a="1"/>
  <c r="S863" i="77" s="1"/>
  <c r="R863" i="77"/>
  <c r="R863" i="77" a="1"/>
  <c r="N863" i="77" a="1"/>
  <c r="N863" i="77"/>
  <c r="S862" i="77" a="1"/>
  <c r="S862" i="77" s="1"/>
  <c r="R862" i="77" a="1"/>
  <c r="R862" i="77" s="1"/>
  <c r="N862" i="77" a="1"/>
  <c r="N862" i="77"/>
  <c r="S861" i="77" a="1"/>
  <c r="S861" i="77" s="1"/>
  <c r="R861" i="77" a="1"/>
  <c r="R861" i="77" s="1"/>
  <c r="N861" i="77" a="1"/>
  <c r="N861" i="77" s="1"/>
  <c r="S860" i="77" a="1"/>
  <c r="S860" i="77" s="1"/>
  <c r="R860" i="77" a="1"/>
  <c r="R860" i="77" s="1"/>
  <c r="N860" i="77" a="1"/>
  <c r="N860" i="77" s="1"/>
  <c r="S859" i="77" a="1"/>
  <c r="S859" i="77" s="1"/>
  <c r="R859" i="77" a="1"/>
  <c r="R859" i="77" s="1"/>
  <c r="N859" i="77" a="1"/>
  <c r="N859" i="77" s="1"/>
  <c r="S858" i="77" a="1"/>
  <c r="S858" i="77"/>
  <c r="R858" i="77" a="1"/>
  <c r="R858" i="77"/>
  <c r="N858" i="77" a="1"/>
  <c r="N858" i="77" s="1"/>
  <c r="S857" i="77" a="1"/>
  <c r="S857" i="77" s="1"/>
  <c r="R857" i="77" a="1"/>
  <c r="R857" i="77" s="1"/>
  <c r="N857" i="77" a="1"/>
  <c r="N857" i="77" s="1"/>
  <c r="S856" i="77" a="1"/>
  <c r="S856" i="77" s="1"/>
  <c r="R856" i="77" a="1"/>
  <c r="R856" i="77" s="1"/>
  <c r="N856" i="77" a="1"/>
  <c r="N856" i="77" s="1"/>
  <c r="S855" i="77" a="1"/>
  <c r="S855" i="77" s="1"/>
  <c r="R855" i="77" a="1"/>
  <c r="R855" i="77"/>
  <c r="N855" i="77" a="1"/>
  <c r="N855" i="77" s="1"/>
  <c r="S854" i="77" a="1"/>
  <c r="S854" i="77"/>
  <c r="R854" i="77" a="1"/>
  <c r="R854" i="77" s="1"/>
  <c r="N854" i="77" a="1"/>
  <c r="N854" i="77" s="1"/>
  <c r="S853" i="77" a="1"/>
  <c r="S853" i="77" s="1"/>
  <c r="R853" i="77" a="1"/>
  <c r="R853" i="77" s="1"/>
  <c r="N853" i="77" a="1"/>
  <c r="N853" i="77" s="1"/>
  <c r="S852" i="77" a="1"/>
  <c r="S852" i="77" s="1"/>
  <c r="R852" i="77" a="1"/>
  <c r="R852" i="77" s="1"/>
  <c r="N852" i="77" a="1"/>
  <c r="N852" i="77" s="1"/>
  <c r="S851" i="77" a="1"/>
  <c r="S851" i="77" s="1"/>
  <c r="R851" i="77" a="1"/>
  <c r="R851" i="77" s="1"/>
  <c r="N851" i="77" a="1"/>
  <c r="N851" i="77" s="1"/>
  <c r="S850" i="77" a="1"/>
  <c r="S850" i="77" s="1"/>
  <c r="R850" i="77" a="1"/>
  <c r="R850" i="77" s="1"/>
  <c r="N850" i="77" a="1"/>
  <c r="N850" i="77" s="1"/>
  <c r="S849" i="77" a="1"/>
  <c r="S849" i="77"/>
  <c r="R849" i="77" a="1"/>
  <c r="R849" i="77"/>
  <c r="N849" i="77" a="1"/>
  <c r="N849" i="77" s="1"/>
  <c r="S848" i="77" a="1"/>
  <c r="S848" i="77"/>
  <c r="R848" i="77" a="1"/>
  <c r="R848" i="77"/>
  <c r="N848" i="77" a="1"/>
  <c r="N848" i="77" s="1"/>
  <c r="S847" i="77" a="1"/>
  <c r="S847" i="77" s="1"/>
  <c r="R847" i="77" a="1"/>
  <c r="R847" i="77" s="1"/>
  <c r="N847" i="77" a="1"/>
  <c r="N847" i="77"/>
  <c r="S846" i="77" a="1"/>
  <c r="S846" i="77"/>
  <c r="R846" i="77" a="1"/>
  <c r="R846" i="77" s="1"/>
  <c r="N846" i="77" a="1"/>
  <c r="N846" i="77" s="1"/>
  <c r="S845" i="77" a="1"/>
  <c r="S845" i="77" s="1"/>
  <c r="R845" i="77" a="1"/>
  <c r="R845" i="77" s="1"/>
  <c r="N845" i="77" a="1"/>
  <c r="N845" i="77" s="1"/>
  <c r="S844" i="77" a="1"/>
  <c r="S844" i="77" s="1"/>
  <c r="R844" i="77" a="1"/>
  <c r="R844" i="77"/>
  <c r="N844" i="77" a="1"/>
  <c r="N844" i="77" s="1"/>
  <c r="S843" i="77" a="1"/>
  <c r="S843" i="77" s="1"/>
  <c r="R843" i="77" a="1"/>
  <c r="R843" i="77"/>
  <c r="N843" i="77" a="1"/>
  <c r="N843" i="77"/>
  <c r="S842" i="77" a="1"/>
  <c r="S842" i="77" s="1"/>
  <c r="R842" i="77" a="1"/>
  <c r="R842" i="77" s="1"/>
  <c r="N842" i="77" a="1"/>
  <c r="N842" i="77" s="1"/>
  <c r="S841" i="77" a="1"/>
  <c r="S841" i="77" s="1"/>
  <c r="R841" i="77" a="1"/>
  <c r="R841" i="77" s="1"/>
  <c r="N841" i="77" a="1"/>
  <c r="N841" i="77" s="1"/>
  <c r="S840" i="77" a="1"/>
  <c r="S840" i="77" s="1"/>
  <c r="R840" i="77" a="1"/>
  <c r="R840" i="77" s="1"/>
  <c r="N840" i="77" a="1"/>
  <c r="N840" i="77"/>
  <c r="S839" i="77" a="1"/>
  <c r="S839" i="77" s="1"/>
  <c r="R839" i="77" a="1"/>
  <c r="R839" i="77"/>
  <c r="N839" i="77" a="1"/>
  <c r="N839" i="77" s="1"/>
  <c r="S838" i="77" a="1"/>
  <c r="S838" i="77" s="1"/>
  <c r="R838" i="77" a="1"/>
  <c r="R838" i="77" s="1"/>
  <c r="N838" i="77" a="1"/>
  <c r="N838" i="77" s="1"/>
  <c r="S837" i="77" a="1"/>
  <c r="S837" i="77"/>
  <c r="R837" i="77" a="1"/>
  <c r="R837" i="77" s="1"/>
  <c r="N837" i="77" a="1"/>
  <c r="N837" i="77" s="1"/>
  <c r="S836" i="77" a="1"/>
  <c r="S836" i="77" s="1"/>
  <c r="R836" i="77" a="1"/>
  <c r="R836" i="77" s="1"/>
  <c r="N836" i="77" a="1"/>
  <c r="N836" i="77" s="1"/>
  <c r="S835" i="77" a="1"/>
  <c r="S835" i="77" s="1"/>
  <c r="R835" i="77" a="1"/>
  <c r="R835" i="77"/>
  <c r="N835" i="77" a="1"/>
  <c r="N835" i="77" s="1"/>
  <c r="S834" i="77" a="1"/>
  <c r="S834" i="77" s="1"/>
  <c r="R834" i="77" a="1"/>
  <c r="R834" i="77" s="1"/>
  <c r="N834" i="77" a="1"/>
  <c r="N834" i="77" s="1"/>
  <c r="S833" i="77" a="1"/>
  <c r="S833" i="77" s="1"/>
  <c r="R833" i="77" a="1"/>
  <c r="R833" i="77" s="1"/>
  <c r="N833" i="77" a="1"/>
  <c r="N833" i="77" s="1"/>
  <c r="S832" i="77" a="1"/>
  <c r="S832" i="77" s="1"/>
  <c r="R832" i="77" a="1"/>
  <c r="R832" i="77"/>
  <c r="N832" i="77" a="1"/>
  <c r="N832" i="77" s="1"/>
  <c r="S831" i="77" a="1"/>
  <c r="S831" i="77" s="1"/>
  <c r="R831" i="77" a="1"/>
  <c r="R831" i="77" s="1"/>
  <c r="N831" i="77" a="1"/>
  <c r="N831" i="77" s="1"/>
  <c r="S830" i="77" a="1"/>
  <c r="S830" i="77" s="1"/>
  <c r="R830" i="77" a="1"/>
  <c r="R830" i="77" s="1"/>
  <c r="N830" i="77" a="1"/>
  <c r="N830" i="77"/>
  <c r="S829" i="77" a="1"/>
  <c r="S829" i="77" s="1"/>
  <c r="R829" i="77" a="1"/>
  <c r="R829" i="77"/>
  <c r="N829" i="77" a="1"/>
  <c r="N829" i="77" s="1"/>
  <c r="S828" i="77" a="1"/>
  <c r="S828" i="77" s="1"/>
  <c r="R828" i="77" a="1"/>
  <c r="R828" i="77" s="1"/>
  <c r="N828" i="77" a="1"/>
  <c r="N828" i="77" s="1"/>
  <c r="S827" i="77" a="1"/>
  <c r="S827" i="77" s="1"/>
  <c r="R827" i="77" a="1"/>
  <c r="R827" i="77" s="1"/>
  <c r="N827" i="77" a="1"/>
  <c r="N827" i="77" s="1"/>
  <c r="S826" i="77" a="1"/>
  <c r="S826" i="77" s="1"/>
  <c r="R826" i="77" a="1"/>
  <c r="R826" i="77" s="1"/>
  <c r="N826" i="77" a="1"/>
  <c r="N826" i="77" s="1"/>
  <c r="S825" i="77" a="1"/>
  <c r="S825" i="77"/>
  <c r="R825" i="77" a="1"/>
  <c r="R825" i="77" s="1"/>
  <c r="N825" i="77" a="1"/>
  <c r="N825" i="77" s="1"/>
  <c r="S824" i="77" a="1"/>
  <c r="S824" i="77"/>
  <c r="R824" i="77" a="1"/>
  <c r="R824" i="77"/>
  <c r="N824" i="77" a="1"/>
  <c r="N824" i="77" s="1"/>
  <c r="S823" i="77" a="1"/>
  <c r="S823" i="77" s="1"/>
  <c r="R823" i="77" a="1"/>
  <c r="R823" i="77" s="1"/>
  <c r="N823" i="77" a="1"/>
  <c r="N823" i="77" s="1"/>
  <c r="S822" i="77" a="1"/>
  <c r="S822" i="77"/>
  <c r="R822" i="77" a="1"/>
  <c r="R822" i="77"/>
  <c r="N822" i="77" a="1"/>
  <c r="N822" i="77" s="1"/>
  <c r="S821" i="77" a="1"/>
  <c r="S821" i="77" s="1"/>
  <c r="R821" i="77" a="1"/>
  <c r="R821" i="77" s="1"/>
  <c r="N821" i="77" a="1"/>
  <c r="N821" i="77" s="1"/>
  <c r="S820" i="77" a="1"/>
  <c r="S820" i="77" s="1"/>
  <c r="R820" i="77" a="1"/>
  <c r="R820" i="77" s="1"/>
  <c r="N820" i="77" a="1"/>
  <c r="N820" i="77" s="1"/>
  <c r="S819" i="77" a="1"/>
  <c r="S819" i="77" s="1"/>
  <c r="R819" i="77" a="1"/>
  <c r="R819" i="77" s="1"/>
  <c r="N819" i="77" a="1"/>
  <c r="N819" i="77" s="1"/>
  <c r="S818" i="77" a="1"/>
  <c r="S818" i="77"/>
  <c r="R818" i="77" a="1"/>
  <c r="R818" i="77" s="1"/>
  <c r="N818" i="77" a="1"/>
  <c r="N818" i="77" s="1"/>
  <c r="S817" i="77" a="1"/>
  <c r="S817" i="77"/>
  <c r="R817" i="77" a="1"/>
  <c r="R817" i="77" s="1"/>
  <c r="N817" i="77" a="1"/>
  <c r="N817" i="77" s="1"/>
  <c r="S816" i="77" a="1"/>
  <c r="S816" i="77" s="1"/>
  <c r="R816" i="77" a="1"/>
  <c r="R816" i="77" s="1"/>
  <c r="N816" i="77" a="1"/>
  <c r="N816" i="77" s="1"/>
  <c r="S815" i="77" a="1"/>
  <c r="S815" i="77" s="1"/>
  <c r="R815" i="77" a="1"/>
  <c r="R815" i="77" s="1"/>
  <c r="N815" i="77" a="1"/>
  <c r="N815" i="77" s="1"/>
  <c r="S814" i="77" a="1"/>
  <c r="S814" i="77"/>
  <c r="R814" i="77" a="1"/>
  <c r="R814" i="77" s="1"/>
  <c r="N814" i="77" a="1"/>
  <c r="N814" i="77" s="1"/>
  <c r="S813" i="77" a="1"/>
  <c r="S813" i="77" s="1"/>
  <c r="R813" i="77" a="1"/>
  <c r="R813" i="77" s="1"/>
  <c r="N813" i="77" a="1"/>
  <c r="N813" i="77" s="1"/>
  <c r="S812" i="77" a="1"/>
  <c r="S812" i="77" s="1"/>
  <c r="R812" i="77" a="1"/>
  <c r="R812" i="77" s="1"/>
  <c r="N812" i="77" a="1"/>
  <c r="N812" i="77" s="1"/>
  <c r="S811" i="77" a="1"/>
  <c r="S811" i="77" s="1"/>
  <c r="R811" i="77" a="1"/>
  <c r="R811" i="77" s="1"/>
  <c r="N811" i="77" a="1"/>
  <c r="N811" i="77" s="1"/>
  <c r="S810" i="77" a="1"/>
  <c r="S810" i="77" s="1"/>
  <c r="R810" i="77" a="1"/>
  <c r="R810" i="77" s="1"/>
  <c r="N810" i="77" a="1"/>
  <c r="N810" i="77" s="1"/>
  <c r="S809" i="77" a="1"/>
  <c r="S809" i="77" s="1"/>
  <c r="R809" i="77" a="1"/>
  <c r="R809" i="77" s="1"/>
  <c r="N809" i="77" a="1"/>
  <c r="N809" i="77" s="1"/>
  <c r="S808" i="77" a="1"/>
  <c r="S808" i="77" s="1"/>
  <c r="R808" i="77" a="1"/>
  <c r="R808" i="77" s="1"/>
  <c r="N808" i="77" a="1"/>
  <c r="N808" i="77" s="1"/>
  <c r="S807" i="77" a="1"/>
  <c r="S807" i="77" s="1"/>
  <c r="R807" i="77" a="1"/>
  <c r="R807" i="77" s="1"/>
  <c r="N807" i="77" a="1"/>
  <c r="N807" i="77" s="1"/>
  <c r="S806" i="77" a="1"/>
  <c r="S806" i="77" s="1"/>
  <c r="R806" i="77" a="1"/>
  <c r="R806" i="77" s="1"/>
  <c r="N806" i="77" a="1"/>
  <c r="N806" i="77" s="1"/>
  <c r="S805" i="77" a="1"/>
  <c r="S805" i="77" s="1"/>
  <c r="R805" i="77" a="1"/>
  <c r="R805" i="77" s="1"/>
  <c r="N805" i="77" a="1"/>
  <c r="N805" i="77" s="1"/>
  <c r="S804" i="77" a="1"/>
  <c r="S804" i="77" s="1"/>
  <c r="R804" i="77" a="1"/>
  <c r="R804" i="77" s="1"/>
  <c r="N804" i="77" a="1"/>
  <c r="N804" i="77" s="1"/>
  <c r="S803" i="77" a="1"/>
  <c r="S803" i="77" s="1"/>
  <c r="R803" i="77" a="1"/>
  <c r="R803" i="77" s="1"/>
  <c r="N803" i="77" a="1"/>
  <c r="N803" i="77"/>
  <c r="S802" i="77" a="1"/>
  <c r="S802" i="77" s="1"/>
  <c r="R802" i="77" a="1"/>
  <c r="R802" i="77" s="1"/>
  <c r="N802" i="77" a="1"/>
  <c r="N802" i="77" s="1"/>
  <c r="S801" i="77" a="1"/>
  <c r="S801" i="77" s="1"/>
  <c r="R801" i="77" a="1"/>
  <c r="R801" i="77" s="1"/>
  <c r="N801" i="77" a="1"/>
  <c r="N801" i="77" s="1"/>
  <c r="S800" i="77" a="1"/>
  <c r="S800" i="77" s="1"/>
  <c r="R800" i="77" a="1"/>
  <c r="R800" i="77"/>
  <c r="N800" i="77" a="1"/>
  <c r="N800" i="77" s="1"/>
  <c r="S799" i="77" a="1"/>
  <c r="S799" i="77" s="1"/>
  <c r="R799" i="77" a="1"/>
  <c r="R799" i="77" s="1"/>
  <c r="N799" i="77" a="1"/>
  <c r="N799" i="77" s="1"/>
  <c r="S798" i="77" a="1"/>
  <c r="S798" i="77" s="1"/>
  <c r="R798" i="77" a="1"/>
  <c r="R798" i="77"/>
  <c r="N798" i="77" a="1"/>
  <c r="N798" i="77" s="1"/>
  <c r="S797" i="77" a="1"/>
  <c r="S797" i="77" s="1"/>
  <c r="R797" i="77" a="1"/>
  <c r="R797" i="77" s="1"/>
  <c r="N797" i="77" a="1"/>
  <c r="N797" i="77" s="1"/>
  <c r="S796" i="77" a="1"/>
  <c r="S796" i="77" s="1"/>
  <c r="R796" i="77" a="1"/>
  <c r="R796" i="77" s="1"/>
  <c r="N796" i="77" a="1"/>
  <c r="N796" i="77"/>
  <c r="S795" i="77" a="1"/>
  <c r="S795" i="77" s="1"/>
  <c r="R795" i="77" a="1"/>
  <c r="R795" i="77" s="1"/>
  <c r="N795" i="77" a="1"/>
  <c r="N795" i="77" s="1"/>
  <c r="S794" i="77" a="1"/>
  <c r="S794" i="77" s="1"/>
  <c r="R794" i="77" a="1"/>
  <c r="R794" i="77" s="1"/>
  <c r="N794" i="77" a="1"/>
  <c r="N794" i="77" s="1"/>
  <c r="S793" i="77" a="1"/>
  <c r="S793" i="77" s="1"/>
  <c r="R793" i="77" a="1"/>
  <c r="R793" i="77" s="1"/>
  <c r="N793" i="77" a="1"/>
  <c r="N793" i="77" s="1"/>
  <c r="S792" i="77" a="1"/>
  <c r="S792" i="77" s="1"/>
  <c r="R792" i="77" a="1"/>
  <c r="R792" i="77" s="1"/>
  <c r="N792" i="77" a="1"/>
  <c r="N792" i="77" s="1"/>
  <c r="S791" i="77" a="1"/>
  <c r="S791" i="77" s="1"/>
  <c r="R791" i="77" a="1"/>
  <c r="R791" i="77"/>
  <c r="N791" i="77" a="1"/>
  <c r="N791" i="77" s="1"/>
  <c r="S790" i="77" a="1"/>
  <c r="S790" i="77" s="1"/>
  <c r="R790" i="77" a="1"/>
  <c r="R790" i="77" s="1"/>
  <c r="N790" i="77" a="1"/>
  <c r="N790" i="77"/>
  <c r="S789" i="77" a="1"/>
  <c r="S789" i="77" s="1"/>
  <c r="R789" i="77" a="1"/>
  <c r="R789" i="77"/>
  <c r="N789" i="77" a="1"/>
  <c r="N789" i="77" s="1"/>
  <c r="S788" i="77" a="1"/>
  <c r="S788" i="77" s="1"/>
  <c r="R788" i="77" a="1"/>
  <c r="R788" i="77" s="1"/>
  <c r="N788" i="77" a="1"/>
  <c r="N788" i="77" s="1"/>
  <c r="S787" i="77" a="1"/>
  <c r="S787" i="77" s="1"/>
  <c r="R787" i="77" a="1"/>
  <c r="R787" i="77" s="1"/>
  <c r="N787" i="77" a="1"/>
  <c r="N787" i="77" s="1"/>
  <c r="S786" i="77" a="1"/>
  <c r="S786" i="77" s="1"/>
  <c r="R786" i="77" a="1"/>
  <c r="R786" i="77" s="1"/>
  <c r="N786" i="77" a="1"/>
  <c r="N786" i="77" s="1"/>
  <c r="S785" i="77" a="1"/>
  <c r="S785" i="77"/>
  <c r="R785" i="77" a="1"/>
  <c r="R785" i="77" s="1"/>
  <c r="N785" i="77" a="1"/>
  <c r="N785" i="77" s="1"/>
  <c r="S784" i="77" a="1"/>
  <c r="S784" i="77" s="1"/>
  <c r="R784" i="77" a="1"/>
  <c r="R784" i="77"/>
  <c r="N784" i="77" a="1"/>
  <c r="N784" i="77" s="1"/>
  <c r="S783" i="77" a="1"/>
  <c r="S783" i="77" s="1"/>
  <c r="R783" i="77" a="1"/>
  <c r="R783" i="77" s="1"/>
  <c r="N783" i="77" a="1"/>
  <c r="N783" i="77"/>
  <c r="S782" i="77" a="1"/>
  <c r="S782" i="77" s="1"/>
  <c r="R782" i="77" a="1"/>
  <c r="R782" i="77"/>
  <c r="N782" i="77" a="1"/>
  <c r="N782" i="77" s="1"/>
  <c r="S781" i="77" a="1"/>
  <c r="S781" i="77"/>
  <c r="R781" i="77" a="1"/>
  <c r="R781" i="77"/>
  <c r="N781" i="77" a="1"/>
  <c r="N781" i="77" s="1"/>
  <c r="S780" i="77" a="1"/>
  <c r="S780" i="77" s="1"/>
  <c r="R780" i="77" a="1"/>
  <c r="R780" i="77" s="1"/>
  <c r="N780" i="77" a="1"/>
  <c r="N780" i="77" s="1"/>
  <c r="S779" i="77" a="1"/>
  <c r="S779" i="77" s="1"/>
  <c r="R779" i="77" a="1"/>
  <c r="R779" i="77" s="1"/>
  <c r="N779" i="77" a="1"/>
  <c r="N779" i="77" s="1"/>
  <c r="S778" i="77" a="1"/>
  <c r="S778" i="77"/>
  <c r="R778" i="77" a="1"/>
  <c r="R778" i="77" s="1"/>
  <c r="N778" i="77" a="1"/>
  <c r="N778" i="77" s="1"/>
  <c r="S777" i="77" a="1"/>
  <c r="S777" i="77" s="1"/>
  <c r="R777" i="77" a="1"/>
  <c r="R777" i="77" s="1"/>
  <c r="N777" i="77" a="1"/>
  <c r="N777" i="77" s="1"/>
  <c r="S776" i="77" a="1"/>
  <c r="S776" i="77" s="1"/>
  <c r="R776" i="77" a="1"/>
  <c r="R776" i="77"/>
  <c r="N776" i="77" a="1"/>
  <c r="N776" i="77" s="1"/>
  <c r="S775" i="77" a="1"/>
  <c r="S775" i="77" s="1"/>
  <c r="R775" i="77" a="1"/>
  <c r="R775" i="77" s="1"/>
  <c r="N775" i="77" a="1"/>
  <c r="N775" i="77"/>
  <c r="S774" i="77" a="1"/>
  <c r="S774" i="77" s="1"/>
  <c r="R774" i="77" a="1"/>
  <c r="R774" i="77" s="1"/>
  <c r="N774" i="77" a="1"/>
  <c r="N774" i="77" s="1"/>
  <c r="S773" i="77" a="1"/>
  <c r="S773" i="77" s="1"/>
  <c r="R773" i="77" a="1"/>
  <c r="R773" i="77" s="1"/>
  <c r="N773" i="77" a="1"/>
  <c r="N773" i="77" s="1"/>
  <c r="S772" i="77" a="1"/>
  <c r="S772" i="77" s="1"/>
  <c r="R772" i="77" a="1"/>
  <c r="R772" i="77" s="1"/>
  <c r="N772" i="77" a="1"/>
  <c r="N772" i="77" s="1"/>
  <c r="S771" i="77" a="1"/>
  <c r="S771" i="77" s="1"/>
  <c r="R771" i="77" a="1"/>
  <c r="R771" i="77" s="1"/>
  <c r="N771" i="77" a="1"/>
  <c r="N771" i="77"/>
  <c r="S770" i="77" a="1"/>
  <c r="S770" i="77" s="1"/>
  <c r="R770" i="77" a="1"/>
  <c r="R770" i="77" s="1"/>
  <c r="N770" i="77" a="1"/>
  <c r="N770" i="77" s="1"/>
  <c r="S769" i="77" a="1"/>
  <c r="S769" i="77" s="1"/>
  <c r="R769" i="77" a="1"/>
  <c r="R769" i="77" s="1"/>
  <c r="N769" i="77" a="1"/>
  <c r="N769" i="77" s="1"/>
  <c r="S768" i="77" a="1"/>
  <c r="S768" i="77"/>
  <c r="R768" i="77" a="1"/>
  <c r="R768" i="77" s="1"/>
  <c r="N768" i="77" a="1"/>
  <c r="N768" i="77" s="1"/>
  <c r="S767" i="77" a="1"/>
  <c r="S767" i="77" s="1"/>
  <c r="R767" i="77" a="1"/>
  <c r="R767" i="77" s="1"/>
  <c r="N767" i="77" a="1"/>
  <c r="N767" i="77" s="1"/>
  <c r="S766" i="77" a="1"/>
  <c r="S766" i="77" s="1"/>
  <c r="R766" i="77" a="1"/>
  <c r="R766" i="77"/>
  <c r="N766" i="77" a="1"/>
  <c r="N766" i="77" s="1"/>
  <c r="S765" i="77" a="1"/>
  <c r="S765" i="77" s="1"/>
  <c r="R765" i="77" a="1"/>
  <c r="R765" i="77" s="1"/>
  <c r="N765" i="77" a="1"/>
  <c r="N765" i="77" s="1"/>
  <c r="S764" i="77" a="1"/>
  <c r="S764" i="77" s="1"/>
  <c r="R764" i="77" a="1"/>
  <c r="R764" i="77" s="1"/>
  <c r="N764" i="77" a="1"/>
  <c r="N764" i="77" s="1"/>
  <c r="S763" i="77" a="1"/>
  <c r="S763" i="77" s="1"/>
  <c r="R763" i="77" a="1"/>
  <c r="R763" i="77" s="1"/>
  <c r="N763" i="77" a="1"/>
  <c r="N763" i="77" s="1"/>
  <c r="S762" i="77" a="1"/>
  <c r="S762" i="77" s="1"/>
  <c r="R762" i="77"/>
  <c r="R762" i="77" a="1"/>
  <c r="N762" i="77" a="1"/>
  <c r="N762" i="77" s="1"/>
  <c r="S761" i="77" a="1"/>
  <c r="S761" i="77" s="1"/>
  <c r="R761" i="77" a="1"/>
  <c r="R761" i="77" s="1"/>
  <c r="N761" i="77" a="1"/>
  <c r="N761" i="77" s="1"/>
  <c r="S760" i="77" a="1"/>
  <c r="S760" i="77"/>
  <c r="R760" i="77"/>
  <c r="R760" i="77" a="1"/>
  <c r="N760" i="77" a="1"/>
  <c r="N760" i="77" s="1"/>
  <c r="S759" i="77" a="1"/>
  <c r="S759" i="77" s="1"/>
  <c r="R759" i="77" a="1"/>
  <c r="R759" i="77" s="1"/>
  <c r="N759" i="77" a="1"/>
  <c r="N759" i="77" s="1"/>
  <c r="S758" i="77" a="1"/>
  <c r="S758" i="77" s="1"/>
  <c r="R758" i="77" a="1"/>
  <c r="R758" i="77"/>
  <c r="N758" i="77" a="1"/>
  <c r="N758" i="77" s="1"/>
  <c r="S757" i="77" a="1"/>
  <c r="S757" i="77" s="1"/>
  <c r="R757" i="77" a="1"/>
  <c r="R757" i="77"/>
  <c r="N757" i="77" a="1"/>
  <c r="N757" i="77" s="1"/>
  <c r="S756" i="77" a="1"/>
  <c r="S756" i="77" s="1"/>
  <c r="R756" i="77" a="1"/>
  <c r="R756" i="77" s="1"/>
  <c r="N756" i="77" a="1"/>
  <c r="N756" i="77" s="1"/>
  <c r="S755" i="77" a="1"/>
  <c r="S755" i="77" s="1"/>
  <c r="R755" i="77" a="1"/>
  <c r="R755" i="77" s="1"/>
  <c r="N755" i="77" a="1"/>
  <c r="N755" i="77"/>
  <c r="S754" i="77" a="1"/>
  <c r="S754" i="77"/>
  <c r="R754" i="77" a="1"/>
  <c r="R754" i="77"/>
  <c r="N754" i="77" a="1"/>
  <c r="N754" i="77" s="1"/>
  <c r="S753" i="77" a="1"/>
  <c r="S753" i="77" s="1"/>
  <c r="R753" i="77" a="1"/>
  <c r="R753" i="77" s="1"/>
  <c r="N753" i="77" a="1"/>
  <c r="N753" i="77" s="1"/>
  <c r="S752" i="77" a="1"/>
  <c r="S752" i="77"/>
  <c r="R752" i="77" a="1"/>
  <c r="R752" i="77" s="1"/>
  <c r="N752" i="77" a="1"/>
  <c r="N752" i="77" s="1"/>
  <c r="S751" i="77" a="1"/>
  <c r="S751" i="77" s="1"/>
  <c r="R751" i="77" a="1"/>
  <c r="R751" i="77" s="1"/>
  <c r="N751" i="77" a="1"/>
  <c r="N751" i="77" s="1"/>
  <c r="S750" i="77" a="1"/>
  <c r="S750" i="77" s="1"/>
  <c r="R750" i="77" a="1"/>
  <c r="R750" i="77"/>
  <c r="N750" i="77" a="1"/>
  <c r="N750" i="77" s="1"/>
  <c r="S749" i="77" a="1"/>
  <c r="S749" i="77" s="1"/>
  <c r="R749" i="77" a="1"/>
  <c r="R749" i="77" s="1"/>
  <c r="N749" i="77" a="1"/>
  <c r="N749" i="77" s="1"/>
  <c r="S748" i="77" a="1"/>
  <c r="S748" i="77" s="1"/>
  <c r="R748" i="77" a="1"/>
  <c r="R748" i="77" s="1"/>
  <c r="N748" i="77" a="1"/>
  <c r="N748" i="77" s="1"/>
  <c r="S747" i="77" a="1"/>
  <c r="S747" i="77" s="1"/>
  <c r="R747" i="77" a="1"/>
  <c r="R747" i="77" s="1"/>
  <c r="N747" i="77" a="1"/>
  <c r="N747" i="77" s="1"/>
  <c r="S746" i="77" a="1"/>
  <c r="S746" i="77"/>
  <c r="R746" i="77" a="1"/>
  <c r="R746" i="77" s="1"/>
  <c r="N746" i="77" a="1"/>
  <c r="N746" i="77" s="1"/>
  <c r="S745" i="77" a="1"/>
  <c r="S745" i="77" s="1"/>
  <c r="R745" i="77" a="1"/>
  <c r="R745" i="77" s="1"/>
  <c r="N745" i="77" a="1"/>
  <c r="N745" i="77" s="1"/>
  <c r="S744" i="77" a="1"/>
  <c r="S744" i="77"/>
  <c r="R744" i="77" a="1"/>
  <c r="R744" i="77" s="1"/>
  <c r="N744" i="77" a="1"/>
  <c r="N744" i="77" s="1"/>
  <c r="S743" i="77" a="1"/>
  <c r="S743" i="77" s="1"/>
  <c r="R743" i="77" a="1"/>
  <c r="R743" i="77" s="1"/>
  <c r="N743" i="77" a="1"/>
  <c r="N743" i="77" s="1"/>
  <c r="S742" i="77" a="1"/>
  <c r="S742" i="77" s="1"/>
  <c r="R742" i="77" a="1"/>
  <c r="R742" i="77" s="1"/>
  <c r="N742" i="77" a="1"/>
  <c r="N742" i="77" s="1"/>
  <c r="S741" i="77" a="1"/>
  <c r="S741" i="77"/>
  <c r="R741" i="77" a="1"/>
  <c r="R741" i="77" s="1"/>
  <c r="N741" i="77" a="1"/>
  <c r="N741" i="77" s="1"/>
  <c r="S740" i="77" a="1"/>
  <c r="S740" i="77" s="1"/>
  <c r="R740" i="77" a="1"/>
  <c r="R740" i="77" s="1"/>
  <c r="N740" i="77" a="1"/>
  <c r="N740" i="77" s="1"/>
  <c r="S739" i="77" a="1"/>
  <c r="S739" i="77" s="1"/>
  <c r="R739" i="77" a="1"/>
  <c r="R739" i="77" s="1"/>
  <c r="N739" i="77" a="1"/>
  <c r="N739" i="77"/>
  <c r="S738" i="77" a="1"/>
  <c r="S738" i="77" s="1"/>
  <c r="R738" i="77" a="1"/>
  <c r="R738" i="77" s="1"/>
  <c r="N738" i="77" a="1"/>
  <c r="N738" i="77" s="1"/>
  <c r="S737" i="77" a="1"/>
  <c r="S737" i="77" s="1"/>
  <c r="R737" i="77" a="1"/>
  <c r="R737" i="77" s="1"/>
  <c r="N737" i="77" a="1"/>
  <c r="N737" i="77" s="1"/>
  <c r="S736" i="77" a="1"/>
  <c r="S736" i="77" s="1"/>
  <c r="R736" i="77"/>
  <c r="R736" i="77" a="1"/>
  <c r="N736" i="77" a="1"/>
  <c r="N736" i="77" s="1"/>
  <c r="S735" i="77" a="1"/>
  <c r="S735" i="77" s="1"/>
  <c r="R735" i="77" a="1"/>
  <c r="R735" i="77" s="1"/>
  <c r="N735" i="77" a="1"/>
  <c r="N735" i="77"/>
  <c r="S734" i="77" a="1"/>
  <c r="S734" i="77" s="1"/>
  <c r="R734" i="77" a="1"/>
  <c r="R734" i="77" s="1"/>
  <c r="N734" i="77" a="1"/>
  <c r="N734" i="77"/>
  <c r="S733" i="77" a="1"/>
  <c r="S733" i="77" s="1"/>
  <c r="R733" i="77" a="1"/>
  <c r="R733" i="77" s="1"/>
  <c r="N733" i="77" a="1"/>
  <c r="N733" i="77" s="1"/>
  <c r="S732" i="77" a="1"/>
  <c r="S732" i="77" s="1"/>
  <c r="R732" i="77" a="1"/>
  <c r="R732" i="77" s="1"/>
  <c r="N732" i="77" a="1"/>
  <c r="N732" i="77" s="1"/>
  <c r="S731" i="77" a="1"/>
  <c r="S731" i="77" s="1"/>
  <c r="R731" i="77" a="1"/>
  <c r="R731" i="77" s="1"/>
  <c r="N731" i="77" a="1"/>
  <c r="N731" i="77" s="1"/>
  <c r="S730" i="77" a="1"/>
  <c r="S730" i="77"/>
  <c r="R730" i="77" a="1"/>
  <c r="R730" i="77"/>
  <c r="N730" i="77" a="1"/>
  <c r="N730" i="77" s="1"/>
  <c r="S729" i="77" a="1"/>
  <c r="S729" i="77"/>
  <c r="R729" i="77" a="1"/>
  <c r="R729" i="77" s="1"/>
  <c r="N729" i="77" a="1"/>
  <c r="N729" i="77" s="1"/>
  <c r="S728" i="77" a="1"/>
  <c r="S728" i="77" s="1"/>
  <c r="R728" i="77" a="1"/>
  <c r="R728" i="77"/>
  <c r="N728" i="77" a="1"/>
  <c r="N728" i="77" s="1"/>
  <c r="S727" i="77" a="1"/>
  <c r="S727" i="77" s="1"/>
  <c r="R727" i="77" a="1"/>
  <c r="R727" i="77" s="1"/>
  <c r="N727" i="77" a="1"/>
  <c r="N727" i="77" s="1"/>
  <c r="S726" i="77" a="1"/>
  <c r="S726" i="77" s="1"/>
  <c r="R726" i="77" a="1"/>
  <c r="R726" i="77"/>
  <c r="N726" i="77" a="1"/>
  <c r="N726" i="77" s="1"/>
  <c r="S725" i="77" a="1"/>
  <c r="S725" i="77" s="1"/>
  <c r="R725" i="77" a="1"/>
  <c r="R725" i="77" s="1"/>
  <c r="N725" i="77" a="1"/>
  <c r="N725" i="77" s="1"/>
  <c r="S724" i="77" a="1"/>
  <c r="S724" i="77" s="1"/>
  <c r="R724" i="77" a="1"/>
  <c r="R724" i="77" s="1"/>
  <c r="N724" i="77" a="1"/>
  <c r="N724" i="77" s="1"/>
  <c r="S723" i="77" a="1"/>
  <c r="S723" i="77" s="1"/>
  <c r="R723" i="77" a="1"/>
  <c r="R723" i="77" s="1"/>
  <c r="N723" i="77" a="1"/>
  <c r="N723" i="77" s="1"/>
  <c r="S722" i="77" a="1"/>
  <c r="S722" i="77" s="1"/>
  <c r="R722" i="77" a="1"/>
  <c r="R722" i="77"/>
  <c r="N722" i="77" a="1"/>
  <c r="N722" i="77" s="1"/>
  <c r="S721" i="77" a="1"/>
  <c r="S721" i="77"/>
  <c r="R721" i="77" a="1"/>
  <c r="R721" i="77" s="1"/>
  <c r="N721" i="77" a="1"/>
  <c r="N721" i="77" s="1"/>
  <c r="S720" i="77" a="1"/>
  <c r="S720" i="77"/>
  <c r="R720" i="77" a="1"/>
  <c r="R720" i="77" s="1"/>
  <c r="N720" i="77" a="1"/>
  <c r="N720" i="77" s="1"/>
  <c r="S719" i="77" a="1"/>
  <c r="S719" i="77" s="1"/>
  <c r="R719" i="77" a="1"/>
  <c r="R719" i="77" s="1"/>
  <c r="N719" i="77" a="1"/>
  <c r="N719" i="77" s="1"/>
  <c r="S718" i="77" a="1"/>
  <c r="S718" i="77" s="1"/>
  <c r="R718" i="77" a="1"/>
  <c r="R718" i="77" s="1"/>
  <c r="N718" i="77" a="1"/>
  <c r="N718" i="77" s="1"/>
  <c r="S717" i="77" a="1"/>
  <c r="S717" i="77" s="1"/>
  <c r="R717" i="77" a="1"/>
  <c r="R717" i="77" s="1"/>
  <c r="N717" i="77" a="1"/>
  <c r="N717" i="77" s="1"/>
  <c r="S716" i="77" a="1"/>
  <c r="S716" i="77" s="1"/>
  <c r="R716" i="77" a="1"/>
  <c r="R716" i="77" s="1"/>
  <c r="N716" i="77" a="1"/>
  <c r="N716" i="77" s="1"/>
  <c r="S715" i="77" a="1"/>
  <c r="S715" i="77" s="1"/>
  <c r="R715" i="77" a="1"/>
  <c r="R715" i="77"/>
  <c r="N715" i="77" a="1"/>
  <c r="N715" i="77"/>
  <c r="S714" i="77" a="1"/>
  <c r="S714" i="77" s="1"/>
  <c r="R714" i="77" a="1"/>
  <c r="R714" i="77"/>
  <c r="N714" i="77" a="1"/>
  <c r="N714" i="77" s="1"/>
  <c r="S713" i="77" a="1"/>
  <c r="S713" i="77" s="1"/>
  <c r="R713" i="77" a="1"/>
  <c r="R713" i="77" s="1"/>
  <c r="N713" i="77" a="1"/>
  <c r="N713" i="77" s="1"/>
  <c r="S712" i="77" a="1"/>
  <c r="S712" i="77" s="1"/>
  <c r="R712" i="77" a="1"/>
  <c r="R712" i="77"/>
  <c r="N712" i="77" a="1"/>
  <c r="N712" i="77" s="1"/>
  <c r="S711" i="77" a="1"/>
  <c r="S711" i="77" s="1"/>
  <c r="R711" i="77" a="1"/>
  <c r="R711" i="77" s="1"/>
  <c r="N711" i="77" a="1"/>
  <c r="N711" i="77" s="1"/>
  <c r="S710" i="77" a="1"/>
  <c r="S710" i="77" s="1"/>
  <c r="R710" i="77" a="1"/>
  <c r="R710" i="77"/>
  <c r="N710" i="77" a="1"/>
  <c r="N710" i="77" s="1"/>
  <c r="S709" i="77" a="1"/>
  <c r="S709" i="77" s="1"/>
  <c r="R709" i="77" a="1"/>
  <c r="R709" i="77" s="1"/>
  <c r="N709" i="77" a="1"/>
  <c r="N709" i="77" s="1"/>
  <c r="S708" i="77" a="1"/>
  <c r="S708" i="77" s="1"/>
  <c r="R708" i="77" a="1"/>
  <c r="R708" i="77"/>
  <c r="N708" i="77" a="1"/>
  <c r="N708" i="77" s="1"/>
  <c r="S707" i="77" a="1"/>
  <c r="S707" i="77" s="1"/>
  <c r="R707" i="77" a="1"/>
  <c r="R707" i="77" s="1"/>
  <c r="N707" i="77" a="1"/>
  <c r="N707" i="77" s="1"/>
  <c r="S706" i="77" a="1"/>
  <c r="S706" i="77"/>
  <c r="R706" i="77" a="1"/>
  <c r="R706" i="77" s="1"/>
  <c r="N706" i="77" a="1"/>
  <c r="N706" i="77" s="1"/>
  <c r="S705" i="77" a="1"/>
  <c r="S705" i="77" s="1"/>
  <c r="R705" i="77" a="1"/>
  <c r="R705" i="77" s="1"/>
  <c r="N705" i="77" a="1"/>
  <c r="N705" i="77"/>
  <c r="S704" i="77" a="1"/>
  <c r="S704" i="77" s="1"/>
  <c r="R704" i="77" a="1"/>
  <c r="R704" i="77" s="1"/>
  <c r="N704" i="77" a="1"/>
  <c r="N704" i="77"/>
  <c r="S703" i="77" a="1"/>
  <c r="S703" i="77" s="1"/>
  <c r="R703" i="77" a="1"/>
  <c r="R703" i="77" s="1"/>
  <c r="N703" i="77" a="1"/>
  <c r="N703" i="77" s="1"/>
  <c r="S702" i="77" a="1"/>
  <c r="S702" i="77" s="1"/>
  <c r="R702" i="77" a="1"/>
  <c r="R702" i="77" s="1"/>
  <c r="N702" i="77" a="1"/>
  <c r="N702" i="77"/>
  <c r="S701" i="77" a="1"/>
  <c r="S701" i="77"/>
  <c r="R701" i="77" a="1"/>
  <c r="R701" i="77" s="1"/>
  <c r="N701" i="77" a="1"/>
  <c r="N701" i="77" s="1"/>
  <c r="S700" i="77" a="1"/>
  <c r="S700" i="77" s="1"/>
  <c r="R700" i="77" a="1"/>
  <c r="R700" i="77" s="1"/>
  <c r="N700" i="77" a="1"/>
  <c r="N700" i="77" s="1"/>
  <c r="S699" i="77" a="1"/>
  <c r="S699" i="77" s="1"/>
  <c r="R699" i="77" a="1"/>
  <c r="R699" i="77"/>
  <c r="N699" i="77" a="1"/>
  <c r="N699" i="77" s="1"/>
  <c r="S698" i="77" a="1"/>
  <c r="S698" i="77" s="1"/>
  <c r="R698" i="77" a="1"/>
  <c r="R698" i="77" s="1"/>
  <c r="N698" i="77" a="1"/>
  <c r="N698" i="77" s="1"/>
  <c r="S697" i="77" a="1"/>
  <c r="S697" i="77" s="1"/>
  <c r="R697" i="77" a="1"/>
  <c r="R697" i="77" s="1"/>
  <c r="N697" i="77" a="1"/>
  <c r="N697" i="77" s="1"/>
  <c r="S696" i="77" a="1"/>
  <c r="S696" i="77" s="1"/>
  <c r="R696" i="77" a="1"/>
  <c r="R696" i="77"/>
  <c r="N696" i="77" a="1"/>
  <c r="N696" i="77" s="1"/>
  <c r="S695" i="77" a="1"/>
  <c r="S695" i="77" s="1"/>
  <c r="R695" i="77" a="1"/>
  <c r="R695" i="77" s="1"/>
  <c r="N695" i="77" a="1"/>
  <c r="N695" i="77" s="1"/>
  <c r="S694" i="77" a="1"/>
  <c r="S694" i="77" s="1"/>
  <c r="R694" i="77" a="1"/>
  <c r="R694" i="77"/>
  <c r="N694" i="77" a="1"/>
  <c r="N694" i="77" s="1"/>
  <c r="S693" i="77" a="1"/>
  <c r="S693" i="77" s="1"/>
  <c r="R693" i="77" a="1"/>
  <c r="R693" i="77" s="1"/>
  <c r="N693" i="77"/>
  <c r="N693" i="77" a="1"/>
  <c r="S692" i="77" a="1"/>
  <c r="S692" i="77" s="1"/>
  <c r="R692" i="77" a="1"/>
  <c r="R692" i="77"/>
  <c r="N692" i="77" a="1"/>
  <c r="N692" i="77" s="1"/>
  <c r="S691" i="77" a="1"/>
  <c r="S691" i="77" s="1"/>
  <c r="R691" i="77" a="1"/>
  <c r="R691" i="77" s="1"/>
  <c r="N691" i="77" a="1"/>
  <c r="N691" i="77" s="1"/>
  <c r="S690" i="77" a="1"/>
  <c r="S690" i="77"/>
  <c r="R690" i="77" a="1"/>
  <c r="R690" i="77"/>
  <c r="N690" i="77" a="1"/>
  <c r="N690" i="77" s="1"/>
  <c r="S689" i="77" a="1"/>
  <c r="S689" i="77" s="1"/>
  <c r="R689" i="77" a="1"/>
  <c r="R689" i="77" s="1"/>
  <c r="N689" i="77" a="1"/>
  <c r="N689" i="77" s="1"/>
  <c r="S688" i="77" a="1"/>
  <c r="S688" i="77" s="1"/>
  <c r="R688" i="77" a="1"/>
  <c r="R688" i="77"/>
  <c r="N688" i="77" a="1"/>
  <c r="N688" i="77"/>
  <c r="S687" i="77" a="1"/>
  <c r="S687" i="77" s="1"/>
  <c r="R687" i="77" a="1"/>
  <c r="R687" i="77"/>
  <c r="N687" i="77" a="1"/>
  <c r="N687" i="77" s="1"/>
  <c r="S686" i="77" a="1"/>
  <c r="S686" i="77"/>
  <c r="R686" i="77" a="1"/>
  <c r="R686" i="77"/>
  <c r="N686" i="77" a="1"/>
  <c r="N686" i="77"/>
  <c r="S685" i="77" a="1"/>
  <c r="S685" i="77" s="1"/>
  <c r="R685" i="77" a="1"/>
  <c r="R685" i="77" s="1"/>
  <c r="N685" i="77" a="1"/>
  <c r="N685" i="77" s="1"/>
  <c r="S684" i="77" a="1"/>
  <c r="S684" i="77" s="1"/>
  <c r="R684" i="77" a="1"/>
  <c r="R684" i="77" s="1"/>
  <c r="N684" i="77" a="1"/>
  <c r="N684" i="77" s="1"/>
  <c r="S683" i="77" a="1"/>
  <c r="S683" i="77"/>
  <c r="R683" i="77" a="1"/>
  <c r="R683" i="77" s="1"/>
  <c r="N683" i="77" a="1"/>
  <c r="N683" i="77"/>
  <c r="S682" i="77" a="1"/>
  <c r="S682" i="77" s="1"/>
  <c r="R682" i="77" a="1"/>
  <c r="R682" i="77"/>
  <c r="N682" i="77" a="1"/>
  <c r="N682" i="77" s="1"/>
  <c r="S681" i="77" a="1"/>
  <c r="S681" i="77" s="1"/>
  <c r="R681" i="77" a="1"/>
  <c r="R681" i="77" s="1"/>
  <c r="N681" i="77" a="1"/>
  <c r="N681" i="77"/>
  <c r="S680" i="77" a="1"/>
  <c r="S680" i="77" s="1"/>
  <c r="R680" i="77" a="1"/>
  <c r="R680" i="77"/>
  <c r="N680" i="77" a="1"/>
  <c r="N680" i="77" s="1"/>
  <c r="S679" i="77" a="1"/>
  <c r="S679" i="77" s="1"/>
  <c r="R679" i="77" a="1"/>
  <c r="R679" i="77" s="1"/>
  <c r="N679" i="77" a="1"/>
  <c r="N679" i="77"/>
  <c r="S678" i="77" a="1"/>
  <c r="S678" i="77" s="1"/>
  <c r="R678" i="77" a="1"/>
  <c r="R678" i="77" s="1"/>
  <c r="N678" i="77" a="1"/>
  <c r="N678" i="77" s="1"/>
  <c r="S677" i="77" a="1"/>
  <c r="S677" i="77" s="1"/>
  <c r="R677" i="77" a="1"/>
  <c r="R677" i="77"/>
  <c r="N677" i="77" a="1"/>
  <c r="N677" i="77" s="1"/>
  <c r="S676" i="77" a="1"/>
  <c r="S676" i="77" s="1"/>
  <c r="R676" i="77" a="1"/>
  <c r="R676" i="77" s="1"/>
  <c r="N676" i="77" a="1"/>
  <c r="N676" i="77"/>
  <c r="S675" i="77" a="1"/>
  <c r="S675" i="77" s="1"/>
  <c r="R675" i="77" a="1"/>
  <c r="R675" i="77"/>
  <c r="N675" i="77" a="1"/>
  <c r="N675" i="77" s="1"/>
  <c r="S674" i="77" a="1"/>
  <c r="S674" i="77"/>
  <c r="R674" i="77" a="1"/>
  <c r="R674" i="77"/>
  <c r="N674" i="77" a="1"/>
  <c r="N674" i="77" s="1"/>
  <c r="S673" i="77" a="1"/>
  <c r="S673" i="77" s="1"/>
  <c r="R673" i="77" a="1"/>
  <c r="R673" i="77" s="1"/>
  <c r="N673" i="77" a="1"/>
  <c r="N673" i="77" s="1"/>
  <c r="S672" i="77" a="1"/>
  <c r="S672" i="77" s="1"/>
  <c r="R672" i="77" a="1"/>
  <c r="R672" i="77" s="1"/>
  <c r="N672" i="77" a="1"/>
  <c r="N672" i="77" s="1"/>
  <c r="S671" i="77" a="1"/>
  <c r="S671" i="77" s="1"/>
  <c r="R671" i="77" a="1"/>
  <c r="R671" i="77" s="1"/>
  <c r="N671" i="77" a="1"/>
  <c r="N671" i="77" s="1"/>
  <c r="S670" i="77" a="1"/>
  <c r="S670" i="77" s="1"/>
  <c r="R670" i="77" a="1"/>
  <c r="R670" i="77" s="1"/>
  <c r="N670" i="77" a="1"/>
  <c r="N670" i="77"/>
  <c r="S669" i="77" a="1"/>
  <c r="S669" i="77" s="1"/>
  <c r="R669" i="77" a="1"/>
  <c r="R669" i="77"/>
  <c r="N669" i="77" a="1"/>
  <c r="N669" i="77"/>
  <c r="S668" i="77" a="1"/>
  <c r="S668" i="77" s="1"/>
  <c r="R668" i="77" a="1"/>
  <c r="R668" i="77" s="1"/>
  <c r="N668" i="77" a="1"/>
  <c r="N668" i="77"/>
  <c r="S667" i="77" a="1"/>
  <c r="S667" i="77" s="1"/>
  <c r="R667" i="77" a="1"/>
  <c r="R667" i="77" s="1"/>
  <c r="N667" i="77" a="1"/>
  <c r="N667" i="77" s="1"/>
  <c r="S666" i="77" a="1"/>
  <c r="S666" i="77"/>
  <c r="R666" i="77" a="1"/>
  <c r="R666" i="77" s="1"/>
  <c r="N666" i="77" a="1"/>
  <c r="N666" i="77" s="1"/>
  <c r="S665" i="77" a="1"/>
  <c r="S665" i="77" s="1"/>
  <c r="R665" i="77" a="1"/>
  <c r="R665" i="77" s="1"/>
  <c r="N665" i="77" a="1"/>
  <c r="N665" i="77" s="1"/>
  <c r="S664" i="77" a="1"/>
  <c r="S664" i="77" s="1"/>
  <c r="R664" i="77" a="1"/>
  <c r="R664" i="77"/>
  <c r="N664" i="77" a="1"/>
  <c r="N664" i="77" s="1"/>
  <c r="S663" i="77" a="1"/>
  <c r="S663" i="77"/>
  <c r="R663" i="77" a="1"/>
  <c r="R663" i="77"/>
  <c r="N663" i="77" a="1"/>
  <c r="N663" i="77"/>
  <c r="S662" i="77" a="1"/>
  <c r="S662" i="77"/>
  <c r="R662" i="77" a="1"/>
  <c r="R662" i="77" s="1"/>
  <c r="N662" i="77" a="1"/>
  <c r="N662" i="77" s="1"/>
  <c r="S661" i="77" a="1"/>
  <c r="S661" i="77"/>
  <c r="R661" i="77" a="1"/>
  <c r="R661" i="77" s="1"/>
  <c r="N661" i="77" a="1"/>
  <c r="N661" i="77"/>
  <c r="S660" i="77" a="1"/>
  <c r="S660" i="77" s="1"/>
  <c r="R660" i="77" a="1"/>
  <c r="R660" i="77" s="1"/>
  <c r="N660" i="77" a="1"/>
  <c r="N660" i="77"/>
  <c r="S659" i="77" a="1"/>
  <c r="S659" i="77"/>
  <c r="R659" i="77" a="1"/>
  <c r="R659" i="77" s="1"/>
  <c r="N659" i="77" a="1"/>
  <c r="N659" i="77" s="1"/>
  <c r="S658" i="77" a="1"/>
  <c r="S658" i="77" s="1"/>
  <c r="R658" i="77" a="1"/>
  <c r="R658" i="77"/>
  <c r="N658" i="77" a="1"/>
  <c r="N658" i="77"/>
  <c r="S657" i="77" a="1"/>
  <c r="S657" i="77" s="1"/>
  <c r="R657" i="77" a="1"/>
  <c r="R657" i="77" s="1"/>
  <c r="N657" i="77" a="1"/>
  <c r="N657" i="77" s="1"/>
  <c r="S656" i="77" a="1"/>
  <c r="S656" i="77" s="1"/>
  <c r="R656" i="77" a="1"/>
  <c r="R656" i="77" s="1"/>
  <c r="N656" i="77" a="1"/>
  <c r="N656" i="77" s="1"/>
  <c r="S655" i="77" a="1"/>
  <c r="S655" i="77" s="1"/>
  <c r="R655" i="77" a="1"/>
  <c r="R655" i="77"/>
  <c r="N655" i="77" a="1"/>
  <c r="N655" i="77" s="1"/>
  <c r="S654" i="77" a="1"/>
  <c r="S654" i="77"/>
  <c r="R654" i="77" a="1"/>
  <c r="R654" i="77" s="1"/>
  <c r="N654" i="77" a="1"/>
  <c r="N654" i="77" s="1"/>
  <c r="S653" i="77" a="1"/>
  <c r="S653" i="77" s="1"/>
  <c r="R653" i="77" a="1"/>
  <c r="R653" i="77" s="1"/>
  <c r="N653" i="77" a="1"/>
  <c r="N653" i="77"/>
  <c r="S652" i="77" a="1"/>
  <c r="S652" i="77" s="1"/>
  <c r="R652" i="77" a="1"/>
  <c r="R652" i="77" s="1"/>
  <c r="N652" i="77" a="1"/>
  <c r="N652" i="77"/>
  <c r="S651" i="77" a="1"/>
  <c r="S651" i="77" s="1"/>
  <c r="R651" i="77" a="1"/>
  <c r="R651" i="77"/>
  <c r="N651" i="77" a="1"/>
  <c r="N651" i="77" s="1"/>
  <c r="S650" i="77" a="1"/>
  <c r="S650" i="77" s="1"/>
  <c r="R650" i="77" a="1"/>
  <c r="R650" i="77" s="1"/>
  <c r="N650" i="77" a="1"/>
  <c r="N650" i="77"/>
  <c r="S649" i="77" a="1"/>
  <c r="S649" i="77"/>
  <c r="R649" i="77" a="1"/>
  <c r="R649" i="77" s="1"/>
  <c r="N649" i="77" a="1"/>
  <c r="N649" i="77" s="1"/>
  <c r="S648" i="77" a="1"/>
  <c r="S648" i="77"/>
  <c r="R648" i="77" a="1"/>
  <c r="R648" i="77" s="1"/>
  <c r="N648" i="77" a="1"/>
  <c r="N648" i="77" s="1"/>
  <c r="S647" i="77" a="1"/>
  <c r="S647" i="77"/>
  <c r="R647" i="77" a="1"/>
  <c r="R647" i="77" s="1"/>
  <c r="N647" i="77" a="1"/>
  <c r="N647" i="77" s="1"/>
  <c r="S646" i="77" a="1"/>
  <c r="S646" i="77" s="1"/>
  <c r="R646" i="77" a="1"/>
  <c r="R646" i="77" s="1"/>
  <c r="N646" i="77" a="1"/>
  <c r="N646" i="77" s="1"/>
  <c r="S645" i="77" a="1"/>
  <c r="S645" i="77" s="1"/>
  <c r="R645" i="77" a="1"/>
  <c r="R645" i="77" s="1"/>
  <c r="N645" i="77" a="1"/>
  <c r="N645" i="77"/>
  <c r="S644" i="77" a="1"/>
  <c r="S644" i="77" s="1"/>
  <c r="R644" i="77"/>
  <c r="R644" i="77" a="1"/>
  <c r="N644" i="77" a="1"/>
  <c r="N644" i="77" s="1"/>
  <c r="S643" i="77" a="1"/>
  <c r="S643" i="77" s="1"/>
  <c r="R643" i="77" a="1"/>
  <c r="R643" i="77" s="1"/>
  <c r="N643" i="77" a="1"/>
  <c r="N643" i="77" s="1"/>
  <c r="S642" i="77" a="1"/>
  <c r="S642" i="77" s="1"/>
  <c r="R642" i="77" a="1"/>
  <c r="R642" i="77" s="1"/>
  <c r="N642" i="77" a="1"/>
  <c r="N642" i="77" s="1"/>
  <c r="S641" i="77" a="1"/>
  <c r="S641" i="77"/>
  <c r="R641" i="77" a="1"/>
  <c r="R641" i="77" s="1"/>
  <c r="N641" i="77" a="1"/>
  <c r="N641" i="77" s="1"/>
  <c r="S640" i="77" a="1"/>
  <c r="S640" i="77" s="1"/>
  <c r="R640" i="77" a="1"/>
  <c r="R640" i="77" s="1"/>
  <c r="N640" i="77" a="1"/>
  <c r="N640" i="77" s="1"/>
  <c r="S639" i="77" a="1"/>
  <c r="S639" i="77" s="1"/>
  <c r="R639" i="77" a="1"/>
  <c r="R639" i="77"/>
  <c r="N639" i="77" a="1"/>
  <c r="N639" i="77"/>
  <c r="S638" i="77" a="1"/>
  <c r="S638" i="77" s="1"/>
  <c r="R638" i="77" a="1"/>
  <c r="R638" i="77" s="1"/>
  <c r="N638" i="77" a="1"/>
  <c r="N638" i="77" s="1"/>
  <c r="S637" i="77" a="1"/>
  <c r="S637" i="77" s="1"/>
  <c r="R637" i="77" a="1"/>
  <c r="R637" i="77" s="1"/>
  <c r="N637" i="77" a="1"/>
  <c r="N637" i="77" s="1"/>
  <c r="S636" i="77" a="1"/>
  <c r="S636" i="77"/>
  <c r="R636" i="77" a="1"/>
  <c r="R636" i="77" s="1"/>
  <c r="N636" i="77" a="1"/>
  <c r="N636" i="77" s="1"/>
  <c r="S635" i="77" a="1"/>
  <c r="S635" i="77" s="1"/>
  <c r="R635" i="77" a="1"/>
  <c r="R635" i="77" s="1"/>
  <c r="N635" i="77" a="1"/>
  <c r="N635" i="77" s="1"/>
  <c r="S634" i="77" a="1"/>
  <c r="S634" i="77" s="1"/>
  <c r="R634" i="77" a="1"/>
  <c r="R634" i="77" s="1"/>
  <c r="N634" i="77" a="1"/>
  <c r="N634" i="77" s="1"/>
  <c r="S633" i="77" a="1"/>
  <c r="S633" i="77"/>
  <c r="R633" i="77" a="1"/>
  <c r="R633" i="77"/>
  <c r="N633" i="77" a="1"/>
  <c r="N633" i="77" s="1"/>
  <c r="S632" i="77" a="1"/>
  <c r="S632" i="77" s="1"/>
  <c r="R632" i="77" a="1"/>
  <c r="R632" i="77" s="1"/>
  <c r="N632" i="77" a="1"/>
  <c r="N632" i="77" s="1"/>
  <c r="S631" i="77" a="1"/>
  <c r="S631" i="77"/>
  <c r="R631" i="77" a="1"/>
  <c r="R631" i="77" s="1"/>
  <c r="N631" i="77" a="1"/>
  <c r="N631" i="77"/>
  <c r="S630" i="77" a="1"/>
  <c r="S630" i="77" s="1"/>
  <c r="R630" i="77" a="1"/>
  <c r="R630" i="77" s="1"/>
  <c r="N630" i="77" a="1"/>
  <c r="N630" i="77"/>
  <c r="S629" i="77" a="1"/>
  <c r="S629" i="77" s="1"/>
  <c r="R629" i="77" a="1"/>
  <c r="R629" i="77" s="1"/>
  <c r="N629" i="77" a="1"/>
  <c r="N629" i="77"/>
  <c r="S628" i="77" a="1"/>
  <c r="S628" i="77"/>
  <c r="R628" i="77" a="1"/>
  <c r="R628" i="77" s="1"/>
  <c r="N628" i="77" a="1"/>
  <c r="N628" i="77" s="1"/>
  <c r="S627" i="77" a="1"/>
  <c r="S627" i="77" s="1"/>
  <c r="R627" i="77" a="1"/>
  <c r="R627" i="77" s="1"/>
  <c r="N627" i="77" a="1"/>
  <c r="N627" i="77" s="1"/>
  <c r="S626" i="77" a="1"/>
  <c r="S626" i="77" s="1"/>
  <c r="R626" i="77" a="1"/>
  <c r="R626" i="77" s="1"/>
  <c r="N626" i="77" a="1"/>
  <c r="N626" i="77" s="1"/>
  <c r="S625" i="77" a="1"/>
  <c r="S625" i="77"/>
  <c r="R625" i="77" a="1"/>
  <c r="R625" i="77" s="1"/>
  <c r="N625" i="77" a="1"/>
  <c r="N625" i="77" s="1"/>
  <c r="S624" i="77" a="1"/>
  <c r="S624" i="77" s="1"/>
  <c r="R624" i="77" a="1"/>
  <c r="R624" i="77" s="1"/>
  <c r="N624" i="77" a="1"/>
  <c r="N624" i="77" s="1"/>
  <c r="S623" i="77" a="1"/>
  <c r="S623" i="77"/>
  <c r="R623" i="77" a="1"/>
  <c r="R623" i="77" s="1"/>
  <c r="N623" i="77" a="1"/>
  <c r="N623" i="77"/>
  <c r="S622" i="77" a="1"/>
  <c r="S622" i="77" s="1"/>
  <c r="R622" i="77" a="1"/>
  <c r="R622" i="77"/>
  <c r="N622" i="77" a="1"/>
  <c r="N622" i="77"/>
  <c r="S621" i="77" a="1"/>
  <c r="S621" i="77" s="1"/>
  <c r="R621" i="77" a="1"/>
  <c r="R621" i="77" s="1"/>
  <c r="N621" i="77" a="1"/>
  <c r="N621" i="77" s="1"/>
  <c r="S620" i="77" a="1"/>
  <c r="S620" i="77"/>
  <c r="R620" i="77" a="1"/>
  <c r="R620" i="77"/>
  <c r="N620" i="77" a="1"/>
  <c r="N620" i="77"/>
  <c r="S619" i="77" a="1"/>
  <c r="S619" i="77" s="1"/>
  <c r="R619" i="77" a="1"/>
  <c r="R619" i="77" s="1"/>
  <c r="N619" i="77" a="1"/>
  <c r="N619" i="77" s="1"/>
  <c r="S618" i="77" a="1"/>
  <c r="S618" i="77" s="1"/>
  <c r="R618" i="77" a="1"/>
  <c r="R618" i="77"/>
  <c r="N618" i="77" a="1"/>
  <c r="N618" i="77" s="1"/>
  <c r="S617" i="77" a="1"/>
  <c r="S617" i="77" s="1"/>
  <c r="R617" i="77" a="1"/>
  <c r="R617" i="77" s="1"/>
  <c r="N617" i="77" a="1"/>
  <c r="N617" i="77"/>
  <c r="S616" i="77" a="1"/>
  <c r="S616" i="77" s="1"/>
  <c r="R616" i="77" a="1"/>
  <c r="R616" i="77" s="1"/>
  <c r="N616" i="77" a="1"/>
  <c r="N616" i="77" s="1"/>
  <c r="S615" i="77" a="1"/>
  <c r="S615" i="77" s="1"/>
  <c r="R615" i="77" a="1"/>
  <c r="R615" i="77" s="1"/>
  <c r="N615" i="77" a="1"/>
  <c r="N615" i="77"/>
  <c r="S614" i="77" a="1"/>
  <c r="S614" i="77" s="1"/>
  <c r="R614" i="77" a="1"/>
  <c r="R614" i="77" s="1"/>
  <c r="N614" i="77" a="1"/>
  <c r="N614" i="77" s="1"/>
  <c r="S613" i="77" a="1"/>
  <c r="S613" i="77" s="1"/>
  <c r="R613" i="77" a="1"/>
  <c r="R613" i="77"/>
  <c r="N613" i="77" a="1"/>
  <c r="N613" i="77" s="1"/>
  <c r="S612" i="77" a="1"/>
  <c r="S612" i="77" s="1"/>
  <c r="R612" i="77" a="1"/>
  <c r="R612" i="77" s="1"/>
  <c r="N612" i="77" a="1"/>
  <c r="N612" i="77"/>
  <c r="S611" i="77" a="1"/>
  <c r="S611" i="77" s="1"/>
  <c r="R611" i="77" a="1"/>
  <c r="R611" i="77" s="1"/>
  <c r="N611" i="77" a="1"/>
  <c r="N611" i="77" s="1"/>
  <c r="S610" i="77" a="1"/>
  <c r="S610" i="77" s="1"/>
  <c r="R610" i="77" a="1"/>
  <c r="R610" i="77" s="1"/>
  <c r="N610" i="77" a="1"/>
  <c r="N610" i="77"/>
  <c r="S609" i="77" a="1"/>
  <c r="S609" i="77" s="1"/>
  <c r="R609" i="77" a="1"/>
  <c r="R609" i="77" s="1"/>
  <c r="N609" i="77" a="1"/>
  <c r="N609" i="77" s="1"/>
  <c r="S608" i="77" a="1"/>
  <c r="S608" i="77" s="1"/>
  <c r="R608" i="77" a="1"/>
  <c r="R608" i="77" s="1"/>
  <c r="N608" i="77" a="1"/>
  <c r="N608" i="77" s="1"/>
  <c r="S607" i="77" a="1"/>
  <c r="S607" i="77" s="1"/>
  <c r="R607" i="77" a="1"/>
  <c r="R607" i="77"/>
  <c r="N607" i="77" a="1"/>
  <c r="N607" i="77" s="1"/>
  <c r="S606" i="77" a="1"/>
  <c r="S606" i="77" s="1"/>
  <c r="R606" i="77" a="1"/>
  <c r="R606" i="77" s="1"/>
  <c r="N606" i="77" a="1"/>
  <c r="N606" i="77" s="1"/>
  <c r="S605" i="77" a="1"/>
  <c r="S605" i="77" s="1"/>
  <c r="R605" i="77" a="1"/>
  <c r="R605" i="77" s="1"/>
  <c r="N605" i="77" a="1"/>
  <c r="N605" i="77" s="1"/>
  <c r="S604" i="77" a="1"/>
  <c r="S604" i="77" s="1"/>
  <c r="R604" i="77" a="1"/>
  <c r="R604" i="77"/>
  <c r="N604" i="77" a="1"/>
  <c r="N604" i="77" s="1"/>
  <c r="S603" i="77" a="1"/>
  <c r="S603" i="77" s="1"/>
  <c r="R603" i="77" a="1"/>
  <c r="R603" i="77" s="1"/>
  <c r="N603" i="77" a="1"/>
  <c r="N603" i="77" s="1"/>
  <c r="S602" i="77" a="1"/>
  <c r="S602" i="77" s="1"/>
  <c r="R602" i="77" a="1"/>
  <c r="R602" i="77" s="1"/>
  <c r="N602" i="77" a="1"/>
  <c r="N602" i="77"/>
  <c r="S601" i="77" a="1"/>
  <c r="S601" i="77" s="1"/>
  <c r="R601" i="77" a="1"/>
  <c r="R601" i="77" s="1"/>
  <c r="N601" i="77" a="1"/>
  <c r="N601" i="77" s="1"/>
  <c r="S600" i="77" a="1"/>
  <c r="S600" i="77" s="1"/>
  <c r="R600" i="77" a="1"/>
  <c r="R600" i="77" s="1"/>
  <c r="N600" i="77" a="1"/>
  <c r="N600" i="77" s="1"/>
  <c r="S599" i="77" a="1"/>
  <c r="S599" i="77"/>
  <c r="R599" i="77" a="1"/>
  <c r="R599" i="77" s="1"/>
  <c r="N599" i="77" a="1"/>
  <c r="N599" i="77" s="1"/>
  <c r="S598" i="77" a="1"/>
  <c r="S598" i="77" s="1"/>
  <c r="R598" i="77" a="1"/>
  <c r="R598" i="77" s="1"/>
  <c r="N598" i="77" a="1"/>
  <c r="N598" i="77"/>
  <c r="S597" i="77" a="1"/>
  <c r="S597" i="77" s="1"/>
  <c r="R597" i="77" a="1"/>
  <c r="R597" i="77" s="1"/>
  <c r="N597" i="77" a="1"/>
  <c r="N597" i="77" s="1"/>
  <c r="S596" i="77" a="1"/>
  <c r="S596" i="77" s="1"/>
  <c r="R596" i="77" a="1"/>
  <c r="R596" i="77" s="1"/>
  <c r="N596" i="77" a="1"/>
  <c r="N596" i="77" s="1"/>
  <c r="S595" i="77" a="1"/>
  <c r="S595" i="77" s="1"/>
  <c r="R595" i="77" a="1"/>
  <c r="R595" i="77"/>
  <c r="N595" i="77" a="1"/>
  <c r="N595" i="77" s="1"/>
  <c r="S594" i="77" a="1"/>
  <c r="S594" i="77" s="1"/>
  <c r="R594" i="77" a="1"/>
  <c r="R594" i="77" s="1"/>
  <c r="N594" i="77" a="1"/>
  <c r="N594" i="77" s="1"/>
  <c r="S593" i="77" a="1"/>
  <c r="S593" i="77"/>
  <c r="R593" i="77" a="1"/>
  <c r="R593" i="77" s="1"/>
  <c r="N593" i="77" a="1"/>
  <c r="N593" i="77"/>
  <c r="S592" i="77" a="1"/>
  <c r="S592" i="77" s="1"/>
  <c r="R592" i="77" a="1"/>
  <c r="R592" i="77" s="1"/>
  <c r="N592" i="77" a="1"/>
  <c r="N592" i="77" s="1"/>
  <c r="S591" i="77" a="1"/>
  <c r="S591" i="77" s="1"/>
  <c r="R591" i="77" a="1"/>
  <c r="R591" i="77" s="1"/>
  <c r="N591" i="77" a="1"/>
  <c r="N591" i="77"/>
  <c r="S590" i="77" a="1"/>
  <c r="S590" i="77" s="1"/>
  <c r="R590" i="77" a="1"/>
  <c r="R590" i="77"/>
  <c r="N590" i="77" a="1"/>
  <c r="N590" i="77"/>
  <c r="S589" i="77" a="1"/>
  <c r="S589" i="77" s="1"/>
  <c r="R589" i="77" a="1"/>
  <c r="R589" i="77" s="1"/>
  <c r="N589" i="77" a="1"/>
  <c r="N589" i="77" s="1"/>
  <c r="S588" i="77" a="1"/>
  <c r="S588" i="77" s="1"/>
  <c r="R588" i="77" a="1"/>
  <c r="R588" i="77" s="1"/>
  <c r="N588" i="77" a="1"/>
  <c r="N588" i="77"/>
  <c r="S587" i="77" a="1"/>
  <c r="S587" i="77" s="1"/>
  <c r="R587" i="77" a="1"/>
  <c r="R587" i="77" s="1"/>
  <c r="N587" i="77" a="1"/>
  <c r="N587" i="77" s="1"/>
  <c r="S586" i="77" a="1"/>
  <c r="S586" i="77" s="1"/>
  <c r="R586" i="77" a="1"/>
  <c r="R586" i="77" s="1"/>
  <c r="N586" i="77" a="1"/>
  <c r="N586" i="77"/>
  <c r="S585" i="77" a="1"/>
  <c r="S585" i="77" s="1"/>
  <c r="R585" i="77" a="1"/>
  <c r="R585" i="77" s="1"/>
  <c r="N585" i="77" a="1"/>
  <c r="N585" i="77"/>
  <c r="S584" i="77" a="1"/>
  <c r="S584" i="77"/>
  <c r="R584" i="77" a="1"/>
  <c r="R584" i="77" s="1"/>
  <c r="N584" i="77" a="1"/>
  <c r="N584" i="77" s="1"/>
  <c r="S583" i="77" a="1"/>
  <c r="S583" i="77" s="1"/>
  <c r="R583" i="77" a="1"/>
  <c r="R583" i="77" s="1"/>
  <c r="N583" i="77" a="1"/>
  <c r="N583" i="77" s="1"/>
  <c r="S582" i="77" a="1"/>
  <c r="S582" i="77"/>
  <c r="R582" i="77" a="1"/>
  <c r="R582" i="77" s="1"/>
  <c r="N582" i="77" a="1"/>
  <c r="N582" i="77" s="1"/>
  <c r="S581" i="77" a="1"/>
  <c r="S581" i="77" s="1"/>
  <c r="R581" i="77" a="1"/>
  <c r="R581" i="77" s="1"/>
  <c r="N581" i="77" a="1"/>
  <c r="N581" i="77" s="1"/>
  <c r="S580" i="77" a="1"/>
  <c r="S580" i="77" s="1"/>
  <c r="R580" i="77" a="1"/>
  <c r="R580" i="77"/>
  <c r="N580" i="77" a="1"/>
  <c r="N580" i="77"/>
  <c r="S579" i="77" a="1"/>
  <c r="S579" i="77" s="1"/>
  <c r="R579" i="77" a="1"/>
  <c r="R579" i="77"/>
  <c r="N579" i="77" a="1"/>
  <c r="N579" i="77" s="1"/>
  <c r="S578" i="77" a="1"/>
  <c r="S578" i="77" s="1"/>
  <c r="R578" i="77" a="1"/>
  <c r="R578" i="77" s="1"/>
  <c r="N578" i="77" a="1"/>
  <c r="N578" i="77" s="1"/>
  <c r="S577" i="77" a="1"/>
  <c r="S577" i="77" s="1"/>
  <c r="R577" i="77" a="1"/>
  <c r="R577" i="77" s="1"/>
  <c r="N577" i="77" a="1"/>
  <c r="N577" i="77" s="1"/>
  <c r="S576" i="77" a="1"/>
  <c r="S576" i="77" s="1"/>
  <c r="R576" i="77" a="1"/>
  <c r="R576" i="77" s="1"/>
  <c r="N576" i="77" a="1"/>
  <c r="N576" i="77" s="1"/>
  <c r="S575" i="77" a="1"/>
  <c r="S575" i="77" s="1"/>
  <c r="R575" i="77" a="1"/>
  <c r="R575" i="77" s="1"/>
  <c r="N575" i="77" a="1"/>
  <c r="N575" i="77" s="1"/>
  <c r="S574" i="77" a="1"/>
  <c r="S574" i="77" s="1"/>
  <c r="R574" i="77" a="1"/>
  <c r="R574" i="77"/>
  <c r="N574" i="77" a="1"/>
  <c r="N574" i="77" s="1"/>
  <c r="S573" i="77" a="1"/>
  <c r="S573" i="77" s="1"/>
  <c r="R573" i="77" a="1"/>
  <c r="R573" i="77" s="1"/>
  <c r="N573" i="77" a="1"/>
  <c r="N573" i="77" s="1"/>
  <c r="S572" i="77" a="1"/>
  <c r="S572" i="77"/>
  <c r="R572" i="77" a="1"/>
  <c r="R572" i="77" s="1"/>
  <c r="N572" i="77" a="1"/>
  <c r="N572" i="77" s="1"/>
  <c r="S571" i="77" a="1"/>
  <c r="S571" i="77" s="1"/>
  <c r="R571" i="77" a="1"/>
  <c r="R571" i="77"/>
  <c r="N571" i="77" a="1"/>
  <c r="N571" i="77" s="1"/>
  <c r="S570" i="77" a="1"/>
  <c r="S570" i="77" s="1"/>
  <c r="R570" i="77" a="1"/>
  <c r="R570" i="77" s="1"/>
  <c r="N570" i="77" a="1"/>
  <c r="N570" i="77" s="1"/>
  <c r="S569" i="77" a="1"/>
  <c r="S569" i="77" s="1"/>
  <c r="R569" i="77" a="1"/>
  <c r="R569" i="77"/>
  <c r="N569" i="77" a="1"/>
  <c r="N569" i="77" s="1"/>
  <c r="S568" i="77" a="1"/>
  <c r="S568" i="77" s="1"/>
  <c r="R568" i="77" a="1"/>
  <c r="R568" i="77" s="1"/>
  <c r="N568" i="77" a="1"/>
  <c r="N568" i="77" s="1"/>
  <c r="S567" i="77" a="1"/>
  <c r="S567" i="77" s="1"/>
  <c r="R567" i="77" a="1"/>
  <c r="R567" i="77"/>
  <c r="N567" i="77" a="1"/>
  <c r="N567" i="77" s="1"/>
  <c r="S566" i="77" a="1"/>
  <c r="S566" i="77" s="1"/>
  <c r="R566" i="77" a="1"/>
  <c r="R566" i="77" s="1"/>
  <c r="N566" i="77" a="1"/>
  <c r="N566" i="77"/>
  <c r="S565" i="77" a="1"/>
  <c r="S565" i="77" s="1"/>
  <c r="R565" i="77" a="1"/>
  <c r="R565" i="77" s="1"/>
  <c r="N565" i="77" a="1"/>
  <c r="N565" i="77" s="1"/>
  <c r="S564" i="77" a="1"/>
  <c r="S564" i="77"/>
  <c r="R564" i="77" a="1"/>
  <c r="R564" i="77" s="1"/>
  <c r="N564" i="77" a="1"/>
  <c r="N564" i="77" s="1"/>
  <c r="S563" i="77" a="1"/>
  <c r="S563" i="77" s="1"/>
  <c r="R563" i="77" a="1"/>
  <c r="R563" i="77"/>
  <c r="N563" i="77" a="1"/>
  <c r="N563" i="77" s="1"/>
  <c r="S562" i="77" a="1"/>
  <c r="S562" i="77" s="1"/>
  <c r="R562" i="77"/>
  <c r="R562" i="77" a="1"/>
  <c r="N562" i="77" a="1"/>
  <c r="N562" i="77"/>
  <c r="S561" i="77" a="1"/>
  <c r="S561" i="77" s="1"/>
  <c r="R561" i="77" a="1"/>
  <c r="R561" i="77" s="1"/>
  <c r="N561" i="77" a="1"/>
  <c r="N561" i="77" s="1"/>
  <c r="S560" i="77" a="1"/>
  <c r="S560" i="77" s="1"/>
  <c r="R560" i="77" a="1"/>
  <c r="R560" i="77" s="1"/>
  <c r="N560" i="77" a="1"/>
  <c r="N560" i="77" s="1"/>
  <c r="S559" i="77" a="1"/>
  <c r="S559" i="77" s="1"/>
  <c r="R559" i="77" a="1"/>
  <c r="R559" i="77"/>
  <c r="N559" i="77" a="1"/>
  <c r="N559" i="77" s="1"/>
  <c r="S558" i="77" a="1"/>
  <c r="S558" i="77" s="1"/>
  <c r="R558" i="77" a="1"/>
  <c r="R558" i="77" s="1"/>
  <c r="N558" i="77" a="1"/>
  <c r="N558" i="77" s="1"/>
  <c r="S557" i="77" a="1"/>
  <c r="S557" i="77" s="1"/>
  <c r="R557" i="77" a="1"/>
  <c r="R557" i="77" s="1"/>
  <c r="N557" i="77" a="1"/>
  <c r="N557" i="77" s="1"/>
  <c r="S556" i="77" a="1"/>
  <c r="S556" i="77" s="1"/>
  <c r="R556" i="77" a="1"/>
  <c r="R556" i="77" s="1"/>
  <c r="N556" i="77" a="1"/>
  <c r="N556" i="77" s="1"/>
  <c r="S555" i="77" a="1"/>
  <c r="S555" i="77"/>
  <c r="R555" i="77" a="1"/>
  <c r="R555" i="77" s="1"/>
  <c r="N555" i="77" a="1"/>
  <c r="N555" i="77" s="1"/>
  <c r="S554" i="77" a="1"/>
  <c r="S554" i="77" s="1"/>
  <c r="R554" i="77" a="1"/>
  <c r="R554" i="77"/>
  <c r="N554" i="77" a="1"/>
  <c r="N554" i="77" s="1"/>
  <c r="S553" i="77" a="1"/>
  <c r="S553" i="77" s="1"/>
  <c r="R553" i="77" a="1"/>
  <c r="R553" i="77" s="1"/>
  <c r="N553" i="77" a="1"/>
  <c r="N553" i="77"/>
  <c r="S552" i="77" a="1"/>
  <c r="S552" i="77" s="1"/>
  <c r="R552" i="77" a="1"/>
  <c r="R552" i="77" s="1"/>
  <c r="N552" i="77" a="1"/>
  <c r="N552" i="77" s="1"/>
  <c r="S551" i="77" a="1"/>
  <c r="S551" i="77" s="1"/>
  <c r="R551" i="77" a="1"/>
  <c r="R551" i="77" s="1"/>
  <c r="N551" i="77" a="1"/>
  <c r="N551" i="77" s="1"/>
  <c r="S550" i="77" a="1"/>
  <c r="S550" i="77" s="1"/>
  <c r="R550" i="77" a="1"/>
  <c r="R550" i="77" s="1"/>
  <c r="N550" i="77" a="1"/>
  <c r="N550" i="77" s="1"/>
  <c r="S549" i="77" a="1"/>
  <c r="S549" i="77" s="1"/>
  <c r="R549" i="77" a="1"/>
  <c r="R549" i="77"/>
  <c r="N549" i="77" a="1"/>
  <c r="N549" i="77" s="1"/>
  <c r="S548" i="77" a="1"/>
  <c r="S548" i="77" s="1"/>
  <c r="R548" i="77" a="1"/>
  <c r="R548" i="77" s="1"/>
  <c r="N548" i="77" a="1"/>
  <c r="N548" i="77"/>
  <c r="S547" i="77" a="1"/>
  <c r="S547" i="77" s="1"/>
  <c r="R547" i="77" a="1"/>
  <c r="R547" i="77"/>
  <c r="N547" i="77" a="1"/>
  <c r="N547" i="77" s="1"/>
  <c r="S546" i="77" a="1"/>
  <c r="S546" i="77" s="1"/>
  <c r="R546" i="77" a="1"/>
  <c r="R546" i="77" s="1"/>
  <c r="N546" i="77" a="1"/>
  <c r="N546" i="77"/>
  <c r="S545" i="77" a="1"/>
  <c r="S545" i="77" s="1"/>
  <c r="R545" i="77" a="1"/>
  <c r="R545" i="77"/>
  <c r="N545" i="77" a="1"/>
  <c r="N545" i="77" s="1"/>
  <c r="S544" i="77" a="1"/>
  <c r="S544" i="77" s="1"/>
  <c r="R544" i="77" a="1"/>
  <c r="R544" i="77" s="1"/>
  <c r="N544" i="77" a="1"/>
  <c r="N544" i="77" s="1"/>
  <c r="S543" i="77" a="1"/>
  <c r="S543" i="77" s="1"/>
  <c r="R543" i="77" a="1"/>
  <c r="R543" i="77"/>
  <c r="N543" i="77" a="1"/>
  <c r="N543" i="77" s="1"/>
  <c r="S542" i="77" a="1"/>
  <c r="S542" i="77" s="1"/>
  <c r="R542" i="77" a="1"/>
  <c r="R542" i="77" s="1"/>
  <c r="N542" i="77" a="1"/>
  <c r="N542" i="77" s="1"/>
  <c r="S541" i="77" a="1"/>
  <c r="S541" i="77" s="1"/>
  <c r="R541" i="77" a="1"/>
  <c r="R541" i="77" s="1"/>
  <c r="N541" i="77" a="1"/>
  <c r="N541" i="77"/>
  <c r="S540" i="77" a="1"/>
  <c r="S540" i="77" s="1"/>
  <c r="R540" i="77" a="1"/>
  <c r="R540" i="77" s="1"/>
  <c r="N540" i="77" a="1"/>
  <c r="N540" i="77" s="1"/>
  <c r="S539" i="77" a="1"/>
  <c r="S539" i="77" s="1"/>
  <c r="R539" i="77" a="1"/>
  <c r="R539" i="77" s="1"/>
  <c r="N539" i="77" a="1"/>
  <c r="N539" i="77" s="1"/>
  <c r="S538" i="77" a="1"/>
  <c r="S538" i="77" s="1"/>
  <c r="R538" i="77" a="1"/>
  <c r="R538" i="77" s="1"/>
  <c r="N538" i="77" a="1"/>
  <c r="N538" i="77"/>
  <c r="S537" i="77" a="1"/>
  <c r="S537" i="77" s="1"/>
  <c r="R537" i="77" a="1"/>
  <c r="R537" i="77" s="1"/>
  <c r="N537" i="77" a="1"/>
  <c r="N537" i="77" s="1"/>
  <c r="S536" i="77" a="1"/>
  <c r="S536" i="77" s="1"/>
  <c r="R536" i="77" a="1"/>
  <c r="R536" i="77" s="1"/>
  <c r="N536" i="77" a="1"/>
  <c r="N536" i="77" s="1"/>
  <c r="S535" i="77" a="1"/>
  <c r="S535" i="77"/>
  <c r="R535" i="77" a="1"/>
  <c r="R535" i="77" s="1"/>
  <c r="N535" i="77" a="1"/>
  <c r="N535" i="77" s="1"/>
  <c r="S534" i="77" a="1"/>
  <c r="S534" i="77" s="1"/>
  <c r="R534" i="77" a="1"/>
  <c r="R534" i="77"/>
  <c r="N534" i="77" a="1"/>
  <c r="N534" i="77"/>
  <c r="S533" i="77" a="1"/>
  <c r="S533" i="77" s="1"/>
  <c r="R533" i="77" a="1"/>
  <c r="R533" i="77" s="1"/>
  <c r="N533" i="77" a="1"/>
  <c r="N533" i="77" s="1"/>
  <c r="S532" i="77" a="1"/>
  <c r="S532" i="77" s="1"/>
  <c r="R532" i="77" a="1"/>
  <c r="R532" i="77" s="1"/>
  <c r="N532" i="77" a="1"/>
  <c r="N532" i="77" s="1"/>
  <c r="S531" i="77" a="1"/>
  <c r="S531" i="77" s="1"/>
  <c r="R531" i="77" a="1"/>
  <c r="R531" i="77" s="1"/>
  <c r="N531" i="77" a="1"/>
  <c r="N531" i="77" s="1"/>
  <c r="S530" i="77" a="1"/>
  <c r="S530" i="77" s="1"/>
  <c r="R530" i="77" a="1"/>
  <c r="R530" i="77" s="1"/>
  <c r="N530" i="77" a="1"/>
  <c r="N530" i="77" s="1"/>
  <c r="S529" i="77" a="1"/>
  <c r="S529" i="77" s="1"/>
  <c r="R529" i="77" a="1"/>
  <c r="R529" i="77" s="1"/>
  <c r="N529" i="77" a="1"/>
  <c r="N529" i="77" s="1"/>
  <c r="S528" i="77" a="1"/>
  <c r="S528" i="77" s="1"/>
  <c r="R528" i="77" a="1"/>
  <c r="R528" i="77"/>
  <c r="N528" i="77" a="1"/>
  <c r="N528" i="77" s="1"/>
  <c r="S527" i="77" a="1"/>
  <c r="S527" i="77" s="1"/>
  <c r="R527" i="77" a="1"/>
  <c r="R527" i="77"/>
  <c r="N527" i="77" a="1"/>
  <c r="N527" i="77" s="1"/>
  <c r="S526" i="77" a="1"/>
  <c r="S526" i="77" s="1"/>
  <c r="R526" i="77" a="1"/>
  <c r="R526" i="77" s="1"/>
  <c r="N526" i="77" a="1"/>
  <c r="N526" i="77" s="1"/>
  <c r="S525" i="77" a="1"/>
  <c r="S525" i="77" s="1"/>
  <c r="R525" i="77" a="1"/>
  <c r="R525" i="77" s="1"/>
  <c r="N525" i="77" a="1"/>
  <c r="N525" i="77" s="1"/>
  <c r="S524" i="77" a="1"/>
  <c r="S524" i="77"/>
  <c r="R524" i="77" a="1"/>
  <c r="R524" i="77" s="1"/>
  <c r="N524" i="77" a="1"/>
  <c r="N524" i="77" s="1"/>
  <c r="S523" i="77" a="1"/>
  <c r="S523" i="77"/>
  <c r="R523" i="77" a="1"/>
  <c r="R523" i="77"/>
  <c r="N523" i="77" a="1"/>
  <c r="N523" i="77" s="1"/>
  <c r="S522" i="77" a="1"/>
  <c r="S522" i="77" s="1"/>
  <c r="R522" i="77" a="1"/>
  <c r="R522" i="77" s="1"/>
  <c r="N522" i="77" a="1"/>
  <c r="N522" i="77" s="1"/>
  <c r="S521" i="77" a="1"/>
  <c r="S521" i="77" s="1"/>
  <c r="R521" i="77" a="1"/>
  <c r="R521" i="77" s="1"/>
  <c r="N521" i="77" a="1"/>
  <c r="N521" i="77"/>
  <c r="S520" i="77" a="1"/>
  <c r="S520" i="77" s="1"/>
  <c r="R520" i="77" a="1"/>
  <c r="R520" i="77"/>
  <c r="N520" i="77" a="1"/>
  <c r="N520" i="77" s="1"/>
  <c r="S519" i="77" a="1"/>
  <c r="S519" i="77" s="1"/>
  <c r="R519" i="77" a="1"/>
  <c r="R519" i="77" s="1"/>
  <c r="N519" i="77" a="1"/>
  <c r="N519" i="77" s="1"/>
  <c r="S518" i="77" a="1"/>
  <c r="S518" i="77" s="1"/>
  <c r="R518" i="77" a="1"/>
  <c r="R518" i="77" s="1"/>
  <c r="N518" i="77" a="1"/>
  <c r="N518" i="77" s="1"/>
  <c r="S517" i="77" a="1"/>
  <c r="S517" i="77" s="1"/>
  <c r="R517" i="77" a="1"/>
  <c r="R517" i="77"/>
  <c r="N517" i="77" a="1"/>
  <c r="N517" i="77" s="1"/>
  <c r="S516" i="77" a="1"/>
  <c r="S516" i="77" s="1"/>
  <c r="R516" i="77" a="1"/>
  <c r="R516" i="77" s="1"/>
  <c r="N516" i="77" a="1"/>
  <c r="N516" i="77" s="1"/>
  <c r="S515" i="77" a="1"/>
  <c r="S515" i="77" s="1"/>
  <c r="R515" i="77" a="1"/>
  <c r="R515" i="77" s="1"/>
  <c r="N515" i="77" a="1"/>
  <c r="N515" i="77" s="1"/>
  <c r="S514" i="77" a="1"/>
  <c r="S514" i="77" s="1"/>
  <c r="R514" i="77" a="1"/>
  <c r="R514" i="77"/>
  <c r="N514" i="77" a="1"/>
  <c r="N514" i="77" s="1"/>
  <c r="S513" i="77" a="1"/>
  <c r="S513" i="77" s="1"/>
  <c r="R513" i="77" a="1"/>
  <c r="R513" i="77" s="1"/>
  <c r="N513" i="77" a="1"/>
  <c r="N513" i="77"/>
  <c r="S512" i="77" a="1"/>
  <c r="S512" i="77" s="1"/>
  <c r="R512" i="77" a="1"/>
  <c r="R512" i="77" s="1"/>
  <c r="N512" i="77" a="1"/>
  <c r="N512" i="77" s="1"/>
  <c r="S511" i="77" a="1"/>
  <c r="S511" i="77"/>
  <c r="R511" i="77" a="1"/>
  <c r="R511" i="77" s="1"/>
  <c r="N511" i="77" a="1"/>
  <c r="N511" i="77" s="1"/>
  <c r="S510" i="77" a="1"/>
  <c r="S510" i="77" s="1"/>
  <c r="R510" i="77" a="1"/>
  <c r="R510" i="77"/>
  <c r="N510" i="77" a="1"/>
  <c r="N510" i="77" s="1"/>
  <c r="S509" i="77" a="1"/>
  <c r="S509" i="77" s="1"/>
  <c r="R509" i="77" a="1"/>
  <c r="R509" i="77" s="1"/>
  <c r="N509" i="77" a="1"/>
  <c r="N509" i="77" s="1"/>
  <c r="S508" i="77" a="1"/>
  <c r="S508" i="77" s="1"/>
  <c r="R508" i="77" a="1"/>
  <c r="R508" i="77"/>
  <c r="N508" i="77" a="1"/>
  <c r="N508" i="77" s="1"/>
  <c r="S507" i="77" a="1"/>
  <c r="S507" i="77" s="1"/>
  <c r="R507" i="77" a="1"/>
  <c r="R507" i="77" s="1"/>
  <c r="N507" i="77" a="1"/>
  <c r="N507" i="77" s="1"/>
  <c r="S506" i="77" a="1"/>
  <c r="S506" i="77" s="1"/>
  <c r="R506" i="77" a="1"/>
  <c r="R506" i="77"/>
  <c r="N506" i="77" a="1"/>
  <c r="N506" i="77" s="1"/>
  <c r="S505" i="77" a="1"/>
  <c r="S505" i="77" s="1"/>
  <c r="R505" i="77" a="1"/>
  <c r="R505" i="77"/>
  <c r="N505" i="77" a="1"/>
  <c r="N505" i="77" s="1"/>
  <c r="S504" i="77" a="1"/>
  <c r="S504" i="77" s="1"/>
  <c r="R504" i="77" a="1"/>
  <c r="R504" i="77" s="1"/>
  <c r="N504" i="77" a="1"/>
  <c r="N504" i="77" s="1"/>
  <c r="S503" i="77" a="1"/>
  <c r="S503" i="77"/>
  <c r="R503" i="77" a="1"/>
  <c r="R503" i="77"/>
  <c r="N503" i="77" a="1"/>
  <c r="N503" i="77" s="1"/>
  <c r="S502" i="77" a="1"/>
  <c r="S502" i="77"/>
  <c r="R502" i="77" a="1"/>
  <c r="R502" i="77" s="1"/>
  <c r="N502" i="77" a="1"/>
  <c r="N502" i="77"/>
  <c r="S501" i="77" a="1"/>
  <c r="S501" i="77" s="1"/>
  <c r="R501" i="77" a="1"/>
  <c r="R501" i="77" s="1"/>
  <c r="N501" i="77" a="1"/>
  <c r="N501" i="77" s="1"/>
  <c r="S500" i="77" a="1"/>
  <c r="S500" i="77"/>
  <c r="R500" i="77" a="1"/>
  <c r="R500" i="77" s="1"/>
  <c r="N500" i="77" a="1"/>
  <c r="N500" i="77" s="1"/>
  <c r="S499" i="77" a="1"/>
  <c r="S499" i="77" s="1"/>
  <c r="R499" i="77" a="1"/>
  <c r="R499" i="77" s="1"/>
  <c r="N499" i="77" a="1"/>
  <c r="N499" i="77" s="1"/>
  <c r="S498" i="77" a="1"/>
  <c r="S498" i="77" s="1"/>
  <c r="R498" i="77" a="1"/>
  <c r="R498" i="77" s="1"/>
  <c r="N498" i="77" a="1"/>
  <c r="N498" i="77" s="1"/>
  <c r="S497" i="77" a="1"/>
  <c r="S497" i="77"/>
  <c r="R497" i="77" a="1"/>
  <c r="R497" i="77"/>
  <c r="N497" i="77" a="1"/>
  <c r="N497" i="77" s="1"/>
  <c r="S496" i="77" a="1"/>
  <c r="S496" i="77" s="1"/>
  <c r="R496" i="77" a="1"/>
  <c r="R496" i="77" s="1"/>
  <c r="N496" i="77" a="1"/>
  <c r="N496" i="77" s="1"/>
  <c r="S495" i="77" a="1"/>
  <c r="S495" i="77" s="1"/>
  <c r="R495" i="77" a="1"/>
  <c r="R495" i="77"/>
  <c r="N495" i="77" a="1"/>
  <c r="N495" i="77" s="1"/>
  <c r="S494" i="77" a="1"/>
  <c r="S494" i="77" s="1"/>
  <c r="R494" i="77" a="1"/>
  <c r="R494" i="77" s="1"/>
  <c r="N494" i="77" a="1"/>
  <c r="N494" i="77"/>
  <c r="S493" i="77" a="1"/>
  <c r="S493" i="77" s="1"/>
  <c r="R493" i="77" a="1"/>
  <c r="R493" i="77" s="1"/>
  <c r="N493" i="77" a="1"/>
  <c r="N493" i="77" s="1"/>
  <c r="S492" i="77" a="1"/>
  <c r="S492" i="77" s="1"/>
  <c r="R492" i="77" a="1"/>
  <c r="R492" i="77" s="1"/>
  <c r="N492" i="77" a="1"/>
  <c r="N492" i="77"/>
  <c r="S491" i="77" a="1"/>
  <c r="S491" i="77" s="1"/>
  <c r="R491" i="77" a="1"/>
  <c r="R491" i="77" s="1"/>
  <c r="N491" i="77" a="1"/>
  <c r="N491" i="77" s="1"/>
  <c r="S490" i="77" a="1"/>
  <c r="S490" i="77" s="1"/>
  <c r="R490" i="77" a="1"/>
  <c r="R490" i="77" s="1"/>
  <c r="N490" i="77" a="1"/>
  <c r="N490" i="77" s="1"/>
  <c r="S489" i="77" a="1"/>
  <c r="S489" i="77" s="1"/>
  <c r="R489" i="77" a="1"/>
  <c r="R489" i="77" s="1"/>
  <c r="N489" i="77" a="1"/>
  <c r="N489" i="77"/>
  <c r="S488" i="77" a="1"/>
  <c r="S488" i="77"/>
  <c r="R488" i="77" a="1"/>
  <c r="R488" i="77" s="1"/>
  <c r="N488" i="77" a="1"/>
  <c r="N488" i="77" s="1"/>
  <c r="S487" i="77" a="1"/>
  <c r="S487" i="77" s="1"/>
  <c r="R487" i="77" a="1"/>
  <c r="R487" i="77" s="1"/>
  <c r="N487" i="77" a="1"/>
  <c r="N487" i="77" s="1"/>
  <c r="S486" i="77" a="1"/>
  <c r="S486" i="77" s="1"/>
  <c r="R486" i="77" a="1"/>
  <c r="R486" i="77" s="1"/>
  <c r="N486" i="77" a="1"/>
  <c r="N486" i="77" s="1"/>
  <c r="S485" i="77" a="1"/>
  <c r="S485" i="77" s="1"/>
  <c r="R485" i="77" a="1"/>
  <c r="R485" i="77" s="1"/>
  <c r="N485" i="77" a="1"/>
  <c r="N485" i="77" s="1"/>
  <c r="S484" i="77" a="1"/>
  <c r="S484" i="77" s="1"/>
  <c r="R484" i="77" a="1"/>
  <c r="R484" i="77" s="1"/>
  <c r="N484" i="77" a="1"/>
  <c r="N484" i="77" s="1"/>
  <c r="S483" i="77" a="1"/>
  <c r="S483" i="77" s="1"/>
  <c r="R483" i="77" a="1"/>
  <c r="R483" i="77"/>
  <c r="N483" i="77" a="1"/>
  <c r="N483" i="77" s="1"/>
  <c r="S482" i="77" a="1"/>
  <c r="S482" i="77" s="1"/>
  <c r="R482" i="77" a="1"/>
  <c r="R482" i="77"/>
  <c r="N482" i="77" a="1"/>
  <c r="N482" i="77" s="1"/>
  <c r="S481" i="77" a="1"/>
  <c r="S481" i="77" s="1"/>
  <c r="R481" i="77" a="1"/>
  <c r="R481" i="77"/>
  <c r="N481" i="77" a="1"/>
  <c r="N481" i="77"/>
  <c r="S480" i="77" a="1"/>
  <c r="S480" i="77" s="1"/>
  <c r="R480" i="77" a="1"/>
  <c r="R480" i="77"/>
  <c r="N480" i="77" a="1"/>
  <c r="N480" i="77" s="1"/>
  <c r="S479" i="77" a="1"/>
  <c r="S479" i="77" s="1"/>
  <c r="R479" i="77" a="1"/>
  <c r="R479" i="77" s="1"/>
  <c r="N479" i="77" a="1"/>
  <c r="N479" i="77" s="1"/>
  <c r="S478" i="77" a="1"/>
  <c r="S478" i="77"/>
  <c r="R478" i="77" a="1"/>
  <c r="R478" i="77" s="1"/>
  <c r="N478" i="77" a="1"/>
  <c r="N478" i="77" s="1"/>
  <c r="S477" i="77" a="1"/>
  <c r="S477" i="77" s="1"/>
  <c r="R477" i="77" a="1"/>
  <c r="R477" i="77" s="1"/>
  <c r="N477" i="77" a="1"/>
  <c r="N477" i="77" s="1"/>
  <c r="S476" i="77" a="1"/>
  <c r="S476" i="77" s="1"/>
  <c r="R476" i="77" a="1"/>
  <c r="R476" i="77" s="1"/>
  <c r="N476" i="77" a="1"/>
  <c r="N476" i="77" s="1"/>
  <c r="S475" i="77" a="1"/>
  <c r="S475" i="77" s="1"/>
  <c r="R475" i="77" a="1"/>
  <c r="R475" i="77" s="1"/>
  <c r="N475" i="77" a="1"/>
  <c r="N475" i="77" s="1"/>
  <c r="S474" i="77" a="1"/>
  <c r="S474" i="77" s="1"/>
  <c r="R474" i="77" a="1"/>
  <c r="R474" i="77" s="1"/>
  <c r="N474" i="77" a="1"/>
  <c r="N474" i="77" s="1"/>
  <c r="S473" i="77" a="1"/>
  <c r="S473" i="77" s="1"/>
  <c r="R473" i="77" a="1"/>
  <c r="R473" i="77" s="1"/>
  <c r="N473" i="77" a="1"/>
  <c r="N473" i="77" s="1"/>
  <c r="S472" i="77" a="1"/>
  <c r="S472" i="77" s="1"/>
  <c r="R472" i="77" a="1"/>
  <c r="R472" i="77" s="1"/>
  <c r="N472" i="77" a="1"/>
  <c r="N472" i="77" s="1"/>
  <c r="S471" i="77" a="1"/>
  <c r="S471" i="77" s="1"/>
  <c r="R471" i="77" a="1"/>
  <c r="R471" i="77" s="1"/>
  <c r="N471" i="77" a="1"/>
  <c r="N471" i="77" s="1"/>
  <c r="S470" i="77" a="1"/>
  <c r="S470" i="77" s="1"/>
  <c r="R470" i="77" a="1"/>
  <c r="R470" i="77" s="1"/>
  <c r="N470" i="77" a="1"/>
  <c r="N470" i="77" s="1"/>
  <c r="S469" i="77" a="1"/>
  <c r="S469" i="77" s="1"/>
  <c r="R469" i="77" a="1"/>
  <c r="R469" i="77"/>
  <c r="N469" i="77" a="1"/>
  <c r="N469" i="77" s="1"/>
  <c r="S468" i="77" a="1"/>
  <c r="S468" i="77" s="1"/>
  <c r="R468" i="77" a="1"/>
  <c r="R468" i="77"/>
  <c r="N468" i="77" a="1"/>
  <c r="N468" i="77" s="1"/>
  <c r="S467" i="77" a="1"/>
  <c r="S467" i="77" s="1"/>
  <c r="R467" i="77" a="1"/>
  <c r="R467" i="77" s="1"/>
  <c r="N467" i="77" a="1"/>
  <c r="N467" i="77" s="1"/>
  <c r="S466" i="77" a="1"/>
  <c r="S466" i="77" s="1"/>
  <c r="R466" i="77" a="1"/>
  <c r="R466" i="77" s="1"/>
  <c r="N466" i="77" a="1"/>
  <c r="N466" i="77" s="1"/>
  <c r="S465" i="77" a="1"/>
  <c r="S465" i="77"/>
  <c r="R465" i="77" a="1"/>
  <c r="R465" i="77" s="1"/>
  <c r="N465" i="77" a="1"/>
  <c r="N465" i="77" s="1"/>
  <c r="S464" i="77" a="1"/>
  <c r="S464" i="77" s="1"/>
  <c r="R464" i="77" a="1"/>
  <c r="R464" i="77" s="1"/>
  <c r="N464" i="77" a="1"/>
  <c r="N464" i="77" s="1"/>
  <c r="S463" i="77" a="1"/>
  <c r="S463" i="77" s="1"/>
  <c r="R463" i="77" a="1"/>
  <c r="R463" i="77"/>
  <c r="N463" i="77" a="1"/>
  <c r="N463" i="77"/>
  <c r="S462" i="77" a="1"/>
  <c r="S462" i="77" s="1"/>
  <c r="R462" i="77" a="1"/>
  <c r="R462" i="77" s="1"/>
  <c r="N462" i="77" a="1"/>
  <c r="N462" i="77" s="1"/>
  <c r="S461" i="77" a="1"/>
  <c r="S461" i="77" s="1"/>
  <c r="R461" i="77" a="1"/>
  <c r="R461" i="77" s="1"/>
  <c r="N461" i="77" a="1"/>
  <c r="N461" i="77" s="1"/>
  <c r="S460" i="77" a="1"/>
  <c r="S460" i="77" s="1"/>
  <c r="R460" i="77" a="1"/>
  <c r="R460" i="77" s="1"/>
  <c r="N460" i="77" a="1"/>
  <c r="N460" i="77" s="1"/>
  <c r="S459" i="77" a="1"/>
  <c r="S459" i="77" s="1"/>
  <c r="R459" i="77" a="1"/>
  <c r="R459" i="77" s="1"/>
  <c r="N459" i="77" a="1"/>
  <c r="N459" i="77" s="1"/>
  <c r="S458" i="77" a="1"/>
  <c r="S458" i="77" s="1"/>
  <c r="R458" i="77" a="1"/>
  <c r="R458" i="77" s="1"/>
  <c r="N458" i="77" a="1"/>
  <c r="N458" i="77" s="1"/>
  <c r="S457" i="77" a="1"/>
  <c r="S457" i="77"/>
  <c r="R457" i="77" a="1"/>
  <c r="R457" i="77" s="1"/>
  <c r="N457" i="77" a="1"/>
  <c r="N457" i="77" s="1"/>
  <c r="S456" i="77" a="1"/>
  <c r="S456" i="77" s="1"/>
  <c r="R456" i="77" a="1"/>
  <c r="R456" i="77"/>
  <c r="N456" i="77" a="1"/>
  <c r="N456" i="77" s="1"/>
  <c r="S455" i="77" a="1"/>
  <c r="S455" i="77" s="1"/>
  <c r="R455" i="77" a="1"/>
  <c r="R455" i="77"/>
  <c r="N455" i="77" a="1"/>
  <c r="N455" i="77" s="1"/>
  <c r="S454" i="77" a="1"/>
  <c r="S454" i="77" s="1"/>
  <c r="R454" i="77" a="1"/>
  <c r="R454" i="77"/>
  <c r="N454" i="77" a="1"/>
  <c r="N454" i="77" s="1"/>
  <c r="S453" i="77" a="1"/>
  <c r="S453" i="77" s="1"/>
  <c r="R453" i="77" a="1"/>
  <c r="R453" i="77" s="1"/>
  <c r="N453" i="77" a="1"/>
  <c r="N453" i="77" s="1"/>
  <c r="S452" i="77" a="1"/>
  <c r="S452" i="77" s="1"/>
  <c r="R452" i="77" a="1"/>
  <c r="R452" i="77" s="1"/>
  <c r="N452" i="77" a="1"/>
  <c r="N452" i="77" s="1"/>
  <c r="S451" i="77" a="1"/>
  <c r="S451" i="77" s="1"/>
  <c r="R451" i="77" a="1"/>
  <c r="R451" i="77"/>
  <c r="N451" i="77" a="1"/>
  <c r="N451" i="77" s="1"/>
  <c r="S450" i="77" a="1"/>
  <c r="S450" i="77" s="1"/>
  <c r="R450" i="77" a="1"/>
  <c r="R450" i="77" s="1"/>
  <c r="N450" i="77" a="1"/>
  <c r="N450" i="77" s="1"/>
  <c r="S449" i="77" a="1"/>
  <c r="S449" i="77" s="1"/>
  <c r="R449" i="77" a="1"/>
  <c r="R449" i="77" s="1"/>
  <c r="N449" i="77" a="1"/>
  <c r="N449" i="77" s="1"/>
  <c r="S448" i="77" a="1"/>
  <c r="S448" i="77" s="1"/>
  <c r="R448" i="77" a="1"/>
  <c r="R448" i="77" s="1"/>
  <c r="N448" i="77" a="1"/>
  <c r="N448" i="77" s="1"/>
  <c r="S447" i="77" a="1"/>
  <c r="S447" i="77" s="1"/>
  <c r="R447" i="77" a="1"/>
  <c r="R447" i="77" s="1"/>
  <c r="N447" i="77" a="1"/>
  <c r="N447" i="77" s="1"/>
  <c r="S446" i="77" a="1"/>
  <c r="S446" i="77" s="1"/>
  <c r="R446" i="77" a="1"/>
  <c r="R446" i="77" s="1"/>
  <c r="N446" i="77" a="1"/>
  <c r="N446" i="77" s="1"/>
  <c r="S445" i="77" a="1"/>
  <c r="S445" i="77" s="1"/>
  <c r="R445" i="77" a="1"/>
  <c r="R445" i="77" s="1"/>
  <c r="N445" i="77" a="1"/>
  <c r="N445" i="77" s="1"/>
  <c r="S444" i="77" a="1"/>
  <c r="S444" i="77" s="1"/>
  <c r="R444" i="77" a="1"/>
  <c r="R444" i="77"/>
  <c r="N444" i="77" a="1"/>
  <c r="N444" i="77" s="1"/>
  <c r="S443" i="77" a="1"/>
  <c r="S443" i="77" s="1"/>
  <c r="R443" i="77" a="1"/>
  <c r="R443" i="77" s="1"/>
  <c r="N443" i="77" a="1"/>
  <c r="N443" i="77" s="1"/>
  <c r="S442" i="77" a="1"/>
  <c r="S442" i="77" s="1"/>
  <c r="R442" i="77" a="1"/>
  <c r="R442" i="77"/>
  <c r="N442" i="77" a="1"/>
  <c r="N442" i="77"/>
  <c r="S441" i="77" a="1"/>
  <c r="S441" i="77" s="1"/>
  <c r="R441" i="77" a="1"/>
  <c r="R441" i="77" s="1"/>
  <c r="N441" i="77" a="1"/>
  <c r="N441" i="77" s="1"/>
  <c r="S440" i="77" a="1"/>
  <c r="S440" i="77" s="1"/>
  <c r="R440" i="77" a="1"/>
  <c r="R440" i="77" s="1"/>
  <c r="N440" i="77" a="1"/>
  <c r="N440" i="77" s="1"/>
  <c r="S439" i="77" a="1"/>
  <c r="S439" i="77" s="1"/>
  <c r="R439" i="77" a="1"/>
  <c r="R439" i="77" s="1"/>
  <c r="N439" i="77" a="1"/>
  <c r="N439" i="77" s="1"/>
  <c r="S438" i="77" a="1"/>
  <c r="S438" i="77" s="1"/>
  <c r="R438" i="77" a="1"/>
  <c r="R438" i="77" s="1"/>
  <c r="N438" i="77" a="1"/>
  <c r="N438" i="77" s="1"/>
  <c r="S437" i="77" a="1"/>
  <c r="S437" i="77" s="1"/>
  <c r="R437" i="77" a="1"/>
  <c r="R437" i="77"/>
  <c r="N437" i="77" a="1"/>
  <c r="N437" i="77" s="1"/>
  <c r="S436" i="77" a="1"/>
  <c r="S436" i="77"/>
  <c r="R436" i="77" a="1"/>
  <c r="R436" i="77" s="1"/>
  <c r="N436" i="77" a="1"/>
  <c r="N436" i="77" s="1"/>
  <c r="S435" i="77" a="1"/>
  <c r="S435" i="77" s="1"/>
  <c r="R435" i="77" a="1"/>
  <c r="R435" i="77"/>
  <c r="N435" i="77" a="1"/>
  <c r="N435" i="77" s="1"/>
  <c r="S434" i="77" a="1"/>
  <c r="S434" i="77" s="1"/>
  <c r="R434" i="77"/>
  <c r="R434" i="77" a="1"/>
  <c r="N434" i="77" a="1"/>
  <c r="N434" i="77" s="1"/>
  <c r="S433" i="77" a="1"/>
  <c r="S433" i="77" s="1"/>
  <c r="R433" i="77" a="1"/>
  <c r="R433" i="77" s="1"/>
  <c r="N433" i="77" a="1"/>
  <c r="N433" i="77" s="1"/>
  <c r="S432" i="77" a="1"/>
  <c r="S432" i="77" s="1"/>
  <c r="R432" i="77" a="1"/>
  <c r="R432" i="77" s="1"/>
  <c r="N432" i="77" a="1"/>
  <c r="N432" i="77" s="1"/>
  <c r="S431" i="77" a="1"/>
  <c r="S431" i="77" s="1"/>
  <c r="R431" i="77" a="1"/>
  <c r="R431" i="77"/>
  <c r="N431" i="77" a="1"/>
  <c r="N431" i="77" s="1"/>
  <c r="S430" i="77" a="1"/>
  <c r="S430" i="77" s="1"/>
  <c r="R430" i="77" a="1"/>
  <c r="R430" i="77" s="1"/>
  <c r="N430" i="77" a="1"/>
  <c r="N430" i="77" s="1"/>
  <c r="S429" i="77" a="1"/>
  <c r="S429" i="77" s="1"/>
  <c r="R429" i="77" a="1"/>
  <c r="R429" i="77" s="1"/>
  <c r="N429" i="77" a="1"/>
  <c r="N429" i="77" s="1"/>
  <c r="S428" i="77" a="1"/>
  <c r="S428" i="77"/>
  <c r="R428" i="77" a="1"/>
  <c r="R428" i="77" s="1"/>
  <c r="N428" i="77" a="1"/>
  <c r="N428" i="77"/>
  <c r="S427" i="77" a="1"/>
  <c r="S427" i="77" s="1"/>
  <c r="R427" i="77" a="1"/>
  <c r="R427" i="77"/>
  <c r="N427" i="77" a="1"/>
  <c r="N427" i="77" s="1"/>
  <c r="S426" i="77" a="1"/>
  <c r="S426" i="77" s="1"/>
  <c r="R426" i="77" a="1"/>
  <c r="R426" i="77" s="1"/>
  <c r="N426" i="77" a="1"/>
  <c r="N426" i="77" s="1"/>
  <c r="S425" i="77" a="1"/>
  <c r="S425" i="77" s="1"/>
  <c r="R425" i="77" a="1"/>
  <c r="R425" i="77" s="1"/>
  <c r="N425" i="77" a="1"/>
  <c r="N425" i="77"/>
  <c r="S424" i="77" a="1"/>
  <c r="S424" i="77" s="1"/>
  <c r="R424" i="77" a="1"/>
  <c r="R424" i="77" s="1"/>
  <c r="N424" i="77" a="1"/>
  <c r="N424" i="77" s="1"/>
  <c r="S423" i="77" a="1"/>
  <c r="S423" i="77" s="1"/>
  <c r="R423" i="77" a="1"/>
  <c r="R423" i="77" s="1"/>
  <c r="N423" i="77" a="1"/>
  <c r="N423" i="77" s="1"/>
  <c r="S422" i="77" a="1"/>
  <c r="S422" i="77" s="1"/>
  <c r="R422" i="77" a="1"/>
  <c r="R422" i="77" s="1"/>
  <c r="N422" i="77" a="1"/>
  <c r="N422" i="77" s="1"/>
  <c r="S421" i="77" a="1"/>
  <c r="S421" i="77" s="1"/>
  <c r="R421" i="77" a="1"/>
  <c r="R421" i="77" s="1"/>
  <c r="N421" i="77" a="1"/>
  <c r="N421" i="77" s="1"/>
  <c r="S420" i="77" a="1"/>
  <c r="S420" i="77" s="1"/>
  <c r="R420" i="77" a="1"/>
  <c r="R420" i="77" s="1"/>
  <c r="N420" i="77" a="1"/>
  <c r="N420" i="77" s="1"/>
  <c r="S419" i="77" a="1"/>
  <c r="S419" i="77" s="1"/>
  <c r="R419" i="77" a="1"/>
  <c r="R419" i="77" s="1"/>
  <c r="N419" i="77" a="1"/>
  <c r="N419" i="77" s="1"/>
  <c r="S418" i="77" a="1"/>
  <c r="S418" i="77" s="1"/>
  <c r="R418" i="77" a="1"/>
  <c r="R418" i="77" s="1"/>
  <c r="N418" i="77" a="1"/>
  <c r="N418" i="77" s="1"/>
  <c r="S417" i="77" a="1"/>
  <c r="S417" i="77"/>
  <c r="R417" i="77" a="1"/>
  <c r="R417" i="77" s="1"/>
  <c r="N417" i="77" a="1"/>
  <c r="N417" i="77" s="1"/>
  <c r="S416" i="77" a="1"/>
  <c r="S416" i="77" s="1"/>
  <c r="R416" i="77" a="1"/>
  <c r="R416" i="77"/>
  <c r="N416" i="77" a="1"/>
  <c r="N416" i="77" s="1"/>
  <c r="S415" i="77" a="1"/>
  <c r="S415" i="77" s="1"/>
  <c r="R415" i="77" a="1"/>
  <c r="R415" i="77" s="1"/>
  <c r="N415" i="77" a="1"/>
  <c r="N415" i="77" s="1"/>
  <c r="S414" i="77" a="1"/>
  <c r="S414" i="77" s="1"/>
  <c r="R414" i="77" a="1"/>
  <c r="R414" i="77"/>
  <c r="N414" i="77" a="1"/>
  <c r="N414" i="77" s="1"/>
  <c r="S413" i="77" a="1"/>
  <c r="S413" i="77" s="1"/>
  <c r="R413" i="77" a="1"/>
  <c r="R413" i="77" s="1"/>
  <c r="N413" i="77" a="1"/>
  <c r="N413" i="77"/>
  <c r="S412" i="77" a="1"/>
  <c r="S412" i="77" s="1"/>
  <c r="R412" i="77" a="1"/>
  <c r="R412" i="77"/>
  <c r="N412" i="77" a="1"/>
  <c r="N412" i="77" s="1"/>
  <c r="S411" i="77" a="1"/>
  <c r="S411" i="77" s="1"/>
  <c r="R411" i="77" a="1"/>
  <c r="R411" i="77"/>
  <c r="N411" i="77" a="1"/>
  <c r="N411" i="77" s="1"/>
  <c r="S410" i="77" a="1"/>
  <c r="S410" i="77" s="1"/>
  <c r="R410" i="77"/>
  <c r="R410" i="77" a="1"/>
  <c r="N410" i="77" a="1"/>
  <c r="N410" i="77"/>
  <c r="S409" i="77" a="1"/>
  <c r="S409" i="77"/>
  <c r="R409" i="77" a="1"/>
  <c r="R409" i="77" s="1"/>
  <c r="N409" i="77" a="1"/>
  <c r="N409" i="77"/>
  <c r="S408" i="77" a="1"/>
  <c r="S408" i="77" s="1"/>
  <c r="R408" i="77" a="1"/>
  <c r="R408" i="77" s="1"/>
  <c r="N408" i="77" a="1"/>
  <c r="N408" i="77" s="1"/>
  <c r="S407" i="77" a="1"/>
  <c r="S407" i="77" s="1"/>
  <c r="R407" i="77" a="1"/>
  <c r="R407" i="77" s="1"/>
  <c r="N407" i="77" a="1"/>
  <c r="N407" i="77"/>
  <c r="S406" i="77" a="1"/>
  <c r="S406" i="77" s="1"/>
  <c r="R406" i="77" a="1"/>
  <c r="R406" i="77" s="1"/>
  <c r="N406" i="77" a="1"/>
  <c r="N406" i="77" s="1"/>
  <c r="S405" i="77" a="1"/>
  <c r="S405" i="77" s="1"/>
  <c r="R405" i="77" a="1"/>
  <c r="R405" i="77"/>
  <c r="N405" i="77" a="1"/>
  <c r="N405" i="77"/>
  <c r="S404" i="77" a="1"/>
  <c r="S404" i="77" s="1"/>
  <c r="R404" i="77" a="1"/>
  <c r="R404" i="77" s="1"/>
  <c r="N404" i="77" a="1"/>
  <c r="N404" i="77"/>
  <c r="S403" i="77" a="1"/>
  <c r="S403" i="77" s="1"/>
  <c r="R403" i="77" a="1"/>
  <c r="R403" i="77" s="1"/>
  <c r="N403" i="77" a="1"/>
  <c r="N403" i="77" s="1"/>
  <c r="S402" i="77" a="1"/>
  <c r="S402" i="77" s="1"/>
  <c r="R402" i="77" a="1"/>
  <c r="R402" i="77"/>
  <c r="N402" i="77" a="1"/>
  <c r="N402" i="77"/>
  <c r="S401" i="77" a="1"/>
  <c r="S401" i="77" s="1"/>
  <c r="R401" i="77" a="1"/>
  <c r="R401" i="77" s="1"/>
  <c r="N401" i="77" a="1"/>
  <c r="N401" i="77" s="1"/>
  <c r="S400" i="77" a="1"/>
  <c r="S400" i="77" s="1"/>
  <c r="R400" i="77" a="1"/>
  <c r="R400" i="77" s="1"/>
  <c r="N400" i="77" a="1"/>
  <c r="N400" i="77" s="1"/>
  <c r="S399" i="77" a="1"/>
  <c r="S399" i="77" s="1"/>
  <c r="R399" i="77" a="1"/>
  <c r="R399" i="77" s="1"/>
  <c r="N399" i="77" a="1"/>
  <c r="N399" i="77"/>
  <c r="S398" i="77" a="1"/>
  <c r="S398" i="77"/>
  <c r="R398" i="77" a="1"/>
  <c r="R398" i="77" s="1"/>
  <c r="N398" i="77" a="1"/>
  <c r="N398" i="77" s="1"/>
  <c r="S397" i="77" a="1"/>
  <c r="S397" i="77" s="1"/>
  <c r="R397" i="77" a="1"/>
  <c r="R397" i="77" s="1"/>
  <c r="N397" i="77" a="1"/>
  <c r="N397" i="77" s="1"/>
  <c r="S396" i="77" a="1"/>
  <c r="S396" i="77" s="1"/>
  <c r="R396" i="77" a="1"/>
  <c r="R396" i="77" s="1"/>
  <c r="N396" i="77" a="1"/>
  <c r="N396" i="77" s="1"/>
  <c r="S395" i="77" a="1"/>
  <c r="S395" i="77" s="1"/>
  <c r="R395" i="77" a="1"/>
  <c r="R395" i="77" s="1"/>
  <c r="N395" i="77" a="1"/>
  <c r="N395" i="77" s="1"/>
  <c r="S394" i="77" a="1"/>
  <c r="S394" i="77" s="1"/>
  <c r="R394" i="77" a="1"/>
  <c r="R394" i="77" s="1"/>
  <c r="N394" i="77" a="1"/>
  <c r="N394" i="77" s="1"/>
  <c r="S393" i="77" a="1"/>
  <c r="S393" i="77" s="1"/>
  <c r="R393" i="77" a="1"/>
  <c r="R393" i="77" s="1"/>
  <c r="N393" i="77" a="1"/>
  <c r="N393" i="77" s="1"/>
  <c r="S392" i="77" a="1"/>
  <c r="S392" i="77"/>
  <c r="R392" i="77" a="1"/>
  <c r="R392" i="77" s="1"/>
  <c r="N392" i="77" a="1"/>
  <c r="N392" i="77" s="1"/>
  <c r="S391" i="77" a="1"/>
  <c r="S391" i="77" s="1"/>
  <c r="R391" i="77" a="1"/>
  <c r="R391" i="77" s="1"/>
  <c r="N391" i="77" a="1"/>
  <c r="N391" i="77"/>
  <c r="S390" i="77" a="1"/>
  <c r="S390" i="77" s="1"/>
  <c r="R390" i="77" a="1"/>
  <c r="R390" i="77"/>
  <c r="N390" i="77" a="1"/>
  <c r="N390" i="77"/>
  <c r="S389" i="77" a="1"/>
  <c r="S389" i="77" s="1"/>
  <c r="R389" i="77" a="1"/>
  <c r="R389" i="77" s="1"/>
  <c r="N389" i="77" a="1"/>
  <c r="N389" i="77" s="1"/>
  <c r="S388" i="77" a="1"/>
  <c r="S388" i="77"/>
  <c r="R388" i="77" a="1"/>
  <c r="R388" i="77"/>
  <c r="N388" i="77" a="1"/>
  <c r="N388" i="77" s="1"/>
  <c r="S387" i="77" a="1"/>
  <c r="S387" i="77" s="1"/>
  <c r="R387" i="77" a="1"/>
  <c r="R387" i="77"/>
  <c r="N387" i="77" a="1"/>
  <c r="N387" i="77" s="1"/>
  <c r="S386" i="77" a="1"/>
  <c r="S386" i="77" s="1"/>
  <c r="R386" i="77" a="1"/>
  <c r="R386" i="77" s="1"/>
  <c r="N386" i="77" a="1"/>
  <c r="N386" i="77" s="1"/>
  <c r="S385" i="77" a="1"/>
  <c r="S385" i="77" s="1"/>
  <c r="R385" i="77" a="1"/>
  <c r="R385" i="77" s="1"/>
  <c r="N385" i="77" a="1"/>
  <c r="N385" i="77" s="1"/>
  <c r="S384" i="77" a="1"/>
  <c r="S384" i="77" s="1"/>
  <c r="R384" i="77" a="1"/>
  <c r="R384" i="77" s="1"/>
  <c r="N384" i="77" a="1"/>
  <c r="N384" i="77" s="1"/>
  <c r="S383" i="77" a="1"/>
  <c r="S383" i="77"/>
  <c r="R383" i="77" a="1"/>
  <c r="R383" i="77" s="1"/>
  <c r="N383" i="77" a="1"/>
  <c r="N383" i="77" s="1"/>
  <c r="S382" i="77" a="1"/>
  <c r="S382" i="77" s="1"/>
  <c r="R382" i="77" a="1"/>
  <c r="R382" i="77"/>
  <c r="N382" i="77" a="1"/>
  <c r="N382" i="77" s="1"/>
  <c r="S381" i="77" a="1"/>
  <c r="S381" i="77" s="1"/>
  <c r="R381" i="77" a="1"/>
  <c r="R381" i="77" s="1"/>
  <c r="N381" i="77" a="1"/>
  <c r="N381" i="77" s="1"/>
  <c r="S380" i="77" a="1"/>
  <c r="S380" i="77" s="1"/>
  <c r="R380" i="77" a="1"/>
  <c r="R380" i="77" s="1"/>
  <c r="N380" i="77" a="1"/>
  <c r="N380" i="77"/>
  <c r="S379" i="77" a="1"/>
  <c r="S379" i="77" s="1"/>
  <c r="R379" i="77" a="1"/>
  <c r="R379" i="77" s="1"/>
  <c r="N379" i="77" a="1"/>
  <c r="N379" i="77" s="1"/>
  <c r="S378" i="77" a="1"/>
  <c r="S378" i="77" s="1"/>
  <c r="R378" i="77" a="1"/>
  <c r="R378" i="77" s="1"/>
  <c r="N378" i="77" a="1"/>
  <c r="N378" i="77" s="1"/>
  <c r="S377" i="77" a="1"/>
  <c r="S377" i="77" s="1"/>
  <c r="R377" i="77" a="1"/>
  <c r="R377" i="77" s="1"/>
  <c r="N377" i="77" a="1"/>
  <c r="N377" i="77"/>
  <c r="S376" i="77" a="1"/>
  <c r="S376" i="77" s="1"/>
  <c r="R376" i="77" a="1"/>
  <c r="R376" i="77"/>
  <c r="N376" i="77" a="1"/>
  <c r="N376" i="77" s="1"/>
  <c r="S375" i="77" a="1"/>
  <c r="S375" i="77" s="1"/>
  <c r="R375" i="77" a="1"/>
  <c r="R375" i="77"/>
  <c r="N375" i="77" a="1"/>
  <c r="N375" i="77" s="1"/>
  <c r="S374" i="77" a="1"/>
  <c r="S374" i="77" s="1"/>
  <c r="R374" i="77" a="1"/>
  <c r="R374" i="77" s="1"/>
  <c r="N374" i="77" a="1"/>
  <c r="N374" i="77" s="1"/>
  <c r="S373" i="77" a="1"/>
  <c r="S373" i="77" s="1"/>
  <c r="R373" i="77" a="1"/>
  <c r="R373" i="77" s="1"/>
  <c r="N373" i="77" a="1"/>
  <c r="N373" i="77" s="1"/>
  <c r="S372" i="77" a="1"/>
  <c r="S372" i="77" s="1"/>
  <c r="R372" i="77" a="1"/>
  <c r="R372" i="77" s="1"/>
  <c r="N372" i="77" a="1"/>
  <c r="N372" i="77" s="1"/>
  <c r="S371" i="77" a="1"/>
  <c r="S371" i="77" s="1"/>
  <c r="R371" i="77" a="1"/>
  <c r="R371" i="77" s="1"/>
  <c r="N371" i="77" a="1"/>
  <c r="N371" i="77" s="1"/>
  <c r="S370" i="77" a="1"/>
  <c r="S370" i="77" s="1"/>
  <c r="R370" i="77"/>
  <c r="R370" i="77" a="1"/>
  <c r="N370" i="77" a="1"/>
  <c r="N370" i="77" s="1"/>
  <c r="S369" i="77" a="1"/>
  <c r="S369" i="77" s="1"/>
  <c r="R369" i="77" a="1"/>
  <c r="R369" i="77"/>
  <c r="N369" i="77" a="1"/>
  <c r="N369" i="77" s="1"/>
  <c r="S368" i="77" a="1"/>
  <c r="S368" i="77" s="1"/>
  <c r="R368" i="77" a="1"/>
  <c r="R368" i="77" s="1"/>
  <c r="N368" i="77" a="1"/>
  <c r="N368" i="77" s="1"/>
  <c r="S367" i="77" a="1"/>
  <c r="S367" i="77" s="1"/>
  <c r="R367" i="77" a="1"/>
  <c r="R367" i="77" s="1"/>
  <c r="N367" i="77" a="1"/>
  <c r="N367" i="77" s="1"/>
  <c r="S366" i="77" a="1"/>
  <c r="S366" i="77"/>
  <c r="R366" i="77" a="1"/>
  <c r="R366" i="77" s="1"/>
  <c r="N366" i="77" a="1"/>
  <c r="N366" i="77" s="1"/>
  <c r="S365" i="77" a="1"/>
  <c r="S365" i="77" s="1"/>
  <c r="R365" i="77" a="1"/>
  <c r="R365" i="77" s="1"/>
  <c r="N365" i="77" a="1"/>
  <c r="N365" i="77" s="1"/>
  <c r="S364" i="77" a="1"/>
  <c r="S364" i="77" s="1"/>
  <c r="R364" i="77" a="1"/>
  <c r="R364" i="77" s="1"/>
  <c r="N364" i="77" a="1"/>
  <c r="N364" i="77" s="1"/>
  <c r="S363" i="77" a="1"/>
  <c r="S363" i="77" s="1"/>
  <c r="R363" i="77" a="1"/>
  <c r="R363" i="77" s="1"/>
  <c r="N363" i="77" a="1"/>
  <c r="N363" i="77" s="1"/>
  <c r="S362" i="77" a="1"/>
  <c r="S362" i="77" s="1"/>
  <c r="R362" i="77" a="1"/>
  <c r="R362" i="77" s="1"/>
  <c r="N362" i="77" a="1"/>
  <c r="N362" i="77"/>
  <c r="S361" i="77" a="1"/>
  <c r="S361" i="77" s="1"/>
  <c r="R361" i="77" a="1"/>
  <c r="R361" i="77" s="1"/>
  <c r="N361" i="77" a="1"/>
  <c r="N361" i="77" s="1"/>
  <c r="S360" i="77" a="1"/>
  <c r="S360" i="77" s="1"/>
  <c r="R360" i="77" a="1"/>
  <c r="R360" i="77"/>
  <c r="N360" i="77" a="1"/>
  <c r="N360" i="77" s="1"/>
  <c r="S359" i="77" a="1"/>
  <c r="S359" i="77"/>
  <c r="R359" i="77" a="1"/>
  <c r="R359" i="77" s="1"/>
  <c r="N359" i="77" a="1"/>
  <c r="N359" i="77" s="1"/>
  <c r="S358" i="77" a="1"/>
  <c r="S358" i="77"/>
  <c r="R358" i="77" a="1"/>
  <c r="R358" i="77"/>
  <c r="N358" i="77" a="1"/>
  <c r="N358" i="77"/>
  <c r="S357" i="77" a="1"/>
  <c r="S357" i="77" s="1"/>
  <c r="R357" i="77" a="1"/>
  <c r="R357" i="77" s="1"/>
  <c r="N357" i="77" a="1"/>
  <c r="N357" i="77"/>
  <c r="S356" i="77" a="1"/>
  <c r="S356" i="77" s="1"/>
  <c r="R356" i="77" a="1"/>
  <c r="R356" i="77" s="1"/>
  <c r="N356" i="77" a="1"/>
  <c r="N356" i="77"/>
  <c r="S355" i="77" a="1"/>
  <c r="S355" i="77" s="1"/>
  <c r="R355" i="77" a="1"/>
  <c r="R355" i="77" s="1"/>
  <c r="N355" i="77" a="1"/>
  <c r="N355" i="77" s="1"/>
  <c r="S354" i="77" a="1"/>
  <c r="S354" i="77" s="1"/>
  <c r="R354" i="77" a="1"/>
  <c r="R354" i="77" s="1"/>
  <c r="N354" i="77" a="1"/>
  <c r="N354" i="77" s="1"/>
  <c r="S353" i="77" a="1"/>
  <c r="S353" i="77" s="1"/>
  <c r="R353" i="77" a="1"/>
  <c r="R353" i="77"/>
  <c r="N353" i="77" a="1"/>
  <c r="N353" i="77" s="1"/>
  <c r="S352" i="77" a="1"/>
  <c r="S352" i="77"/>
  <c r="R352" i="77" a="1"/>
  <c r="R352" i="77" s="1"/>
  <c r="N352" i="77" a="1"/>
  <c r="N352" i="77" s="1"/>
  <c r="S351" i="77" a="1"/>
  <c r="S351" i="77" s="1"/>
  <c r="R351" i="77" a="1"/>
  <c r="R351" i="77"/>
  <c r="N351" i="77" a="1"/>
  <c r="N351" i="77" s="1"/>
  <c r="S350" i="77" a="1"/>
  <c r="S350" i="77" s="1"/>
  <c r="R350" i="77" a="1"/>
  <c r="R350" i="77" s="1"/>
  <c r="N350" i="77" a="1"/>
  <c r="N350" i="77" s="1"/>
  <c r="S349" i="77" a="1"/>
  <c r="S349" i="77" s="1"/>
  <c r="R349" i="77" a="1"/>
  <c r="R349" i="77"/>
  <c r="N349" i="77" a="1"/>
  <c r="N349" i="77" s="1"/>
  <c r="S348" i="77" a="1"/>
  <c r="S348" i="77"/>
  <c r="R348" i="77" a="1"/>
  <c r="R348" i="77"/>
  <c r="N348" i="77" a="1"/>
  <c r="N348" i="77" s="1"/>
  <c r="S347" i="77" a="1"/>
  <c r="S347" i="77" s="1"/>
  <c r="R347" i="77" a="1"/>
  <c r="R347" i="77" s="1"/>
  <c r="N347" i="77" a="1"/>
  <c r="N347" i="77" s="1"/>
  <c r="S346" i="77" a="1"/>
  <c r="S346" i="77" s="1"/>
  <c r="R346" i="77" a="1"/>
  <c r="R346" i="77" s="1"/>
  <c r="N346" i="77" a="1"/>
  <c r="N346" i="77" s="1"/>
  <c r="S345" i="77" a="1"/>
  <c r="S345" i="77" s="1"/>
  <c r="R345" i="77" a="1"/>
  <c r="R345" i="77" s="1"/>
  <c r="N345" i="77" a="1"/>
  <c r="N345" i="77" s="1"/>
  <c r="S344" i="77" a="1"/>
  <c r="S344" i="77"/>
  <c r="R344" i="77" a="1"/>
  <c r="R344" i="77" s="1"/>
  <c r="N344" i="77" a="1"/>
  <c r="N344" i="77" s="1"/>
  <c r="S343" i="77" a="1"/>
  <c r="S343" i="77" s="1"/>
  <c r="R343" i="77" a="1"/>
  <c r="R343" i="77"/>
  <c r="N343" i="77" a="1"/>
  <c r="N343" i="77" s="1"/>
  <c r="S342" i="77" a="1"/>
  <c r="S342" i="77" s="1"/>
  <c r="R342" i="77" a="1"/>
  <c r="R342" i="77"/>
  <c r="N342" i="77" a="1"/>
  <c r="N342" i="77" s="1"/>
  <c r="S341" i="77" a="1"/>
  <c r="S341" i="77" s="1"/>
  <c r="R341" i="77" a="1"/>
  <c r="R341" i="77" s="1"/>
  <c r="N341" i="77" a="1"/>
  <c r="N341" i="77" s="1"/>
  <c r="S340" i="77" a="1"/>
  <c r="S340" i="77" s="1"/>
  <c r="R340" i="77" a="1"/>
  <c r="R340" i="77" s="1"/>
  <c r="N340" i="77" a="1"/>
  <c r="N340" i="77" s="1"/>
  <c r="S339" i="77" a="1"/>
  <c r="S339" i="77"/>
  <c r="R339" i="77" a="1"/>
  <c r="R339" i="77" s="1"/>
  <c r="N339" i="77" a="1"/>
  <c r="N339" i="77" s="1"/>
  <c r="S338" i="77" a="1"/>
  <c r="S338" i="77" s="1"/>
  <c r="R338" i="77" a="1"/>
  <c r="R338" i="77"/>
  <c r="N338" i="77" a="1"/>
  <c r="N338" i="77" s="1"/>
  <c r="S337" i="77" a="1"/>
  <c r="S337" i="77" s="1"/>
  <c r="R337" i="77" a="1"/>
  <c r="R337" i="77" s="1"/>
  <c r="N337" i="77" a="1"/>
  <c r="N337" i="77"/>
  <c r="S336" i="77" a="1"/>
  <c r="S336" i="77" s="1"/>
  <c r="R336" i="77" a="1"/>
  <c r="R336" i="77"/>
  <c r="N336" i="77" a="1"/>
  <c r="N336" i="77" s="1"/>
  <c r="S335" i="77" a="1"/>
  <c r="S335" i="77"/>
  <c r="R335" i="77" a="1"/>
  <c r="R335" i="77"/>
  <c r="N335" i="77" a="1"/>
  <c r="N335" i="77" s="1"/>
  <c r="S334" i="77" a="1"/>
  <c r="S334" i="77" s="1"/>
  <c r="R334" i="77" a="1"/>
  <c r="R334" i="77"/>
  <c r="N334" i="77" a="1"/>
  <c r="N334" i="77" s="1"/>
  <c r="S333" i="77" a="1"/>
  <c r="S333" i="77" s="1"/>
  <c r="R333" i="77" a="1"/>
  <c r="R333" i="77" s="1"/>
  <c r="N333" i="77" a="1"/>
  <c r="N333" i="77" s="1"/>
  <c r="S332" i="77" a="1"/>
  <c r="S332" i="77" s="1"/>
  <c r="R332" i="77" a="1"/>
  <c r="R332" i="77"/>
  <c r="N332" i="77" a="1"/>
  <c r="N332" i="77" s="1"/>
  <c r="S331" i="77" a="1"/>
  <c r="S331" i="77" s="1"/>
  <c r="R331" i="77" a="1"/>
  <c r="R331" i="77" s="1"/>
  <c r="N331" i="77" a="1"/>
  <c r="N331" i="77"/>
  <c r="S330" i="77" a="1"/>
  <c r="S330" i="77" s="1"/>
  <c r="R330" i="77" a="1"/>
  <c r="R330" i="77" s="1"/>
  <c r="N330" i="77" a="1"/>
  <c r="N330" i="77" s="1"/>
  <c r="S329" i="77" a="1"/>
  <c r="S329" i="77" s="1"/>
  <c r="R329" i="77" a="1"/>
  <c r="R329" i="77" s="1"/>
  <c r="N329" i="77" a="1"/>
  <c r="N329" i="77" s="1"/>
  <c r="S328" i="77" a="1"/>
  <c r="S328" i="77" s="1"/>
  <c r="R328" i="77" a="1"/>
  <c r="R328" i="77"/>
  <c r="N328" i="77" a="1"/>
  <c r="N328" i="77" s="1"/>
  <c r="S327" i="77" a="1"/>
  <c r="S327" i="77" s="1"/>
  <c r="R327" i="77" a="1"/>
  <c r="R327" i="77" s="1"/>
  <c r="N327" i="77" a="1"/>
  <c r="N327" i="77" s="1"/>
  <c r="S326" i="77" a="1"/>
  <c r="S326" i="77" s="1"/>
  <c r="R326" i="77" a="1"/>
  <c r="R326" i="77" s="1"/>
  <c r="N326" i="77" a="1"/>
  <c r="N326" i="77" s="1"/>
  <c r="S325" i="77" a="1"/>
  <c r="S325" i="77" s="1"/>
  <c r="R325" i="77" a="1"/>
  <c r="R325" i="77" s="1"/>
  <c r="N325" i="77" a="1"/>
  <c r="N325" i="77" s="1"/>
  <c r="S324" i="77" a="1"/>
  <c r="S324" i="77" s="1"/>
  <c r="R324" i="77" a="1"/>
  <c r="R324" i="77" s="1"/>
  <c r="N324" i="77" a="1"/>
  <c r="N324" i="77" s="1"/>
  <c r="S323" i="77" a="1"/>
  <c r="S323" i="77"/>
  <c r="R323" i="77" a="1"/>
  <c r="R323" i="77" s="1"/>
  <c r="N323" i="77" a="1"/>
  <c r="N323" i="77" s="1"/>
  <c r="S322" i="77" a="1"/>
  <c r="S322" i="77" s="1"/>
  <c r="R322" i="77" a="1"/>
  <c r="R322" i="77"/>
  <c r="N322" i="77" a="1"/>
  <c r="N322" i="77"/>
  <c r="S321" i="77" a="1"/>
  <c r="S321" i="77" s="1"/>
  <c r="R321" i="77" a="1"/>
  <c r="R321" i="77"/>
  <c r="N321" i="77" a="1"/>
  <c r="N321" i="77" s="1"/>
  <c r="S320" i="77" a="1"/>
  <c r="S320" i="77" s="1"/>
  <c r="R320" i="77" a="1"/>
  <c r="R320" i="77"/>
  <c r="N320" i="77" a="1"/>
  <c r="N320" i="77" s="1"/>
  <c r="S319" i="77" a="1"/>
  <c r="S319" i="77" s="1"/>
  <c r="R319" i="77" a="1"/>
  <c r="R319" i="77" s="1"/>
  <c r="N319" i="77" a="1"/>
  <c r="N319" i="77" s="1"/>
  <c r="S318" i="77" a="1"/>
  <c r="S318" i="77" s="1"/>
  <c r="R318" i="77" a="1"/>
  <c r="R318" i="77"/>
  <c r="N318" i="77" a="1"/>
  <c r="N318" i="77" s="1"/>
  <c r="S317" i="77" a="1"/>
  <c r="S317" i="77" s="1"/>
  <c r="R317" i="77" a="1"/>
  <c r="R317" i="77"/>
  <c r="N317" i="77" a="1"/>
  <c r="N317" i="77" s="1"/>
  <c r="S316" i="77" a="1"/>
  <c r="S316" i="77" s="1"/>
  <c r="R316" i="77" a="1"/>
  <c r="R316" i="77" s="1"/>
  <c r="N316" i="77" a="1"/>
  <c r="N316" i="77"/>
  <c r="S315" i="77" a="1"/>
  <c r="S315" i="77" s="1"/>
  <c r="R315" i="77" a="1"/>
  <c r="R315" i="77" s="1"/>
  <c r="N315" i="77" a="1"/>
  <c r="N315" i="77" s="1"/>
  <c r="S314" i="77" a="1"/>
  <c r="S314" i="77" s="1"/>
  <c r="R314" i="77" a="1"/>
  <c r="R314" i="77" s="1"/>
  <c r="N314" i="77" a="1"/>
  <c r="N314" i="77" s="1"/>
  <c r="S313" i="77" a="1"/>
  <c r="S313" i="77" s="1"/>
  <c r="R313" i="77" a="1"/>
  <c r="R313" i="77" s="1"/>
  <c r="N313" i="77" a="1"/>
  <c r="N313" i="77" s="1"/>
  <c r="S312" i="77" a="1"/>
  <c r="S312" i="77" s="1"/>
  <c r="R312" i="77" a="1"/>
  <c r="R312" i="77" s="1"/>
  <c r="N312" i="77" a="1"/>
  <c r="N312" i="77" s="1"/>
  <c r="S311" i="77" a="1"/>
  <c r="S311" i="77" s="1"/>
  <c r="R311" i="77" a="1"/>
  <c r="R311" i="77" s="1"/>
  <c r="N311" i="77" a="1"/>
  <c r="N311" i="77" s="1"/>
  <c r="S310" i="77" a="1"/>
  <c r="S310" i="77" s="1"/>
  <c r="R310" i="77" a="1"/>
  <c r="R310" i="77" s="1"/>
  <c r="N310" i="77" a="1"/>
  <c r="N310" i="77" s="1"/>
  <c r="S309" i="77" a="1"/>
  <c r="S309" i="77" s="1"/>
  <c r="R309" i="77" a="1"/>
  <c r="R309" i="77" s="1"/>
  <c r="N309" i="77" a="1"/>
  <c r="N309" i="77" s="1"/>
  <c r="S308" i="77" a="1"/>
  <c r="S308" i="77" s="1"/>
  <c r="R308" i="77" a="1"/>
  <c r="R308" i="77"/>
  <c r="N308" i="77" a="1"/>
  <c r="N308" i="77" s="1"/>
  <c r="S307" i="77" a="1"/>
  <c r="S307" i="77"/>
  <c r="R307" i="77" a="1"/>
  <c r="R307" i="77"/>
  <c r="N307" i="77" a="1"/>
  <c r="N307" i="77" s="1"/>
  <c r="S306" i="77" a="1"/>
  <c r="S306" i="77" s="1"/>
  <c r="R306" i="77" a="1"/>
  <c r="R306" i="77" s="1"/>
  <c r="N306" i="77" a="1"/>
  <c r="N306" i="77" s="1"/>
  <c r="S305" i="77" a="1"/>
  <c r="S305" i="77" s="1"/>
  <c r="R305" i="77" a="1"/>
  <c r="R305" i="77"/>
  <c r="N305" i="77" a="1"/>
  <c r="N305" i="77" s="1"/>
  <c r="S304" i="77" a="1"/>
  <c r="S304" i="77" s="1"/>
  <c r="R304" i="77" a="1"/>
  <c r="R304" i="77"/>
  <c r="N304" i="77" a="1"/>
  <c r="N304" i="77" s="1"/>
  <c r="S303" i="77" a="1"/>
  <c r="S303" i="77" s="1"/>
  <c r="R303" i="77" a="1"/>
  <c r="R303" i="77" s="1"/>
  <c r="N303" i="77" a="1"/>
  <c r="N303" i="77" s="1"/>
  <c r="S302" i="77" a="1"/>
  <c r="S302" i="77" s="1"/>
  <c r="R302" i="77" a="1"/>
  <c r="R302" i="77"/>
  <c r="N302" i="77" a="1"/>
  <c r="N302" i="77"/>
  <c r="S301" i="77" a="1"/>
  <c r="S301" i="77" s="1"/>
  <c r="R301" i="77" a="1"/>
  <c r="R301" i="77" s="1"/>
  <c r="N301" i="77" a="1"/>
  <c r="N301" i="77" s="1"/>
  <c r="S300" i="77" a="1"/>
  <c r="S300" i="77" s="1"/>
  <c r="R300" i="77" a="1"/>
  <c r="R300" i="77" s="1"/>
  <c r="N300" i="77" a="1"/>
  <c r="N300" i="77" s="1"/>
  <c r="S299" i="77" a="1"/>
  <c r="S299" i="77" s="1"/>
  <c r="R299" i="77" a="1"/>
  <c r="R299" i="77" s="1"/>
  <c r="N299" i="77" a="1"/>
  <c r="N299" i="77" s="1"/>
  <c r="S298" i="77" a="1"/>
  <c r="S298" i="77" s="1"/>
  <c r="R298" i="77" a="1"/>
  <c r="R298" i="77" s="1"/>
  <c r="N298" i="77" a="1"/>
  <c r="N298" i="77"/>
  <c r="S297" i="77" a="1"/>
  <c r="S297" i="77" s="1"/>
  <c r="R297" i="77" a="1"/>
  <c r="R297" i="77"/>
  <c r="N297" i="77" a="1"/>
  <c r="N297" i="77" s="1"/>
  <c r="S296" i="77" a="1"/>
  <c r="S296" i="77" s="1"/>
  <c r="R296" i="77" a="1"/>
  <c r="R296" i="77" s="1"/>
  <c r="N296" i="77" a="1"/>
  <c r="N296" i="77" s="1"/>
  <c r="S295" i="77" a="1"/>
  <c r="S295" i="77" s="1"/>
  <c r="R295" i="77" a="1"/>
  <c r="R295" i="77" s="1"/>
  <c r="N295" i="77" a="1"/>
  <c r="N295" i="77" s="1"/>
  <c r="S294" i="77" a="1"/>
  <c r="S294" i="77" s="1"/>
  <c r="R294" i="77" a="1"/>
  <c r="R294" i="77" s="1"/>
  <c r="N294" i="77" a="1"/>
  <c r="N294" i="77" s="1"/>
  <c r="S293" i="77" a="1"/>
  <c r="S293" i="77"/>
  <c r="R293" i="77" a="1"/>
  <c r="R293" i="77" s="1"/>
  <c r="N293" i="77" a="1"/>
  <c r="N293" i="77" s="1"/>
  <c r="S292" i="77" a="1"/>
  <c r="S292" i="77" s="1"/>
  <c r="R292" i="77" a="1"/>
  <c r="R292" i="77" s="1"/>
  <c r="N292" i="77" a="1"/>
  <c r="N292" i="77" s="1"/>
  <c r="S291" i="77" a="1"/>
  <c r="S291" i="77" s="1"/>
  <c r="R291" i="77"/>
  <c r="R291" i="77" a="1"/>
  <c r="N291" i="77" a="1"/>
  <c r="N291" i="77" s="1"/>
  <c r="S290" i="77" a="1"/>
  <c r="S290" i="77" s="1"/>
  <c r="R290" i="77" a="1"/>
  <c r="R290" i="77" s="1"/>
  <c r="N290" i="77" a="1"/>
  <c r="N290" i="77" s="1"/>
  <c r="S289" i="77" a="1"/>
  <c r="S289" i="77"/>
  <c r="R289" i="77" a="1"/>
  <c r="R289" i="77" s="1"/>
  <c r="N289" i="77" a="1"/>
  <c r="N289" i="77"/>
  <c r="S288" i="77" a="1"/>
  <c r="S288" i="77" s="1"/>
  <c r="R288" i="77" a="1"/>
  <c r="R288" i="77" s="1"/>
  <c r="N288" i="77" a="1"/>
  <c r="N288" i="77" s="1"/>
  <c r="S287" i="77" a="1"/>
  <c r="S287" i="77" s="1"/>
  <c r="R287" i="77" a="1"/>
  <c r="R287" i="77" s="1"/>
  <c r="N287" i="77" a="1"/>
  <c r="N287" i="77" s="1"/>
  <c r="S286" i="77" a="1"/>
  <c r="S286" i="77" s="1"/>
  <c r="R286" i="77" a="1"/>
  <c r="R286" i="77" s="1"/>
  <c r="N286" i="77" a="1"/>
  <c r="N286" i="77" s="1"/>
  <c r="S285" i="77" a="1"/>
  <c r="S285" i="77"/>
  <c r="R285" i="77" a="1"/>
  <c r="R285" i="77" s="1"/>
  <c r="N285" i="77" a="1"/>
  <c r="N285" i="77" s="1"/>
  <c r="S284" i="77" a="1"/>
  <c r="S284" i="77" s="1"/>
  <c r="R284" i="77" a="1"/>
  <c r="R284" i="77"/>
  <c r="N284" i="77" a="1"/>
  <c r="N284" i="77" s="1"/>
  <c r="S283" i="77" a="1"/>
  <c r="S283" i="77" s="1"/>
  <c r="R283" i="77" a="1"/>
  <c r="R283" i="77" s="1"/>
  <c r="N283" i="77" a="1"/>
  <c r="N283" i="77" s="1"/>
  <c r="S282" i="77" a="1"/>
  <c r="S282" i="77" s="1"/>
  <c r="R282" i="77" a="1"/>
  <c r="R282" i="77" s="1"/>
  <c r="N282" i="77" a="1"/>
  <c r="N282" i="77" s="1"/>
  <c r="S281" i="77" a="1"/>
  <c r="S281" i="77" s="1"/>
  <c r="R281" i="77" a="1"/>
  <c r="R281" i="77" s="1"/>
  <c r="N281" i="77" a="1"/>
  <c r="N281" i="77" s="1"/>
  <c r="S280" i="77" a="1"/>
  <c r="S280" i="77"/>
  <c r="R280" i="77" a="1"/>
  <c r="R280" i="77"/>
  <c r="N280" i="77" a="1"/>
  <c r="N280" i="77" s="1"/>
  <c r="S279" i="77" a="1"/>
  <c r="S279" i="77"/>
  <c r="R279" i="77" a="1"/>
  <c r="R279" i="77" s="1"/>
  <c r="N279" i="77" a="1"/>
  <c r="N279" i="77"/>
  <c r="S278" i="77" a="1"/>
  <c r="S278" i="77" s="1"/>
  <c r="R278" i="77" a="1"/>
  <c r="R278" i="77"/>
  <c r="N278" i="77" a="1"/>
  <c r="N278" i="77" s="1"/>
  <c r="S277" i="77" a="1"/>
  <c r="S277" i="77" s="1"/>
  <c r="R277" i="77" a="1"/>
  <c r="R277" i="77"/>
  <c r="N277" i="77" a="1"/>
  <c r="N277" i="77" s="1"/>
  <c r="S276" i="77" a="1"/>
  <c r="S276" i="77" s="1"/>
  <c r="R276" i="77" a="1"/>
  <c r="R276" i="77" s="1"/>
  <c r="N276" i="77" a="1"/>
  <c r="N276" i="77" s="1"/>
  <c r="S275" i="77" a="1"/>
  <c r="S275" i="77"/>
  <c r="R275" i="77" a="1"/>
  <c r="R275" i="77" s="1"/>
  <c r="N275" i="77" a="1"/>
  <c r="N275" i="77" s="1"/>
  <c r="S274" i="77" a="1"/>
  <c r="S274" i="77" s="1"/>
  <c r="R274" i="77" a="1"/>
  <c r="R274" i="77" s="1"/>
  <c r="N274" i="77" a="1"/>
  <c r="N274" i="77" s="1"/>
  <c r="S273" i="77" a="1"/>
  <c r="S273" i="77" s="1"/>
  <c r="R273" i="77" a="1"/>
  <c r="R273" i="77"/>
  <c r="N273" i="77" a="1"/>
  <c r="N273" i="77" s="1"/>
  <c r="S272" i="77" a="1"/>
  <c r="S272" i="77" s="1"/>
  <c r="R272" i="77" a="1"/>
  <c r="R272" i="77" s="1"/>
  <c r="N272" i="77" a="1"/>
  <c r="N272" i="77" s="1"/>
  <c r="S271" i="77" a="1"/>
  <c r="S271" i="77"/>
  <c r="R271" i="77" a="1"/>
  <c r="R271" i="77"/>
  <c r="N271" i="77" a="1"/>
  <c r="N271" i="77" s="1"/>
  <c r="S270" i="77" a="1"/>
  <c r="S270" i="77"/>
  <c r="R270" i="77" a="1"/>
  <c r="R270" i="77" s="1"/>
  <c r="N270" i="77" a="1"/>
  <c r="N270" i="77"/>
  <c r="S269" i="77" a="1"/>
  <c r="S269" i="77" s="1"/>
  <c r="R269" i="77" a="1"/>
  <c r="R269" i="77" s="1"/>
  <c r="N269" i="77" a="1"/>
  <c r="N269" i="77" s="1"/>
  <c r="S268" i="77" a="1"/>
  <c r="S268" i="77" s="1"/>
  <c r="R268" i="77" a="1"/>
  <c r="R268" i="77" s="1"/>
  <c r="N268" i="77" a="1"/>
  <c r="N268" i="77" s="1"/>
  <c r="S267" i="77" a="1"/>
  <c r="S267" i="77" s="1"/>
  <c r="R267" i="77" a="1"/>
  <c r="R267" i="77" s="1"/>
  <c r="N267" i="77" a="1"/>
  <c r="N267" i="77"/>
  <c r="S266" i="77" a="1"/>
  <c r="S266" i="77" s="1"/>
  <c r="R266" i="77" a="1"/>
  <c r="R266" i="77" s="1"/>
  <c r="N266" i="77" a="1"/>
  <c r="N266" i="77" s="1"/>
  <c r="S265" i="77" a="1"/>
  <c r="S265" i="77" s="1"/>
  <c r="R265" i="77" a="1"/>
  <c r="R265" i="77" s="1"/>
  <c r="N265" i="77" a="1"/>
  <c r="N265" i="77"/>
  <c r="S264" i="77" a="1"/>
  <c r="S264" i="77"/>
  <c r="R264" i="77" a="1"/>
  <c r="R264" i="77" s="1"/>
  <c r="N264" i="77" a="1"/>
  <c r="N264" i="77" s="1"/>
  <c r="S263" i="77" a="1"/>
  <c r="S263" i="77" s="1"/>
  <c r="R263" i="77" a="1"/>
  <c r="R263" i="77"/>
  <c r="N263" i="77" a="1"/>
  <c r="N263" i="77" s="1"/>
  <c r="S262" i="77" a="1"/>
  <c r="S262" i="77" s="1"/>
  <c r="R262" i="77" a="1"/>
  <c r="R262" i="77" s="1"/>
  <c r="N262" i="77" a="1"/>
  <c r="N262" i="77" s="1"/>
  <c r="S261" i="77" a="1"/>
  <c r="S261" i="77"/>
  <c r="R261" i="77" a="1"/>
  <c r="R261" i="77"/>
  <c r="N261" i="77" a="1"/>
  <c r="N261" i="77" s="1"/>
  <c r="S260" i="77" a="1"/>
  <c r="S260" i="77"/>
  <c r="R260" i="77" a="1"/>
  <c r="R260" i="77"/>
  <c r="N260" i="77" a="1"/>
  <c r="N260" i="77" s="1"/>
  <c r="S259" i="77" a="1"/>
  <c r="S259" i="77" s="1"/>
  <c r="R259" i="77" a="1"/>
  <c r="R259" i="77"/>
  <c r="N259" i="77" a="1"/>
  <c r="N259" i="77" s="1"/>
  <c r="S258" i="77" a="1"/>
  <c r="S258" i="77" s="1"/>
  <c r="R258" i="77" a="1"/>
  <c r="R258" i="77" s="1"/>
  <c r="N258" i="77" a="1"/>
  <c r="N258" i="77" s="1"/>
  <c r="S257" i="77" a="1"/>
  <c r="S257" i="77"/>
  <c r="R257" i="77" a="1"/>
  <c r="R257" i="77" s="1"/>
  <c r="N257" i="77" a="1"/>
  <c r="N257" i="77" s="1"/>
  <c r="S256" i="77" a="1"/>
  <c r="S256" i="77" s="1"/>
  <c r="R256" i="77" a="1"/>
  <c r="R256" i="77" s="1"/>
  <c r="N256" i="77" a="1"/>
  <c r="N256" i="77" s="1"/>
  <c r="S255" i="77" a="1"/>
  <c r="S255" i="77" s="1"/>
  <c r="R255" i="77" a="1"/>
  <c r="R255" i="77" s="1"/>
  <c r="N255" i="77" a="1"/>
  <c r="N255" i="77" s="1"/>
  <c r="S254" i="77" a="1"/>
  <c r="S254" i="77"/>
  <c r="R254" i="77" a="1"/>
  <c r="R254" i="77" s="1"/>
  <c r="N254" i="77" a="1"/>
  <c r="N254" i="77"/>
  <c r="S253" i="77" a="1"/>
  <c r="S253" i="77" s="1"/>
  <c r="R253" i="77" a="1"/>
  <c r="R253" i="77"/>
  <c r="N253" i="77" a="1"/>
  <c r="N253" i="77" s="1"/>
  <c r="S252" i="77" a="1"/>
  <c r="S252" i="77" s="1"/>
  <c r="R252" i="77" a="1"/>
  <c r="R252" i="77" s="1"/>
  <c r="N252" i="77" a="1"/>
  <c r="N252" i="77" s="1"/>
  <c r="S251" i="77" a="1"/>
  <c r="S251" i="77" s="1"/>
  <c r="R251" i="77" a="1"/>
  <c r="R251" i="77" s="1"/>
  <c r="N251" i="77" a="1"/>
  <c r="N251" i="77" s="1"/>
  <c r="S250" i="77" a="1"/>
  <c r="S250" i="77" s="1"/>
  <c r="R250" i="77" a="1"/>
  <c r="R250" i="77"/>
  <c r="N250" i="77" a="1"/>
  <c r="N250" i="77"/>
  <c r="S249" i="77" a="1"/>
  <c r="S249" i="77"/>
  <c r="R249" i="77" a="1"/>
  <c r="R249" i="77" s="1"/>
  <c r="N249" i="77" a="1"/>
  <c r="N249" i="77" s="1"/>
  <c r="S248" i="77" a="1"/>
  <c r="S248" i="77" s="1"/>
  <c r="R248" i="77" a="1"/>
  <c r="R248" i="77" s="1"/>
  <c r="N248" i="77" a="1"/>
  <c r="N248" i="77" s="1"/>
  <c r="S247" i="77" a="1"/>
  <c r="S247" i="77" s="1"/>
  <c r="R247" i="77" a="1"/>
  <c r="R247" i="77" s="1"/>
  <c r="N247" i="77" a="1"/>
  <c r="N247" i="77" s="1"/>
  <c r="S246" i="77" a="1"/>
  <c r="S246" i="77" s="1"/>
  <c r="R246" i="77" a="1"/>
  <c r="R246" i="77" s="1"/>
  <c r="N246" i="77" a="1"/>
  <c r="N246" i="77" s="1"/>
  <c r="S245" i="77" a="1"/>
  <c r="S245" i="77" s="1"/>
  <c r="R245" i="77" a="1"/>
  <c r="R245" i="77" s="1"/>
  <c r="N245" i="77" a="1"/>
  <c r="N245" i="77" s="1"/>
  <c r="S244" i="77" a="1"/>
  <c r="S244" i="77" s="1"/>
  <c r="R244" i="77" a="1"/>
  <c r="R244" i="77"/>
  <c r="N244" i="77" a="1"/>
  <c r="N244" i="77" s="1"/>
  <c r="S243" i="77" a="1"/>
  <c r="S243" i="77" s="1"/>
  <c r="R243" i="77" a="1"/>
  <c r="R243" i="77" s="1"/>
  <c r="N243" i="77" a="1"/>
  <c r="N243" i="77" s="1"/>
  <c r="S242" i="77" a="1"/>
  <c r="S242" i="77" s="1"/>
  <c r="R242" i="77" a="1"/>
  <c r="R242" i="77" s="1"/>
  <c r="N242" i="77" a="1"/>
  <c r="N242" i="77" s="1"/>
  <c r="S241" i="77" a="1"/>
  <c r="S241" i="77" s="1"/>
  <c r="R241" i="77" a="1"/>
  <c r="R241" i="77" s="1"/>
  <c r="N241" i="77" a="1"/>
  <c r="N241" i="77"/>
  <c r="S240" i="77" a="1"/>
  <c r="S240" i="77" s="1"/>
  <c r="R240" i="77" a="1"/>
  <c r="R240" i="77"/>
  <c r="N240" i="77" a="1"/>
  <c r="N240" i="77" s="1"/>
  <c r="S239" i="77" a="1"/>
  <c r="S239" i="77" s="1"/>
  <c r="R239" i="77" a="1"/>
  <c r="R239" i="77" s="1"/>
  <c r="N239" i="77" a="1"/>
  <c r="N239" i="77" s="1"/>
  <c r="S238" i="77" a="1"/>
  <c r="S238" i="77" s="1"/>
  <c r="R238" i="77" a="1"/>
  <c r="R238" i="77" s="1"/>
  <c r="N238" i="77" a="1"/>
  <c r="N238" i="77" s="1"/>
  <c r="S237" i="77" a="1"/>
  <c r="S237" i="77" s="1"/>
  <c r="R237" i="77" a="1"/>
  <c r="R237" i="77" s="1"/>
  <c r="N237" i="77" a="1"/>
  <c r="N237" i="77" s="1"/>
  <c r="S236" i="77" a="1"/>
  <c r="S236" i="77"/>
  <c r="R236" i="77" a="1"/>
  <c r="R236" i="77" s="1"/>
  <c r="N236" i="77" a="1"/>
  <c r="N236" i="77" s="1"/>
  <c r="S235" i="77" a="1"/>
  <c r="S235" i="77"/>
  <c r="R235" i="77" a="1"/>
  <c r="R235" i="77" s="1"/>
  <c r="N235" i="77" a="1"/>
  <c r="N235" i="77" s="1"/>
  <c r="S234" i="77" a="1"/>
  <c r="S234" i="77" s="1"/>
  <c r="R234" i="77" a="1"/>
  <c r="R234" i="77"/>
  <c r="N234" i="77" a="1"/>
  <c r="N234" i="77"/>
  <c r="S233" i="77" a="1"/>
  <c r="S233" i="77" s="1"/>
  <c r="R233" i="77" a="1"/>
  <c r="R233" i="77"/>
  <c r="N233" i="77" a="1"/>
  <c r="N233" i="77"/>
  <c r="S232" i="77" a="1"/>
  <c r="S232" i="77" s="1"/>
  <c r="R232" i="77" a="1"/>
  <c r="R232" i="77" s="1"/>
  <c r="N232" i="77" a="1"/>
  <c r="N232" i="77" s="1"/>
  <c r="S231" i="77" a="1"/>
  <c r="S231" i="77" s="1"/>
  <c r="R231" i="77" a="1"/>
  <c r="R231" i="77" s="1"/>
  <c r="N231" i="77" a="1"/>
  <c r="N231" i="77" s="1"/>
  <c r="S230" i="77" a="1"/>
  <c r="S230" i="77" s="1"/>
  <c r="R230" i="77" a="1"/>
  <c r="R230" i="77"/>
  <c r="N230" i="77" a="1"/>
  <c r="N230" i="77" s="1"/>
  <c r="S229" i="77" a="1"/>
  <c r="S229" i="77"/>
  <c r="R229" i="77" a="1"/>
  <c r="R229" i="77"/>
  <c r="N229" i="77" a="1"/>
  <c r="N229" i="77" s="1"/>
  <c r="S228" i="77" a="1"/>
  <c r="S228" i="77" s="1"/>
  <c r="R228" i="77" a="1"/>
  <c r="R228" i="77" s="1"/>
  <c r="N228" i="77" a="1"/>
  <c r="N228" i="77" s="1"/>
  <c r="S227" i="77" a="1"/>
  <c r="S227" i="77" s="1"/>
  <c r="R227" i="77" a="1"/>
  <c r="R227" i="77" s="1"/>
  <c r="N227" i="77" a="1"/>
  <c r="N227" i="77" s="1"/>
  <c r="S226" i="77" a="1"/>
  <c r="S226" i="77" s="1"/>
  <c r="R226" i="77" a="1"/>
  <c r="R226" i="77" s="1"/>
  <c r="N226" i="77" a="1"/>
  <c r="N226" i="77" s="1"/>
  <c r="S225" i="77" a="1"/>
  <c r="S225" i="77"/>
  <c r="R225" i="77" a="1"/>
  <c r="R225" i="77"/>
  <c r="N225" i="77" a="1"/>
  <c r="N225" i="77" s="1"/>
  <c r="S224" i="77" a="1"/>
  <c r="S224" i="77"/>
  <c r="R224" i="77" a="1"/>
  <c r="R224" i="77" s="1"/>
  <c r="N224" i="77" a="1"/>
  <c r="N224" i="77" s="1"/>
  <c r="S223" i="77" a="1"/>
  <c r="S223" i="77" s="1"/>
  <c r="R223" i="77" a="1"/>
  <c r="R223" i="77" s="1"/>
  <c r="N223" i="77" a="1"/>
  <c r="N223" i="77" s="1"/>
  <c r="S222" i="77" a="1"/>
  <c r="S222" i="77" s="1"/>
  <c r="R222" i="77" a="1"/>
  <c r="R222" i="77" s="1"/>
  <c r="N222" i="77" a="1"/>
  <c r="N222" i="77" s="1"/>
  <c r="S221" i="77" a="1"/>
  <c r="S221" i="77" s="1"/>
  <c r="R221" i="77" a="1"/>
  <c r="R221" i="77" s="1"/>
  <c r="N221" i="77" a="1"/>
  <c r="N221" i="77" s="1"/>
  <c r="S220" i="77" a="1"/>
  <c r="S220" i="77" s="1"/>
  <c r="R220" i="77" a="1"/>
  <c r="R220" i="77" s="1"/>
  <c r="N220" i="77" a="1"/>
  <c r="N220" i="77" s="1"/>
  <c r="S219" i="77" a="1"/>
  <c r="S219" i="77" s="1"/>
  <c r="R219" i="77" a="1"/>
  <c r="R219" i="77" s="1"/>
  <c r="N219" i="77" a="1"/>
  <c r="N219" i="77" s="1"/>
  <c r="S218" i="77" a="1"/>
  <c r="S218" i="77" s="1"/>
  <c r="R218" i="77" a="1"/>
  <c r="R218" i="77" s="1"/>
  <c r="N218" i="77" a="1"/>
  <c r="N218" i="77" s="1"/>
  <c r="S217" i="77" a="1"/>
  <c r="S217" i="77" s="1"/>
  <c r="R217" i="77" a="1"/>
  <c r="R217" i="77" s="1"/>
  <c r="N217" i="77" a="1"/>
  <c r="N217" i="77" s="1"/>
  <c r="S216" i="77" a="1"/>
  <c r="S216" i="77" s="1"/>
  <c r="R216" i="77" a="1"/>
  <c r="R216" i="77"/>
  <c r="N216" i="77" a="1"/>
  <c r="N216" i="77" s="1"/>
  <c r="S215" i="77" a="1"/>
  <c r="S215" i="77" s="1"/>
  <c r="R215" i="77" a="1"/>
  <c r="R215" i="77" s="1"/>
  <c r="N215" i="77" a="1"/>
  <c r="N215" i="77"/>
  <c r="S214" i="77" a="1"/>
  <c r="S214" i="77" s="1"/>
  <c r="R214" i="77" a="1"/>
  <c r="R214" i="77" s="1"/>
  <c r="N214" i="77" a="1"/>
  <c r="N214" i="77"/>
  <c r="S213" i="77" a="1"/>
  <c r="S213" i="77" s="1"/>
  <c r="R213" i="77" a="1"/>
  <c r="R213" i="77" s="1"/>
  <c r="N213" i="77" a="1"/>
  <c r="N213" i="77" s="1"/>
  <c r="S212" i="77" a="1"/>
  <c r="S212" i="77" s="1"/>
  <c r="R212" i="77" a="1"/>
  <c r="R212" i="77"/>
  <c r="N212" i="77" a="1"/>
  <c r="N212" i="77" s="1"/>
  <c r="S211" i="77" a="1"/>
  <c r="S211" i="77"/>
  <c r="R211" i="77" a="1"/>
  <c r="R211" i="77" s="1"/>
  <c r="N211" i="77" a="1"/>
  <c r="N211" i="77" s="1"/>
  <c r="S210" i="77" a="1"/>
  <c r="S210" i="77" s="1"/>
  <c r="R210" i="77" a="1"/>
  <c r="R210" i="77" s="1"/>
  <c r="N210" i="77" a="1"/>
  <c r="N210" i="77" s="1"/>
  <c r="S209" i="77" a="1"/>
  <c r="S209" i="77" s="1"/>
  <c r="R209" i="77" a="1"/>
  <c r="R209" i="77"/>
  <c r="N209" i="77" a="1"/>
  <c r="N209" i="77"/>
  <c r="S208" i="77" a="1"/>
  <c r="S208" i="77" s="1"/>
  <c r="R208" i="77" a="1"/>
  <c r="R208" i="77" s="1"/>
  <c r="N208" i="77" a="1"/>
  <c r="N208" i="77" s="1"/>
  <c r="S207" i="77" a="1"/>
  <c r="S207" i="77" s="1"/>
  <c r="R207" i="77" a="1"/>
  <c r="R207" i="77"/>
  <c r="N207" i="77" a="1"/>
  <c r="N207" i="77" s="1"/>
  <c r="S206" i="77" a="1"/>
  <c r="S206" i="77"/>
  <c r="R206" i="77" a="1"/>
  <c r="R206" i="77"/>
  <c r="N206" i="77" a="1"/>
  <c r="N206" i="77"/>
  <c r="S205" i="77" a="1"/>
  <c r="S205" i="77" s="1"/>
  <c r="R205" i="77" a="1"/>
  <c r="R205" i="77"/>
  <c r="N205" i="77" a="1"/>
  <c r="N205" i="77"/>
  <c r="S204" i="77" a="1"/>
  <c r="S204" i="77" s="1"/>
  <c r="R204" i="77" a="1"/>
  <c r="R204" i="77" s="1"/>
  <c r="N204" i="77" a="1"/>
  <c r="N204" i="77"/>
  <c r="S203" i="77" a="1"/>
  <c r="S203" i="77" s="1"/>
  <c r="R203" i="77" a="1"/>
  <c r="R203" i="77" s="1"/>
  <c r="N203" i="77" a="1"/>
  <c r="N203" i="77" s="1"/>
  <c r="S202" i="77" a="1"/>
  <c r="S202" i="77" s="1"/>
  <c r="R202" i="77" a="1"/>
  <c r="R202" i="77" s="1"/>
  <c r="N202" i="77" a="1"/>
  <c r="N202" i="77" s="1"/>
  <c r="S201" i="77" a="1"/>
  <c r="S201" i="77" s="1"/>
  <c r="R201" i="77" a="1"/>
  <c r="R201" i="77" s="1"/>
  <c r="N201" i="77" a="1"/>
  <c r="N201" i="77" s="1"/>
  <c r="S200" i="77" a="1"/>
  <c r="S200" i="77" s="1"/>
  <c r="R200" i="77" a="1"/>
  <c r="R200" i="77"/>
  <c r="N200" i="77" a="1"/>
  <c r="N200" i="77" s="1"/>
  <c r="S199" i="77" a="1"/>
  <c r="S199" i="77" s="1"/>
  <c r="R199" i="77" a="1"/>
  <c r="R199" i="77" s="1"/>
  <c r="N199" i="77" a="1"/>
  <c r="N199" i="77" s="1"/>
  <c r="S198" i="77" a="1"/>
  <c r="S198" i="77" s="1"/>
  <c r="R198" i="77" a="1"/>
  <c r="R198" i="77" s="1"/>
  <c r="N198" i="77" a="1"/>
  <c r="N198" i="77" s="1"/>
  <c r="S197" i="77" a="1"/>
  <c r="S197" i="77" s="1"/>
  <c r="R197" i="77" a="1"/>
  <c r="R197" i="77" s="1"/>
  <c r="N197" i="77" a="1"/>
  <c r="N197" i="77" s="1"/>
  <c r="S196" i="77" a="1"/>
  <c r="S196" i="77" s="1"/>
  <c r="R196" i="77" a="1"/>
  <c r="R196" i="77" s="1"/>
  <c r="N196" i="77" a="1"/>
  <c r="N196" i="77" s="1"/>
  <c r="S195" i="77" a="1"/>
  <c r="S195" i="77"/>
  <c r="R195" i="77" a="1"/>
  <c r="R195" i="77" s="1"/>
  <c r="N195" i="77" a="1"/>
  <c r="N195" i="77" s="1"/>
  <c r="S194" i="77" a="1"/>
  <c r="S194" i="77" s="1"/>
  <c r="R194" i="77" a="1"/>
  <c r="R194" i="77" s="1"/>
  <c r="N194" i="77" a="1"/>
  <c r="N194" i="77" s="1"/>
  <c r="S193" i="77" a="1"/>
  <c r="S193" i="77"/>
  <c r="R193" i="77" a="1"/>
  <c r="R193" i="77" s="1"/>
  <c r="N193" i="77" a="1"/>
  <c r="N193" i="77" s="1"/>
  <c r="S192" i="77" a="1"/>
  <c r="S192" i="77" s="1"/>
  <c r="R192" i="77" a="1"/>
  <c r="R192" i="77" s="1"/>
  <c r="N192" i="77" a="1"/>
  <c r="N192" i="77" s="1"/>
  <c r="S191" i="77" a="1"/>
  <c r="S191" i="77" s="1"/>
  <c r="R191" i="77" a="1"/>
  <c r="R191" i="77" s="1"/>
  <c r="N191" i="77" a="1"/>
  <c r="N191" i="77" s="1"/>
  <c r="S190" i="77" a="1"/>
  <c r="S190" i="77" s="1"/>
  <c r="R190" i="77" a="1"/>
  <c r="R190" i="77"/>
  <c r="N190" i="77" a="1"/>
  <c r="N190" i="77"/>
  <c r="S189" i="77" a="1"/>
  <c r="S189" i="77" s="1"/>
  <c r="R189" i="77" a="1"/>
  <c r="R189" i="77"/>
  <c r="N189" i="77" a="1"/>
  <c r="N189" i="77" s="1"/>
  <c r="S188" i="77" a="1"/>
  <c r="S188" i="77" s="1"/>
  <c r="R188" i="77" a="1"/>
  <c r="R188" i="77" s="1"/>
  <c r="N188" i="77" a="1"/>
  <c r="N188" i="77" s="1"/>
  <c r="S187" i="77" a="1"/>
  <c r="S187" i="77" s="1"/>
  <c r="R187" i="77" a="1"/>
  <c r="R187" i="77" s="1"/>
  <c r="N187" i="77" a="1"/>
  <c r="N187" i="77" s="1"/>
  <c r="S186" i="77" a="1"/>
  <c r="S186" i="77" s="1"/>
  <c r="R186" i="77" a="1"/>
  <c r="R186" i="77" s="1"/>
  <c r="N186" i="77" a="1"/>
  <c r="N186" i="77"/>
  <c r="S185" i="77" a="1"/>
  <c r="S185" i="77" s="1"/>
  <c r="R185" i="77" a="1"/>
  <c r="R185" i="77" s="1"/>
  <c r="N185" i="77" a="1"/>
  <c r="N185" i="77" s="1"/>
  <c r="S184" i="77" a="1"/>
  <c r="S184" i="77" s="1"/>
  <c r="R184" i="77" a="1"/>
  <c r="R184" i="77"/>
  <c r="N184" i="77" a="1"/>
  <c r="N184" i="77" s="1"/>
  <c r="S183" i="77" a="1"/>
  <c r="S183" i="77" s="1"/>
  <c r="R183" i="77" a="1"/>
  <c r="R183" i="77" s="1"/>
  <c r="N183" i="77" a="1"/>
  <c r="N183" i="77" s="1"/>
  <c r="S182" i="77" a="1"/>
  <c r="S182" i="77" s="1"/>
  <c r="R182" i="77" a="1"/>
  <c r="R182" i="77" s="1"/>
  <c r="N182" i="77" a="1"/>
  <c r="N182" i="77" s="1"/>
  <c r="S181" i="77" a="1"/>
  <c r="S181" i="77" s="1"/>
  <c r="R181" i="77" a="1"/>
  <c r="R181" i="77" s="1"/>
  <c r="N181" i="77" a="1"/>
  <c r="N181" i="77" s="1"/>
  <c r="S180" i="77" a="1"/>
  <c r="S180" i="77" s="1"/>
  <c r="R180" i="77" a="1"/>
  <c r="R180" i="77" s="1"/>
  <c r="N180" i="77" a="1"/>
  <c r="N180" i="77" s="1"/>
  <c r="S179" i="77" a="1"/>
  <c r="S179" i="77" s="1"/>
  <c r="R179" i="77" a="1"/>
  <c r="R179" i="77"/>
  <c r="N179" i="77" a="1"/>
  <c r="N179" i="77"/>
  <c r="S178" i="77" a="1"/>
  <c r="S178" i="77" s="1"/>
  <c r="R178" i="77" a="1"/>
  <c r="R178" i="77"/>
  <c r="N178" i="77" a="1"/>
  <c r="N178" i="77" s="1"/>
  <c r="S177" i="77" a="1"/>
  <c r="S177" i="77" s="1"/>
  <c r="R177" i="77" a="1"/>
  <c r="R177" i="77" s="1"/>
  <c r="N177" i="77" a="1"/>
  <c r="N177" i="77" s="1"/>
  <c r="S176" i="77" a="1"/>
  <c r="S176" i="77" s="1"/>
  <c r="R176" i="77" a="1"/>
  <c r="R176" i="77" s="1"/>
  <c r="N176" i="77" a="1"/>
  <c r="N176" i="77" s="1"/>
  <c r="S175" i="77" a="1"/>
  <c r="S175" i="77" s="1"/>
  <c r="R175" i="77" a="1"/>
  <c r="R175" i="77" s="1"/>
  <c r="N175" i="77" a="1"/>
  <c r="N175" i="77"/>
  <c r="S174" i="77" a="1"/>
  <c r="S174" i="77" s="1"/>
  <c r="R174" i="77" a="1"/>
  <c r="R174" i="77" s="1"/>
  <c r="N174" i="77" a="1"/>
  <c r="N174" i="77" s="1"/>
  <c r="S173" i="77" a="1"/>
  <c r="S173" i="77" s="1"/>
  <c r="R173" i="77" a="1"/>
  <c r="R173" i="77" s="1"/>
  <c r="N173" i="77" a="1"/>
  <c r="N173" i="77" s="1"/>
  <c r="S172" i="77" a="1"/>
  <c r="S172" i="77"/>
  <c r="R172" i="77" a="1"/>
  <c r="R172" i="77"/>
  <c r="N172" i="77" a="1"/>
  <c r="N172" i="77" s="1"/>
  <c r="S171" i="77" a="1"/>
  <c r="S171" i="77" s="1"/>
  <c r="R171" i="77" a="1"/>
  <c r="R171" i="77"/>
  <c r="N171" i="77" a="1"/>
  <c r="N171" i="77" s="1"/>
  <c r="S170" i="77" a="1"/>
  <c r="S170" i="77" s="1"/>
  <c r="R170" i="77" a="1"/>
  <c r="R170" i="77" s="1"/>
  <c r="N170" i="77" a="1"/>
  <c r="N170" i="77"/>
  <c r="S169" i="77" a="1"/>
  <c r="S169" i="77" s="1"/>
  <c r="R169" i="77" a="1"/>
  <c r="R169" i="77" s="1"/>
  <c r="N169" i="77" a="1"/>
  <c r="N169" i="77"/>
  <c r="S168" i="77" a="1"/>
  <c r="S168" i="77"/>
  <c r="R168" i="77" a="1"/>
  <c r="R168" i="77" s="1"/>
  <c r="N168" i="77" a="1"/>
  <c r="N168" i="77" s="1"/>
  <c r="S167" i="77" a="1"/>
  <c r="S167" i="77" s="1"/>
  <c r="R167" i="77" a="1"/>
  <c r="R167" i="77" s="1"/>
  <c r="N167" i="77" a="1"/>
  <c r="N167" i="77" s="1"/>
  <c r="S166" i="77" a="1"/>
  <c r="S166" i="77"/>
  <c r="R166" i="77" a="1"/>
  <c r="R166" i="77" s="1"/>
  <c r="N166" i="77" a="1"/>
  <c r="N166" i="77" s="1"/>
  <c r="S165" i="77" a="1"/>
  <c r="S165" i="77"/>
  <c r="R165" i="77" a="1"/>
  <c r="R165" i="77" s="1"/>
  <c r="N165" i="77" a="1"/>
  <c r="N165" i="77"/>
  <c r="S164" i="77" a="1"/>
  <c r="S164" i="77" s="1"/>
  <c r="R164" i="77" a="1"/>
  <c r="R164" i="77" s="1"/>
  <c r="N164" i="77" a="1"/>
  <c r="N164" i="77" s="1"/>
  <c r="S163" i="77" a="1"/>
  <c r="S163" i="77" s="1"/>
  <c r="R163" i="77" a="1"/>
  <c r="R163" i="77" s="1"/>
  <c r="N163" i="77" a="1"/>
  <c r="N163" i="77" s="1"/>
  <c r="S162" i="77" a="1"/>
  <c r="S162" i="77" s="1"/>
  <c r="R162" i="77" a="1"/>
  <c r="R162" i="77"/>
  <c r="N162" i="77" a="1"/>
  <c r="N162" i="77" s="1"/>
  <c r="S161" i="77" a="1"/>
  <c r="S161" i="77"/>
  <c r="R161" i="77" a="1"/>
  <c r="R161" i="77" s="1"/>
  <c r="N161" i="77" a="1"/>
  <c r="N161" i="77" s="1"/>
  <c r="S160" i="77" a="1"/>
  <c r="S160" i="77"/>
  <c r="R160" i="77" a="1"/>
  <c r="R160" i="77" s="1"/>
  <c r="N160" i="77" a="1"/>
  <c r="N160" i="77" s="1"/>
  <c r="S159" i="77" a="1"/>
  <c r="S159" i="77" s="1"/>
  <c r="R159" i="77" a="1"/>
  <c r="R159" i="77" s="1"/>
  <c r="N159" i="77" a="1"/>
  <c r="N159" i="77" s="1"/>
  <c r="S158" i="77" a="1"/>
  <c r="S158" i="77" s="1"/>
  <c r="R158" i="77" a="1"/>
  <c r="R158" i="77" s="1"/>
  <c r="N158" i="77" a="1"/>
  <c r="N158" i="77" s="1"/>
  <c r="S157" i="77" a="1"/>
  <c r="S157" i="77"/>
  <c r="R157" i="77" a="1"/>
  <c r="R157" i="77" s="1"/>
  <c r="N157" i="77" a="1"/>
  <c r="N157" i="77" s="1"/>
  <c r="S156" i="77" a="1"/>
  <c r="S156" i="77"/>
  <c r="R156" i="77" a="1"/>
  <c r="R156" i="77"/>
  <c r="N156" i="77" a="1"/>
  <c r="N156" i="77"/>
  <c r="S155" i="77" a="1"/>
  <c r="S155" i="77" s="1"/>
  <c r="R155" i="77" a="1"/>
  <c r="R155" i="77" s="1"/>
  <c r="N155" i="77" a="1"/>
  <c r="N155" i="77" s="1"/>
  <c r="S154" i="77" a="1"/>
  <c r="S154" i="77" s="1"/>
  <c r="R154" i="77" a="1"/>
  <c r="R154" i="77"/>
  <c r="N154" i="77" a="1"/>
  <c r="N154" i="77"/>
  <c r="S153" i="77" a="1"/>
  <c r="S153" i="77" s="1"/>
  <c r="R153" i="77" a="1"/>
  <c r="R153" i="77" s="1"/>
  <c r="N153" i="77" a="1"/>
  <c r="N153" i="77" s="1"/>
  <c r="S152" i="77" a="1"/>
  <c r="S152" i="77" s="1"/>
  <c r="R152" i="77" a="1"/>
  <c r="R152" i="77"/>
  <c r="N152" i="77" a="1"/>
  <c r="N152" i="77" s="1"/>
  <c r="S151" i="77" a="1"/>
  <c r="S151" i="77" s="1"/>
  <c r="R151" i="77" a="1"/>
  <c r="R151" i="77" s="1"/>
  <c r="N151" i="77" a="1"/>
  <c r="N151" i="77"/>
  <c r="S150" i="77" a="1"/>
  <c r="S150" i="77" s="1"/>
  <c r="R150" i="77" a="1"/>
  <c r="R150" i="77" s="1"/>
  <c r="N150" i="77" a="1"/>
  <c r="N150" i="77" s="1"/>
  <c r="S149" i="77" a="1"/>
  <c r="S149" i="77" s="1"/>
  <c r="R149" i="77" a="1"/>
  <c r="R149" i="77" s="1"/>
  <c r="N149" i="77" a="1"/>
  <c r="N149" i="77"/>
  <c r="S148" i="77" a="1"/>
  <c r="S148" i="77" s="1"/>
  <c r="R148" i="77" a="1"/>
  <c r="R148" i="77" s="1"/>
  <c r="N148" i="77" a="1"/>
  <c r="N148" i="77" s="1"/>
  <c r="S147" i="77" a="1"/>
  <c r="S147" i="77"/>
  <c r="R147" i="77" a="1"/>
  <c r="R147" i="77" s="1"/>
  <c r="N147" i="77" a="1"/>
  <c r="N147" i="77" s="1"/>
  <c r="S146" i="77" a="1"/>
  <c r="S146" i="77" s="1"/>
  <c r="R146" i="77" a="1"/>
  <c r="R146" i="77" s="1"/>
  <c r="N146" i="77" a="1"/>
  <c r="N146" i="77" s="1"/>
  <c r="S145" i="77" a="1"/>
  <c r="S145" i="77"/>
  <c r="R145" i="77" a="1"/>
  <c r="R145" i="77"/>
  <c r="N145" i="77" a="1"/>
  <c r="N145" i="77" s="1"/>
  <c r="S144" i="77" a="1"/>
  <c r="S144" i="77" s="1"/>
  <c r="R144" i="77" a="1"/>
  <c r="R144" i="77" s="1"/>
  <c r="N144" i="77" a="1"/>
  <c r="N144" i="77" s="1"/>
  <c r="S143" i="77" a="1"/>
  <c r="S143" i="77" s="1"/>
  <c r="R143" i="77" a="1"/>
  <c r="R143" i="77" s="1"/>
  <c r="N143" i="77" a="1"/>
  <c r="N143" i="77" s="1"/>
  <c r="S142" i="77" a="1"/>
  <c r="S142" i="77"/>
  <c r="R142" i="77" a="1"/>
  <c r="R142" i="77" s="1"/>
  <c r="N142" i="77" a="1"/>
  <c r="N142" i="77"/>
  <c r="S141" i="77" a="1"/>
  <c r="S141" i="77" s="1"/>
  <c r="R141" i="77" a="1"/>
  <c r="R141" i="77" s="1"/>
  <c r="N141" i="77" a="1"/>
  <c r="N141" i="77" s="1"/>
  <c r="S140" i="77" a="1"/>
  <c r="S140" i="77" s="1"/>
  <c r="R140" i="77" a="1"/>
  <c r="R140" i="77" s="1"/>
  <c r="N140" i="77" a="1"/>
  <c r="N140" i="77" s="1"/>
  <c r="S139" i="77" a="1"/>
  <c r="S139" i="77" s="1"/>
  <c r="R139" i="77" a="1"/>
  <c r="R139" i="77"/>
  <c r="N139" i="77" a="1"/>
  <c r="N139" i="77"/>
  <c r="S138" i="77" a="1"/>
  <c r="S138" i="77" s="1"/>
  <c r="R138" i="77" a="1"/>
  <c r="R138" i="77" s="1"/>
  <c r="N138" i="77" a="1"/>
  <c r="N138" i="77" s="1"/>
  <c r="S137" i="77" a="1"/>
  <c r="S137" i="77" s="1"/>
  <c r="R137" i="77" a="1"/>
  <c r="R137" i="77" s="1"/>
  <c r="N137" i="77" a="1"/>
  <c r="N137" i="77"/>
  <c r="S136" i="77" a="1"/>
  <c r="S136" i="77" s="1"/>
  <c r="R136" i="77" a="1"/>
  <c r="R136" i="77" s="1"/>
  <c r="N136" i="77" a="1"/>
  <c r="N136" i="77" s="1"/>
  <c r="S135" i="77" a="1"/>
  <c r="S135" i="77" s="1"/>
  <c r="R135" i="77" a="1"/>
  <c r="R135" i="77" s="1"/>
  <c r="N135" i="77" a="1"/>
  <c r="N135" i="77" s="1"/>
  <c r="S134" i="77" a="1"/>
  <c r="S134" i="77" s="1"/>
  <c r="R134" i="77" a="1"/>
  <c r="R134" i="77" s="1"/>
  <c r="N134" i="77" a="1"/>
  <c r="N134" i="77" s="1"/>
  <c r="S133" i="77" a="1"/>
  <c r="S133" i="77" s="1"/>
  <c r="R133" i="77" a="1"/>
  <c r="R133" i="77"/>
  <c r="N133" i="77" a="1"/>
  <c r="N133" i="77"/>
  <c r="S132" i="77" a="1"/>
  <c r="S132" i="77" s="1"/>
  <c r="R132" i="77" a="1"/>
  <c r="R132" i="77" s="1"/>
  <c r="N132" i="77" a="1"/>
  <c r="N132" i="77" s="1"/>
  <c r="S131" i="77" a="1"/>
  <c r="S131" i="77" s="1"/>
  <c r="R131" i="77" a="1"/>
  <c r="R131" i="77" s="1"/>
  <c r="N131" i="77" a="1"/>
  <c r="N131" i="77"/>
  <c r="S130" i="77" a="1"/>
  <c r="S130" i="77" s="1"/>
  <c r="R130" i="77" a="1"/>
  <c r="R130" i="77" s="1"/>
  <c r="N130" i="77" a="1"/>
  <c r="N130" i="77" s="1"/>
  <c r="S129" i="77" a="1"/>
  <c r="S129" i="77" s="1"/>
  <c r="R129" i="77" a="1"/>
  <c r="R129" i="77"/>
  <c r="N129" i="77" a="1"/>
  <c r="N129" i="77" s="1"/>
  <c r="S128" i="77" a="1"/>
  <c r="S128" i="77" s="1"/>
  <c r="R128" i="77"/>
  <c r="R128" i="77" a="1"/>
  <c r="N128" i="77" a="1"/>
  <c r="N128" i="77" s="1"/>
  <c r="S127" i="77" a="1"/>
  <c r="S127" i="77"/>
  <c r="R127" i="77" a="1"/>
  <c r="R127" i="77" s="1"/>
  <c r="N127" i="77" a="1"/>
  <c r="N127" i="77" s="1"/>
  <c r="S126" i="77" a="1"/>
  <c r="S126" i="77" s="1"/>
  <c r="R126" i="77" a="1"/>
  <c r="R126" i="77" s="1"/>
  <c r="N126" i="77" a="1"/>
  <c r="N126" i="77" s="1"/>
  <c r="S125" i="77" a="1"/>
  <c r="S125" i="77" s="1"/>
  <c r="R125" i="77" a="1"/>
  <c r="R125" i="77" s="1"/>
  <c r="N125" i="77" a="1"/>
  <c r="N125" i="77" s="1"/>
  <c r="S124" i="77" a="1"/>
  <c r="S124" i="77" s="1"/>
  <c r="R124" i="77" a="1"/>
  <c r="R124" i="77"/>
  <c r="N124" i="77" a="1"/>
  <c r="N124" i="77" s="1"/>
  <c r="S123" i="77" a="1"/>
  <c r="S123" i="77" s="1"/>
  <c r="R123" i="77" a="1"/>
  <c r="R123" i="77"/>
  <c r="N123" i="77" a="1"/>
  <c r="N123" i="77" s="1"/>
  <c r="S122" i="77" a="1"/>
  <c r="S122" i="77" s="1"/>
  <c r="R122" i="77" a="1"/>
  <c r="R122" i="77" s="1"/>
  <c r="N122" i="77" a="1"/>
  <c r="N122" i="77" s="1"/>
  <c r="S121" i="77" a="1"/>
  <c r="S121" i="77"/>
  <c r="R121" i="77" a="1"/>
  <c r="R121" i="77" s="1"/>
  <c r="N121" i="77" a="1"/>
  <c r="N121" i="77" s="1"/>
  <c r="S120" i="77" a="1"/>
  <c r="S120" i="77"/>
  <c r="R120" i="77" a="1"/>
  <c r="R120" i="77" s="1"/>
  <c r="N120" i="77" a="1"/>
  <c r="N120" i="77" s="1"/>
  <c r="S119" i="77" a="1"/>
  <c r="S119" i="77" s="1"/>
  <c r="R119" i="77" a="1"/>
  <c r="R119" i="77" s="1"/>
  <c r="N119" i="77" a="1"/>
  <c r="N119" i="77" s="1"/>
  <c r="S118" i="77" a="1"/>
  <c r="S118" i="77" s="1"/>
  <c r="R118" i="77" a="1"/>
  <c r="R118" i="77"/>
  <c r="N118" i="77" a="1"/>
  <c r="N118" i="77" s="1"/>
  <c r="S117" i="77" a="1"/>
  <c r="S117" i="77"/>
  <c r="R117" i="77" a="1"/>
  <c r="R117" i="77"/>
  <c r="N117" i="77" a="1"/>
  <c r="N117" i="77" s="1"/>
  <c r="S116" i="77" a="1"/>
  <c r="S116" i="77" s="1"/>
  <c r="R116" i="77" a="1"/>
  <c r="R116" i="77" s="1"/>
  <c r="N116" i="77" a="1"/>
  <c r="N116" i="77"/>
  <c r="S115" i="77" a="1"/>
  <c r="S115" i="77"/>
  <c r="R115" i="77" a="1"/>
  <c r="R115" i="77" s="1"/>
  <c r="N115" i="77" a="1"/>
  <c r="N115" i="77" s="1"/>
  <c r="S114" i="77" a="1"/>
  <c r="S114" i="77" s="1"/>
  <c r="R114" i="77" a="1"/>
  <c r="R114" i="77" s="1"/>
  <c r="N114" i="77" a="1"/>
  <c r="N114" i="77" s="1"/>
  <c r="S113" i="77" a="1"/>
  <c r="S113" i="77" s="1"/>
  <c r="R113" i="77" a="1"/>
  <c r="R113" i="77"/>
  <c r="N113" i="77" a="1"/>
  <c r="N113" i="77" s="1"/>
  <c r="S112" i="77" a="1"/>
  <c r="S112" i="77" s="1"/>
  <c r="R112" i="77" a="1"/>
  <c r="R112" i="77" s="1"/>
  <c r="N112" i="77" a="1"/>
  <c r="N112" i="77" s="1"/>
  <c r="S111" i="77" a="1"/>
  <c r="S111" i="77" s="1"/>
  <c r="R111" i="77" a="1"/>
  <c r="R111" i="77" s="1"/>
  <c r="N111" i="77" a="1"/>
  <c r="N111" i="77" s="1"/>
  <c r="S110" i="77" a="1"/>
  <c r="S110" i="77"/>
  <c r="R110" i="77" a="1"/>
  <c r="R110" i="77" s="1"/>
  <c r="N110" i="77" a="1"/>
  <c r="N110" i="77" s="1"/>
  <c r="S109" i="77" a="1"/>
  <c r="S109" i="77" s="1"/>
  <c r="R109" i="77" a="1"/>
  <c r="R109" i="77" s="1"/>
  <c r="N109" i="77" a="1"/>
  <c r="N109" i="77" s="1"/>
  <c r="S108" i="77" a="1"/>
  <c r="S108" i="77" s="1"/>
  <c r="R108" i="77" a="1"/>
  <c r="R108" i="77" s="1"/>
  <c r="N108" i="77" a="1"/>
  <c r="N108" i="77" s="1"/>
  <c r="S107" i="77" a="1"/>
  <c r="S107" i="77"/>
  <c r="R107" i="77" a="1"/>
  <c r="R107" i="77" s="1"/>
  <c r="N107" i="77" a="1"/>
  <c r="N107" i="77" s="1"/>
  <c r="S106" i="77" a="1"/>
  <c r="S106" i="77" s="1"/>
  <c r="R106" i="77" a="1"/>
  <c r="R106" i="77" s="1"/>
  <c r="N106" i="77" a="1"/>
  <c r="N106" i="77"/>
  <c r="S105" i="77" a="1"/>
  <c r="S105" i="77" s="1"/>
  <c r="R105" i="77" a="1"/>
  <c r="R105" i="77"/>
  <c r="N105" i="77" a="1"/>
  <c r="N105" i="77" s="1"/>
  <c r="S104" i="77" a="1"/>
  <c r="S104" i="77" s="1"/>
  <c r="R104" i="77" a="1"/>
  <c r="R104" i="77" s="1"/>
  <c r="N104" i="77" a="1"/>
  <c r="N104" i="77" s="1"/>
  <c r="S103" i="77" a="1"/>
  <c r="S103" i="77"/>
  <c r="R103" i="77" a="1"/>
  <c r="R103" i="77" s="1"/>
  <c r="N103" i="77" a="1"/>
  <c r="N103" i="77" s="1"/>
  <c r="S102" i="77" a="1"/>
  <c r="S102" i="77" s="1"/>
  <c r="R102" i="77" a="1"/>
  <c r="R102" i="77" s="1"/>
  <c r="N102" i="77" a="1"/>
  <c r="N102" i="77" s="1"/>
  <c r="S101" i="77" a="1"/>
  <c r="S101" i="77"/>
  <c r="R101" i="77" a="1"/>
  <c r="R101" i="77"/>
  <c r="N101" i="77" a="1"/>
  <c r="N101" i="77" s="1"/>
  <c r="S100" i="77" a="1"/>
  <c r="S100" i="77" s="1"/>
  <c r="R100" i="77" a="1"/>
  <c r="R100" i="77" s="1"/>
  <c r="N100" i="77" a="1"/>
  <c r="N100" i="77" s="1"/>
  <c r="S99" i="77" a="1"/>
  <c r="S99" i="77" s="1"/>
  <c r="R99" i="77" a="1"/>
  <c r="R99" i="77" s="1"/>
  <c r="N99" i="77" a="1"/>
  <c r="N99" i="77" s="1"/>
  <c r="S98" i="77" a="1"/>
  <c r="S98" i="77" s="1"/>
  <c r="R98" i="77" a="1"/>
  <c r="R98" i="77" s="1"/>
  <c r="N98" i="77" a="1"/>
  <c r="N98" i="77"/>
  <c r="S97" i="77" a="1"/>
  <c r="S97" i="77" s="1"/>
  <c r="R97" i="77" a="1"/>
  <c r="R97" i="77" s="1"/>
  <c r="N97" i="77" a="1"/>
  <c r="N97" i="77" s="1"/>
  <c r="S96" i="77" a="1"/>
  <c r="S96" i="77" s="1"/>
  <c r="R96" i="77" a="1"/>
  <c r="R96" i="77" s="1"/>
  <c r="N96" i="77" a="1"/>
  <c r="N96" i="77" s="1"/>
  <c r="S95" i="77" a="1"/>
  <c r="S95" i="77" s="1"/>
  <c r="R95" i="77" a="1"/>
  <c r="R95" i="77" s="1"/>
  <c r="N95" i="77" a="1"/>
  <c r="N95" i="77"/>
  <c r="S94" i="77" a="1"/>
  <c r="S94" i="77" s="1"/>
  <c r="R94" i="77" a="1"/>
  <c r="R94" i="77" s="1"/>
  <c r="N94" i="77" a="1"/>
  <c r="N94" i="77" s="1"/>
  <c r="S93" i="77" a="1"/>
  <c r="S93" i="77" s="1"/>
  <c r="R93" i="77" a="1"/>
  <c r="R93" i="77"/>
  <c r="N93" i="77" a="1"/>
  <c r="N93" i="77" s="1"/>
  <c r="S92" i="77" a="1"/>
  <c r="S92" i="77" s="1"/>
  <c r="R92" i="77" a="1"/>
  <c r="R92" i="77"/>
  <c r="N92" i="77" a="1"/>
  <c r="N92" i="77" s="1"/>
  <c r="S91" i="77" a="1"/>
  <c r="S91" i="77" s="1"/>
  <c r="R91" i="77" a="1"/>
  <c r="R91" i="77" s="1"/>
  <c r="N91" i="77" a="1"/>
  <c r="N91" i="77" s="1"/>
  <c r="S90" i="77" a="1"/>
  <c r="S90" i="77" s="1"/>
  <c r="R90" i="77" a="1"/>
  <c r="R90" i="77" s="1"/>
  <c r="N90" i="77" a="1"/>
  <c r="N90" i="77" s="1"/>
  <c r="S89" i="77" a="1"/>
  <c r="S89" i="77" s="1"/>
  <c r="R89" i="77" a="1"/>
  <c r="R89" i="77" s="1"/>
  <c r="N89" i="77" a="1"/>
  <c r="N89" i="77" s="1"/>
  <c r="S88" i="77" a="1"/>
  <c r="S88" i="77" s="1"/>
  <c r="R88" i="77" a="1"/>
  <c r="R88" i="77" s="1"/>
  <c r="N88" i="77" a="1"/>
  <c r="N88" i="77" s="1"/>
  <c r="S87" i="77" a="1"/>
  <c r="S87" i="77" s="1"/>
  <c r="R87" i="77" a="1"/>
  <c r="R87" i="77" s="1"/>
  <c r="N87" i="77" a="1"/>
  <c r="N87" i="77"/>
  <c r="S86" i="77" a="1"/>
  <c r="S86" i="77"/>
  <c r="R86" i="77" a="1"/>
  <c r="R86" i="77" s="1"/>
  <c r="N86" i="77" a="1"/>
  <c r="N86" i="77" s="1"/>
  <c r="S85" i="77" a="1"/>
  <c r="S85" i="77" s="1"/>
  <c r="R85" i="77" a="1"/>
  <c r="R85" i="77"/>
  <c r="N85" i="77" a="1"/>
  <c r="N85" i="77" s="1"/>
  <c r="S84" i="77" a="1"/>
  <c r="S84" i="77"/>
  <c r="R84" i="77" a="1"/>
  <c r="R84" i="77" s="1"/>
  <c r="N84" i="77" a="1"/>
  <c r="N84" i="77" s="1"/>
  <c r="S83" i="77" a="1"/>
  <c r="S83" i="77" s="1"/>
  <c r="R83" i="77" a="1"/>
  <c r="R83" i="77" s="1"/>
  <c r="N83" i="77" a="1"/>
  <c r="N83" i="77" s="1"/>
  <c r="S82" i="77" a="1"/>
  <c r="S82" i="77" s="1"/>
  <c r="R82" i="77" a="1"/>
  <c r="R82" i="77" s="1"/>
  <c r="N82" i="77" a="1"/>
  <c r="N82" i="77" s="1"/>
  <c r="S81" i="77" a="1"/>
  <c r="S81" i="77" s="1"/>
  <c r="R81" i="77" a="1"/>
  <c r="R81" i="77" s="1"/>
  <c r="N81" i="77" a="1"/>
  <c r="N81" i="77"/>
  <c r="S80" i="77" a="1"/>
  <c r="S80" i="77" s="1"/>
  <c r="R80" i="77" a="1"/>
  <c r="R80" i="77" s="1"/>
  <c r="N80" i="77" a="1"/>
  <c r="N80" i="77" s="1"/>
  <c r="S79" i="77" a="1"/>
  <c r="S79" i="77" s="1"/>
  <c r="R79" i="77" a="1"/>
  <c r="R79" i="77" s="1"/>
  <c r="N79" i="77" a="1"/>
  <c r="N79" i="77"/>
  <c r="S78" i="77" a="1"/>
  <c r="S78" i="77" s="1"/>
  <c r="R78" i="77" a="1"/>
  <c r="R78" i="77" s="1"/>
  <c r="N78" i="77" a="1"/>
  <c r="N78" i="77" s="1"/>
  <c r="S77" i="77" a="1"/>
  <c r="S77" i="77" s="1"/>
  <c r="R77" i="77" a="1"/>
  <c r="R77" i="77"/>
  <c r="N77" i="77" a="1"/>
  <c r="N77" i="77" s="1"/>
  <c r="S76" i="77" a="1"/>
  <c r="S76" i="77" s="1"/>
  <c r="R76" i="77" a="1"/>
  <c r="R76" i="77" s="1"/>
  <c r="N76" i="77" a="1"/>
  <c r="N76" i="77" s="1"/>
  <c r="S75" i="77" a="1"/>
  <c r="S75" i="77" s="1"/>
  <c r="R75" i="77" a="1"/>
  <c r="R75" i="77" s="1"/>
  <c r="N75" i="77" a="1"/>
  <c r="N75" i="77" s="1"/>
  <c r="S74" i="77" a="1"/>
  <c r="S74" i="77" s="1"/>
  <c r="R74" i="77" a="1"/>
  <c r="R74" i="77" s="1"/>
  <c r="N74" i="77" a="1"/>
  <c r="N74" i="77" s="1"/>
  <c r="S73" i="77" a="1"/>
  <c r="S73" i="77" s="1"/>
  <c r="R73" i="77" a="1"/>
  <c r="R73" i="77" s="1"/>
  <c r="N73" i="77" a="1"/>
  <c r="N73" i="77" s="1"/>
  <c r="S72" i="77" a="1"/>
  <c r="S72" i="77" s="1"/>
  <c r="R72" i="77" a="1"/>
  <c r="R72" i="77" s="1"/>
  <c r="N72" i="77" a="1"/>
  <c r="N72" i="77" s="1"/>
  <c r="S71" i="77" a="1"/>
  <c r="S71" i="77" s="1"/>
  <c r="R71" i="77" a="1"/>
  <c r="R71" i="77" s="1"/>
  <c r="N71" i="77" a="1"/>
  <c r="N71" i="77" s="1"/>
  <c r="S70" i="77" a="1"/>
  <c r="S70" i="77"/>
  <c r="R70" i="77" a="1"/>
  <c r="R70" i="77" s="1"/>
  <c r="N70" i="77" a="1"/>
  <c r="N70" i="77" s="1"/>
  <c r="S69" i="77" a="1"/>
  <c r="S69" i="77" s="1"/>
  <c r="R69" i="77" a="1"/>
  <c r="R69" i="77" s="1"/>
  <c r="N69" i="77" a="1"/>
  <c r="N69" i="77" s="1"/>
  <c r="S68" i="77" a="1"/>
  <c r="S68" i="77" s="1"/>
  <c r="R68" i="77" a="1"/>
  <c r="R68" i="77" s="1"/>
  <c r="N68" i="77" a="1"/>
  <c r="N68" i="77" s="1"/>
  <c r="S67" i="77" a="1"/>
  <c r="S67" i="77" s="1"/>
  <c r="R67" i="77" a="1"/>
  <c r="R67" i="77" s="1"/>
  <c r="N67" i="77" a="1"/>
  <c r="N67" i="77"/>
  <c r="S66" i="77" a="1"/>
  <c r="S66" i="77" s="1"/>
  <c r="R66" i="77" a="1"/>
  <c r="R66" i="77" s="1"/>
  <c r="N66" i="77" a="1"/>
  <c r="N66" i="77" s="1"/>
  <c r="S65" i="77" a="1"/>
  <c r="S65" i="77" s="1"/>
  <c r="R65" i="77" a="1"/>
  <c r="R65" i="77" s="1"/>
  <c r="N65" i="77" a="1"/>
  <c r="N65" i="77" s="1"/>
  <c r="S64" i="77" a="1"/>
  <c r="S64" i="77" s="1"/>
  <c r="R64" i="77" a="1"/>
  <c r="R64" i="77" s="1"/>
  <c r="N64" i="77" a="1"/>
  <c r="N64" i="77" s="1"/>
  <c r="S63" i="77" a="1"/>
  <c r="S63" i="77" s="1"/>
  <c r="R63" i="77" a="1"/>
  <c r="R63" i="77" s="1"/>
  <c r="N63" i="77" a="1"/>
  <c r="N63" i="77" s="1"/>
  <c r="S62" i="77" a="1"/>
  <c r="S62" i="77" s="1"/>
  <c r="R62" i="77" a="1"/>
  <c r="R62" i="77" s="1"/>
  <c r="N62" i="77" a="1"/>
  <c r="N62" i="77"/>
  <c r="S61" i="77" a="1"/>
  <c r="S61" i="77" s="1"/>
  <c r="R61" i="77" a="1"/>
  <c r="R61" i="77" s="1"/>
  <c r="N61" i="77" a="1"/>
  <c r="N61" i="77" s="1"/>
  <c r="S60" i="77" a="1"/>
  <c r="S60" i="77" s="1"/>
  <c r="R60" i="77" a="1"/>
  <c r="R60" i="77" s="1"/>
  <c r="N60" i="77" a="1"/>
  <c r="N60" i="77" s="1"/>
  <c r="S59" i="77" a="1"/>
  <c r="S59" i="77"/>
  <c r="R59" i="77" a="1"/>
  <c r="R59" i="77" s="1"/>
  <c r="N59" i="77" a="1"/>
  <c r="N59" i="77" s="1"/>
  <c r="S58" i="77" a="1"/>
  <c r="S58" i="77"/>
  <c r="R58" i="77" a="1"/>
  <c r="R58" i="77" s="1"/>
  <c r="N58" i="77" a="1"/>
  <c r="N58" i="77" s="1"/>
  <c r="S57" i="77" a="1"/>
  <c r="S57" i="77" s="1"/>
  <c r="R57" i="77" a="1"/>
  <c r="R57" i="77" s="1"/>
  <c r="N57" i="77" a="1"/>
  <c r="N57" i="77"/>
  <c r="S56" i="77" a="1"/>
  <c r="S56" i="77" s="1"/>
  <c r="R56" i="77" a="1"/>
  <c r="R56" i="77" s="1"/>
  <c r="N56" i="77" a="1"/>
  <c r="N56" i="77"/>
  <c r="S55" i="77" a="1"/>
  <c r="S55" i="77" s="1"/>
  <c r="R55" i="77" a="1"/>
  <c r="R55" i="77" s="1"/>
  <c r="N55" i="77" a="1"/>
  <c r="N55" i="77" s="1"/>
  <c r="S54" i="77" a="1"/>
  <c r="S54" i="77" s="1"/>
  <c r="R54" i="77" a="1"/>
  <c r="R54" i="77" s="1"/>
  <c r="N54" i="77" a="1"/>
  <c r="N54" i="77"/>
  <c r="S53" i="77" a="1"/>
  <c r="S53" i="77" s="1"/>
  <c r="R53" i="77" a="1"/>
  <c r="R53" i="77" s="1"/>
  <c r="N53" i="77" a="1"/>
  <c r="N53" i="77" s="1"/>
  <c r="S52" i="77" a="1"/>
  <c r="S52" i="77" s="1"/>
  <c r="R52" i="77" a="1"/>
  <c r="R52" i="77" s="1"/>
  <c r="N52" i="77" a="1"/>
  <c r="N52" i="77" s="1"/>
  <c r="S51" i="77" a="1"/>
  <c r="S51" i="77" s="1"/>
  <c r="R51" i="77" a="1"/>
  <c r="R51" i="77" s="1"/>
  <c r="N51" i="77" a="1"/>
  <c r="N51" i="77" s="1"/>
  <c r="S50" i="77" a="1"/>
  <c r="S50" i="77" s="1"/>
  <c r="R50" i="77" a="1"/>
  <c r="R50" i="77" s="1"/>
  <c r="N50" i="77" a="1"/>
  <c r="N50" i="77" s="1"/>
  <c r="S49" i="77" a="1"/>
  <c r="S49" i="77" s="1"/>
  <c r="R49" i="77" a="1"/>
  <c r="R49" i="77" s="1"/>
  <c r="N49" i="77" a="1"/>
  <c r="N49" i="77" s="1"/>
  <c r="S48" i="77" a="1"/>
  <c r="S48" i="77" s="1"/>
  <c r="R48" i="77" a="1"/>
  <c r="R48" i="77" s="1"/>
  <c r="N48" i="77" a="1"/>
  <c r="N48" i="77" s="1"/>
  <c r="S47" i="77" a="1"/>
  <c r="S47" i="77" s="1"/>
  <c r="R47" i="77" a="1"/>
  <c r="R47" i="77" s="1"/>
  <c r="N47" i="77" a="1"/>
  <c r="N47" i="77" s="1"/>
  <c r="S46" i="77" a="1"/>
  <c r="S46" i="77" s="1"/>
  <c r="R46" i="77" a="1"/>
  <c r="R46" i="77" s="1"/>
  <c r="N46" i="77" a="1"/>
  <c r="N46" i="77" s="1"/>
  <c r="S45" i="77" a="1"/>
  <c r="S45" i="77" s="1"/>
  <c r="R45" i="77" a="1"/>
  <c r="R45" i="77" s="1"/>
  <c r="N45" i="77" a="1"/>
  <c r="N45" i="77" s="1"/>
  <c r="S44" i="77" a="1"/>
  <c r="S44" i="77" s="1"/>
  <c r="R44" i="77" a="1"/>
  <c r="R44" i="77" s="1"/>
  <c r="N44" i="77" a="1"/>
  <c r="N44" i="77" s="1"/>
  <c r="S43" i="77" a="1"/>
  <c r="S43" i="77" s="1"/>
  <c r="R43" i="77" a="1"/>
  <c r="R43" i="77" s="1"/>
  <c r="N43" i="77" a="1"/>
  <c r="N43" i="77"/>
  <c r="S42" i="77" a="1"/>
  <c r="S42" i="77" s="1"/>
  <c r="R42" i="77" a="1"/>
  <c r="R42" i="77" s="1"/>
  <c r="N42" i="77" a="1"/>
  <c r="N42" i="77" s="1"/>
  <c r="S41" i="77" a="1"/>
  <c r="S41" i="77" s="1"/>
  <c r="R41" i="77" a="1"/>
  <c r="R41" i="77" s="1"/>
  <c r="N41" i="77" a="1"/>
  <c r="N41" i="77" s="1"/>
  <c r="S40" i="77" a="1"/>
  <c r="S40" i="77" s="1"/>
  <c r="R40" i="77" a="1"/>
  <c r="R40" i="77" s="1"/>
  <c r="N40" i="77" a="1"/>
  <c r="N40" i="77" s="1"/>
  <c r="S39" i="77" a="1"/>
  <c r="S39" i="77" s="1"/>
  <c r="R39" i="77" a="1"/>
  <c r="R39" i="77" s="1"/>
  <c r="N39" i="77" a="1"/>
  <c r="N39" i="77" s="1"/>
  <c r="S38" i="77" a="1"/>
  <c r="S38" i="77"/>
  <c r="R38" i="77" a="1"/>
  <c r="R38" i="77"/>
  <c r="N38" i="77" a="1"/>
  <c r="N38" i="77" s="1"/>
  <c r="S37" i="77" a="1"/>
  <c r="S37" i="77" s="1"/>
  <c r="R37" i="77" a="1"/>
  <c r="R37" i="77" s="1"/>
  <c r="N37" i="77" a="1"/>
  <c r="N37" i="77" s="1"/>
  <c r="S36" i="77" a="1"/>
  <c r="S36" i="77"/>
  <c r="R36" i="77" a="1"/>
  <c r="R36" i="77" s="1"/>
  <c r="N36" i="77" a="1"/>
  <c r="N36" i="77" s="1"/>
  <c r="S35" i="77" a="1"/>
  <c r="S35" i="77" s="1"/>
  <c r="R35" i="77" a="1"/>
  <c r="R35" i="77" s="1"/>
  <c r="N35" i="77" a="1"/>
  <c r="N35" i="77" s="1"/>
  <c r="S34" i="77" a="1"/>
  <c r="S34" i="77"/>
  <c r="R34" i="77" a="1"/>
  <c r="R34" i="77" s="1"/>
  <c r="N34" i="77" a="1"/>
  <c r="N34" i="77" s="1"/>
  <c r="S33" i="77" a="1"/>
  <c r="S33" i="77" s="1"/>
  <c r="R33" i="77" a="1"/>
  <c r="R33" i="77" s="1"/>
  <c r="N33" i="77" a="1"/>
  <c r="N33" i="77" s="1"/>
  <c r="S32" i="77" a="1"/>
  <c r="S32" i="77" s="1"/>
  <c r="R32" i="77" a="1"/>
  <c r="R32" i="77" s="1"/>
  <c r="N32" i="77" a="1"/>
  <c r="N32" i="77" s="1"/>
  <c r="S31" i="77" a="1"/>
  <c r="S31" i="77"/>
  <c r="R31" i="77" a="1"/>
  <c r="R31" i="77" s="1"/>
  <c r="N31" i="77" a="1"/>
  <c r="N31" i="77" s="1"/>
  <c r="S30" i="77" a="1"/>
  <c r="S30" i="77"/>
  <c r="R30" i="77" a="1"/>
  <c r="R30" i="77" s="1"/>
  <c r="N30" i="77" a="1"/>
  <c r="N30" i="77" s="1"/>
  <c r="S29" i="77" a="1"/>
  <c r="S29" i="77" s="1"/>
  <c r="R29" i="77" a="1"/>
  <c r="R29" i="77" s="1"/>
  <c r="N29" i="77" a="1"/>
  <c r="N29" i="77" s="1"/>
  <c r="S28" i="77" a="1"/>
  <c r="S28" i="77"/>
  <c r="R28" i="77" a="1"/>
  <c r="R28" i="77" s="1"/>
  <c r="N28" i="77" a="1"/>
  <c r="N28" i="77"/>
  <c r="S27" i="77" a="1"/>
  <c r="S27" i="77" s="1"/>
  <c r="R27" i="77" a="1"/>
  <c r="R27" i="77" s="1"/>
  <c r="N27" i="77" a="1"/>
  <c r="N27" i="77" s="1"/>
  <c r="S26" i="77" a="1"/>
  <c r="S26" i="77" s="1"/>
  <c r="R26" i="77" a="1"/>
  <c r="R26" i="77"/>
  <c r="N26" i="77" a="1"/>
  <c r="N26" i="77" s="1"/>
  <c r="S25" i="77" a="1"/>
  <c r="S25" i="77" s="1"/>
  <c r="R25" i="77" a="1"/>
  <c r="R25" i="77"/>
  <c r="N25" i="77" a="1"/>
  <c r="N25" i="77" s="1"/>
  <c r="S24" i="77" a="1"/>
  <c r="S24" i="77" s="1"/>
  <c r="R24" i="77" a="1"/>
  <c r="R24" i="77" s="1"/>
  <c r="N24" i="77" a="1"/>
  <c r="N24" i="77"/>
  <c r="S23" i="77" a="1"/>
  <c r="S23" i="77"/>
  <c r="R23" i="77" a="1"/>
  <c r="R23" i="77"/>
  <c r="N23" i="77" a="1"/>
  <c r="N23" i="77" s="1"/>
  <c r="S22" i="77" a="1"/>
  <c r="S22" i="77"/>
  <c r="R22" i="77" a="1"/>
  <c r="R22" i="77" s="1"/>
  <c r="N22" i="77" a="1"/>
  <c r="N22" i="77" s="1"/>
  <c r="S21" i="77" a="1"/>
  <c r="S21" i="77" s="1"/>
  <c r="R21" i="77" a="1"/>
  <c r="R21" i="77" s="1"/>
  <c r="N21" i="77" a="1"/>
  <c r="N21" i="77"/>
  <c r="S20" i="77" a="1"/>
  <c r="S20" i="77"/>
  <c r="R20" i="77" a="1"/>
  <c r="R20" i="77" s="1"/>
  <c r="N20" i="77" a="1"/>
  <c r="N20" i="77"/>
  <c r="S19" i="77" a="1"/>
  <c r="S19" i="77" s="1"/>
  <c r="R19" i="77" a="1"/>
  <c r="R19" i="77"/>
  <c r="N19" i="77" a="1"/>
  <c r="N19" i="77" s="1"/>
  <c r="S18" i="77" a="1"/>
  <c r="S18" i="77" s="1"/>
  <c r="R18" i="77" a="1"/>
  <c r="R18" i="77" s="1"/>
  <c r="N18" i="77" a="1"/>
  <c r="N18" i="77" s="1"/>
  <c r="S17" i="77" a="1"/>
  <c r="S17" i="77" s="1"/>
  <c r="R17" i="77" a="1"/>
  <c r="R17" i="77" s="1"/>
  <c r="N17" i="77" a="1"/>
  <c r="N17" i="77" s="1"/>
  <c r="S16" i="77" a="1"/>
  <c r="S16" i="77" s="1"/>
  <c r="R16" i="77" a="1"/>
  <c r="R16" i="77" s="1"/>
  <c r="N16" i="77" a="1"/>
  <c r="N16" i="77"/>
  <c r="S15" i="77" a="1"/>
  <c r="S15" i="77" s="1"/>
  <c r="R15" i="77" a="1"/>
  <c r="R15" i="77"/>
  <c r="N15" i="77" a="1"/>
  <c r="N15" i="77" s="1"/>
  <c r="S14" i="77" a="1"/>
  <c r="S14" i="77" s="1"/>
  <c r="R14" i="77" a="1"/>
  <c r="R14" i="77" s="1"/>
  <c r="N14" i="77" a="1"/>
  <c r="N14" i="77" s="1"/>
  <c r="S13" i="77" a="1"/>
  <c r="S13" i="77" s="1"/>
  <c r="R13" i="77" a="1"/>
  <c r="R13" i="77"/>
  <c r="N13" i="77" a="1"/>
  <c r="N13" i="77" s="1"/>
  <c r="S12" i="77" a="1"/>
  <c r="S12" i="77"/>
  <c r="R12" i="77" a="1"/>
  <c r="R12" i="77" s="1"/>
  <c r="N12" i="77" a="1"/>
  <c r="N12" i="77"/>
  <c r="S11" i="77" a="1"/>
  <c r="S11" i="77" s="1"/>
  <c r="R11" i="77" a="1"/>
  <c r="R11" i="77"/>
  <c r="N11" i="77" a="1"/>
  <c r="N11" i="77" s="1"/>
  <c r="S10" i="77" a="1"/>
  <c r="S10" i="77" s="1"/>
  <c r="R10" i="77" a="1"/>
  <c r="R10" i="77"/>
  <c r="N10" i="77" a="1"/>
  <c r="N10" i="77"/>
  <c r="S9" i="77" a="1"/>
  <c r="S9" i="77" s="1"/>
  <c r="R9" i="77" a="1"/>
  <c r="R9" i="77" s="1"/>
  <c r="N9" i="77" a="1"/>
  <c r="N9" i="77" s="1"/>
  <c r="R246" i="62" a="1"/>
  <c r="R246" i="62"/>
  <c r="R245" i="62" a="1"/>
  <c r="R245" i="62"/>
  <c r="R244" i="62" a="1"/>
  <c r="R244" i="62"/>
  <c r="R243" i="62" a="1"/>
  <c r="R243" i="62"/>
  <c r="R206" i="62" a="1"/>
  <c r="R206" i="62"/>
  <c r="R205" i="62" a="1"/>
  <c r="R205" i="62"/>
  <c r="R204" i="62" a="1"/>
  <c r="R204" i="62"/>
  <c r="R203" i="62" a="1"/>
  <c r="R203" i="62"/>
  <c r="R202" i="62" a="1"/>
  <c r="R202" i="62"/>
  <c r="R201" i="62" a="1"/>
  <c r="R201" i="62"/>
  <c r="R200" i="62" a="1"/>
  <c r="R200" i="62"/>
  <c r="P200" i="62"/>
  <c r="R199" i="62" a="1"/>
  <c r="R199" i="62"/>
  <c r="R198" i="62" a="1"/>
  <c r="R198" i="62"/>
  <c r="R197" i="62" a="1"/>
  <c r="R197" i="62"/>
  <c r="R196" i="62" a="1"/>
  <c r="R196" i="62"/>
  <c r="R195" i="62" a="1"/>
  <c r="R195" i="62"/>
  <c r="R194" i="62" a="1"/>
  <c r="R194" i="62"/>
  <c r="R193" i="62" a="1"/>
  <c r="R193" i="62"/>
  <c r="R192" i="62" a="1"/>
  <c r="R192" i="62"/>
  <c r="R191" i="62" a="1"/>
  <c r="R191" i="62"/>
  <c r="P191" i="6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<sst xmlns="http://schemas.openxmlformats.org/spreadsheetml/2006/main" count="8555" uniqueCount="3312">
  <si>
    <t>111-15-9</t>
  </si>
  <si>
    <t>Strontium chromate</t>
  </si>
  <si>
    <t>68515-42-4</t>
  </si>
  <si>
    <t>Hydrazine</t>
  </si>
  <si>
    <t>872-50-4</t>
  </si>
  <si>
    <t>96-18-4</t>
  </si>
  <si>
    <t>71888-89-6</t>
  </si>
  <si>
    <t>Cobalt dichloride</t>
  </si>
  <si>
    <t>7646-79-9</t>
  </si>
  <si>
    <t>71-48-7</t>
  </si>
  <si>
    <t>2-Methoxyethanol</t>
  </si>
  <si>
    <t>109-86-4</t>
  </si>
  <si>
    <t>2-Ethoxyethanol</t>
  </si>
  <si>
    <t>110-80-5</t>
  </si>
  <si>
    <t>1333-82-0</t>
  </si>
  <si>
    <t>Trichloroethylene</t>
  </si>
  <si>
    <t>79-01-6</t>
  </si>
  <si>
    <t>Boric acid</t>
  </si>
  <si>
    <t>Tetraboron disodium heptaoxide, hydrate</t>
  </si>
  <si>
    <t>12267-73-1</t>
  </si>
  <si>
    <t>Potassium dichromate</t>
  </si>
  <si>
    <t>7778-50-9</t>
  </si>
  <si>
    <t>Ammonium dichromate</t>
  </si>
  <si>
    <t>Potassium chromate</t>
  </si>
  <si>
    <t>7789-00-6</t>
  </si>
  <si>
    <t>Sodium chromate</t>
  </si>
  <si>
    <t>121-14-2</t>
  </si>
  <si>
    <t>-</t>
  </si>
  <si>
    <t>Anthracene oil</t>
  </si>
  <si>
    <t>90640-80-5</t>
  </si>
  <si>
    <t>292-602-7</t>
  </si>
  <si>
    <t>Anthracene oil, anthracene-low</t>
  </si>
  <si>
    <t>Anthracene oil, anthracene paste</t>
  </si>
  <si>
    <t>Anthracene oil, anthracene paste, anthracene fraction</t>
  </si>
  <si>
    <t>84-69-5</t>
  </si>
  <si>
    <t>201-553-2</t>
  </si>
  <si>
    <t>Lead chromate</t>
  </si>
  <si>
    <t>7758-97-6</t>
  </si>
  <si>
    <t>Lead chromate molybdate sulphate red (C.I. Pigment Red 104)</t>
  </si>
  <si>
    <t>12656-85-8</t>
  </si>
  <si>
    <t>Lead sulfochromate yellow (C.I. Pigment Yellow 34)</t>
  </si>
  <si>
    <t>1344-37-2</t>
  </si>
  <si>
    <t>115-96-8</t>
  </si>
  <si>
    <t>101-77-9</t>
  </si>
  <si>
    <t>81-15-2</t>
  </si>
  <si>
    <t>85535-84-8</t>
  </si>
  <si>
    <t>Anthracene</t>
  </si>
  <si>
    <t>120-12-7</t>
  </si>
  <si>
    <t>Benzyl butyl phthalate (BBP)</t>
  </si>
  <si>
    <t>85-68-7</t>
  </si>
  <si>
    <t>201-622-7</t>
  </si>
  <si>
    <t>117-81-7</t>
  </si>
  <si>
    <t>204-211-0</t>
  </si>
  <si>
    <t>56-35-9</t>
  </si>
  <si>
    <t>Diarsenic pentaoxide</t>
  </si>
  <si>
    <t>1303-28-2</t>
  </si>
  <si>
    <t>Diarsenic trioxide</t>
  </si>
  <si>
    <t>1327-53-3</t>
  </si>
  <si>
    <t>Dibutyl phthalate (DBP)</t>
  </si>
  <si>
    <t>84-74-2</t>
  </si>
  <si>
    <t>201-557-4</t>
  </si>
  <si>
    <t>Lead hydrogen arsenate</t>
  </si>
  <si>
    <t>7784-40-9</t>
  </si>
  <si>
    <t>Triethyl arsenate</t>
  </si>
  <si>
    <t>15606-95-8</t>
  </si>
  <si>
    <t>CAS Number</t>
  </si>
  <si>
    <t>2-Naphthylamine</t>
  </si>
  <si>
    <t>Lead dipicrate</t>
  </si>
  <si>
    <t>Lead styphnate</t>
  </si>
  <si>
    <t>2,2'-dichloro-4,4'-methylenedianiline (MOCA)</t>
  </si>
  <si>
    <t>N,N-dimethylacetamide (DMAC)</t>
  </si>
  <si>
    <t>Bis(2-methoxyethyl) phthalate</t>
  </si>
  <si>
    <t>Formaldehyde, oligomeric reaction products with aniline (technical MDA)</t>
  </si>
  <si>
    <t>Dichromium tris(chromate)</t>
  </si>
  <si>
    <t>10108-64-2</t>
  </si>
  <si>
    <t>101-14-4</t>
  </si>
  <si>
    <t>101-80-4</t>
  </si>
  <si>
    <t>108-88-3</t>
  </si>
  <si>
    <t>203-625-9</t>
  </si>
  <si>
    <t>117-84-0</t>
  </si>
  <si>
    <t>204-214-7</t>
  </si>
  <si>
    <t>12001-28-4</t>
  </si>
  <si>
    <t>12001-29-5</t>
  </si>
  <si>
    <t>120-71-8</t>
  </si>
  <si>
    <t>120-82-1</t>
  </si>
  <si>
    <t>204-428-0</t>
  </si>
  <si>
    <t>12172-73-5</t>
  </si>
  <si>
    <t>1306-19-0</t>
  </si>
  <si>
    <t>1306-23-6</t>
  </si>
  <si>
    <t>1317-36-8</t>
  </si>
  <si>
    <t>132207-32-0</t>
  </si>
  <si>
    <t>192-97-2</t>
  </si>
  <si>
    <t>205-82-3</t>
  </si>
  <si>
    <t>205-99-2</t>
  </si>
  <si>
    <t>207-08-9</t>
  </si>
  <si>
    <t>218-01-9</t>
  </si>
  <si>
    <t>25154-52-3</t>
  </si>
  <si>
    <t>246-672-0</t>
  </si>
  <si>
    <t>50-32-8</t>
  </si>
  <si>
    <t>53-70-3</t>
  </si>
  <si>
    <t>56-55-3</t>
  </si>
  <si>
    <t>60-09-3</t>
  </si>
  <si>
    <t>6484-52-2</t>
  </si>
  <si>
    <t>229-347-8</t>
  </si>
  <si>
    <t>683-18-1</t>
  </si>
  <si>
    <t>71-43-2</t>
  </si>
  <si>
    <t>200-753-7</t>
  </si>
  <si>
    <t>7440-02-0</t>
  </si>
  <si>
    <t>75-01-4</t>
  </si>
  <si>
    <t>200-831-0</t>
  </si>
  <si>
    <t>75-09-2</t>
  </si>
  <si>
    <t>200-838-9</t>
  </si>
  <si>
    <t>75113-37-0</t>
  </si>
  <si>
    <t>401-040-5</t>
  </si>
  <si>
    <t>75-35-4</t>
  </si>
  <si>
    <t>200-864-0</t>
  </si>
  <si>
    <t>77536-66-4</t>
  </si>
  <si>
    <t>77536-67-5</t>
  </si>
  <si>
    <t>77536-68-6</t>
  </si>
  <si>
    <t>7790-79-6</t>
  </si>
  <si>
    <t>838-88-0</t>
  </si>
  <si>
    <t>87-86-5</t>
  </si>
  <si>
    <t>91-59-8</t>
  </si>
  <si>
    <t>92-67-1</t>
  </si>
  <si>
    <t>92-87-5</t>
  </si>
  <si>
    <t>202-199-1</t>
  </si>
  <si>
    <t>92-93-3</t>
  </si>
  <si>
    <t>202-204-7</t>
  </si>
  <si>
    <t>95-53-4</t>
  </si>
  <si>
    <t>95-80-7</t>
  </si>
  <si>
    <t>97-56-3</t>
  </si>
  <si>
    <t>3687-31-8</t>
  </si>
  <si>
    <t>15245-44-0</t>
  </si>
  <si>
    <t>13424-46-9</t>
  </si>
  <si>
    <t>111-96-6</t>
  </si>
  <si>
    <t>25214-70-4</t>
  </si>
  <si>
    <t>49663-84-5</t>
  </si>
  <si>
    <t>11103-86-9</t>
  </si>
  <si>
    <t>24613-89-6</t>
  </si>
  <si>
    <t xml:space="preserve">Pentazinc chromate octahydroxide </t>
  </si>
  <si>
    <t>2-Methoxyaniline; o-Anisidine</t>
  </si>
  <si>
    <t>7789-06-2</t>
  </si>
  <si>
    <t>1,2-diethoxyethane</t>
  </si>
  <si>
    <t>Chloroethylene (Vinyl chloride)</t>
  </si>
  <si>
    <t>N-methylacetamide</t>
  </si>
  <si>
    <t>84777-06-0</t>
  </si>
  <si>
    <t>112-49-2</t>
  </si>
  <si>
    <t>629-14-1</t>
  </si>
  <si>
    <t>110-71-4</t>
  </si>
  <si>
    <t>2451-62-9</t>
  </si>
  <si>
    <t>59653-74-6</t>
  </si>
  <si>
    <t>106-94-5</t>
  </si>
  <si>
    <t>143860-04-2</t>
  </si>
  <si>
    <t>90-94-8</t>
  </si>
  <si>
    <t>1303-86-2</t>
  </si>
  <si>
    <t>64-67-5</t>
  </si>
  <si>
    <t>84-75-3</t>
  </si>
  <si>
    <t>605-50-5</t>
  </si>
  <si>
    <t>77-78-1</t>
  </si>
  <si>
    <t>88-85-7</t>
  </si>
  <si>
    <t>131-18-0</t>
  </si>
  <si>
    <t>573-58-0</t>
  </si>
  <si>
    <t>1937-37-7</t>
  </si>
  <si>
    <t>96-45-7</t>
  </si>
  <si>
    <t>75-12-7</t>
  </si>
  <si>
    <t>110-00-9</t>
  </si>
  <si>
    <t>12060-00-3</t>
  </si>
  <si>
    <t>1314-41-6</t>
  </si>
  <si>
    <t>301-04-2</t>
  </si>
  <si>
    <t>10099-74-8</t>
  </si>
  <si>
    <t>7446-14-2</t>
  </si>
  <si>
    <t>15739-80-7</t>
  </si>
  <si>
    <t>12202-17-4</t>
  </si>
  <si>
    <t>17570-76-2</t>
  </si>
  <si>
    <t>625-45-6</t>
  </si>
  <si>
    <t>75-56-9</t>
  </si>
  <si>
    <t>101-61-1</t>
  </si>
  <si>
    <t>68-12-2</t>
  </si>
  <si>
    <t>598-63-0</t>
  </si>
  <si>
    <t>79-16-3</t>
  </si>
  <si>
    <t>335-67-1</t>
  </si>
  <si>
    <t>78-00-2</t>
  </si>
  <si>
    <t>1319-46-6</t>
  </si>
  <si>
    <t>231-198-9</t>
  </si>
  <si>
    <t>239-831-0</t>
  </si>
  <si>
    <t>209-943-4</t>
  </si>
  <si>
    <t>206-397-9</t>
  </si>
  <si>
    <t>215-290-6</t>
  </si>
  <si>
    <t>7789-09-5</t>
  </si>
  <si>
    <t>7775-11-3</t>
  </si>
  <si>
    <t>Tris(2-chloroethyl)phosphate (TCEP)</t>
  </si>
  <si>
    <t>Diisobutyl phthalate (DIBP)</t>
  </si>
  <si>
    <t>Bis(2-ethylhexyl) phthalate (DEHP)</t>
  </si>
  <si>
    <t>5-tert-butyl-2,4,6-trinitro-m-xylene (Musk xylene)</t>
  </si>
  <si>
    <t>99688-47-8</t>
  </si>
  <si>
    <t>96-32-2</t>
  </si>
  <si>
    <t>9080-17-5</t>
  </si>
  <si>
    <t>90640-84-9</t>
  </si>
  <si>
    <t>90-04-0</t>
  </si>
  <si>
    <t>84650-04-4</t>
  </si>
  <si>
    <t>8021-39-4</t>
  </si>
  <si>
    <t>8001-58-9</t>
  </si>
  <si>
    <t>79-34-5</t>
  </si>
  <si>
    <t>79-00-5</t>
  </si>
  <si>
    <t>7789-12-0</t>
  </si>
  <si>
    <t>76253-60-6</t>
  </si>
  <si>
    <t>76-01-7</t>
  </si>
  <si>
    <t>7440-43-9</t>
  </si>
  <si>
    <t>7439-97-6</t>
  </si>
  <si>
    <t>68990-67-0</t>
  </si>
  <si>
    <t>105-36-2</t>
  </si>
  <si>
    <t>67-72-1</t>
  </si>
  <si>
    <t>67-66-3</t>
  </si>
  <si>
    <t>65996-91-0</t>
  </si>
  <si>
    <t>65996-85-2</t>
  </si>
  <si>
    <t>630-20-6</t>
  </si>
  <si>
    <t>61789-28-4</t>
  </si>
  <si>
    <t>59536-65-1</t>
  </si>
  <si>
    <t>552-89-6</t>
  </si>
  <si>
    <t>545-55-1</t>
  </si>
  <si>
    <t>110-82-7</t>
  </si>
  <si>
    <t>35223-80-4</t>
  </si>
  <si>
    <t>111-77-3</t>
  </si>
  <si>
    <t>112-34-5</t>
  </si>
  <si>
    <t>26447-40-5</t>
  </si>
  <si>
    <t>18991-98-5</t>
  </si>
  <si>
    <t>12124-99-1</t>
  </si>
  <si>
    <t>12135-76-1</t>
  </si>
  <si>
    <t>122384-78-5</t>
  </si>
  <si>
    <t>126-72-7</t>
  </si>
  <si>
    <t>Mercury compounds</t>
  </si>
  <si>
    <t>Arsenic compounds</t>
  </si>
  <si>
    <t>Hexachloroethane</t>
  </si>
  <si>
    <t>1,1,1,2-Tetrachloroethane</t>
  </si>
  <si>
    <t>Tris (2,3 dibromopropyl) phosphate</t>
  </si>
  <si>
    <t>202-499-2</t>
  </si>
  <si>
    <t>232-989-1</t>
  </si>
  <si>
    <t>283-484-8</t>
  </si>
  <si>
    <t>232-419-1</t>
  </si>
  <si>
    <t>232-287-5</t>
  </si>
  <si>
    <t>201-197-8</t>
  </si>
  <si>
    <t>201-166-9</t>
  </si>
  <si>
    <t>200-925-1</t>
  </si>
  <si>
    <t>231-106-7</t>
  </si>
  <si>
    <t>273-620-4</t>
  </si>
  <si>
    <t>203-290-9</t>
  </si>
  <si>
    <t>200-666-4</t>
  </si>
  <si>
    <t>200-663-8</t>
  </si>
  <si>
    <t>266-026-1</t>
  </si>
  <si>
    <t>266-019-3</t>
  </si>
  <si>
    <t>263-047-8</t>
  </si>
  <si>
    <t>209-025-3</t>
  </si>
  <si>
    <t>208-892-5</t>
  </si>
  <si>
    <t>203-806-2</t>
  </si>
  <si>
    <t>203-906-6</t>
  </si>
  <si>
    <t>203-961-6</t>
  </si>
  <si>
    <t>247-714-0</t>
  </si>
  <si>
    <t>242-729-9</t>
  </si>
  <si>
    <t>235-184-3</t>
  </si>
  <si>
    <t>235-223-4</t>
  </si>
  <si>
    <t>310-191-5</t>
  </si>
  <si>
    <t>Formamide</t>
  </si>
  <si>
    <t>Lead(II) bis(methanesulfonate)</t>
  </si>
  <si>
    <t>TGIC (1,3,5-tris(oxiranylmethyl)-1,3,5-triazine-2,4,6(1H,3H,5H)-trione)</t>
  </si>
  <si>
    <t>561-41-1</t>
  </si>
  <si>
    <t>548-62-9</t>
  </si>
  <si>
    <t>2580-56-5</t>
  </si>
  <si>
    <t>6786-83-0</t>
  </si>
  <si>
    <t>117-82-8</t>
  </si>
  <si>
    <t>140-66-9</t>
  </si>
  <si>
    <t>107-06-2</t>
  </si>
  <si>
    <t>7778-39-4</t>
  </si>
  <si>
    <t>7778-44-1</t>
  </si>
  <si>
    <t>127-19-5</t>
  </si>
  <si>
    <t>77-09-8</t>
  </si>
  <si>
    <t>6477-64-1</t>
  </si>
  <si>
    <t>Cadmium sulphide</t>
  </si>
  <si>
    <t>Cadmium</t>
  </si>
  <si>
    <t>Cadmium oxide</t>
  </si>
  <si>
    <t>3825-26-1</t>
  </si>
  <si>
    <t>1,2,3-trichloropropane</t>
  </si>
  <si>
    <t>Anthracene oil, anthracene paste, distn. Lights</t>
  </si>
  <si>
    <t>1163-19-5</t>
  </si>
  <si>
    <t>214-604-9</t>
  </si>
  <si>
    <t>Cobalt (II) carbonate</t>
  </si>
  <si>
    <t>7542-09-8</t>
  </si>
  <si>
    <t>Hexabromocyclododecane (HBCDD)</t>
  </si>
  <si>
    <t>7439-92-1</t>
  </si>
  <si>
    <t>Pentadecafluorooctanoic acid (PFOA)</t>
  </si>
  <si>
    <t>6(a)</t>
  </si>
  <si>
    <t>6(b)</t>
  </si>
  <si>
    <t>7(a)</t>
  </si>
  <si>
    <t>7(c)-I</t>
  </si>
  <si>
    <t>Electrical and electronic components containing lead in a glass or ceramic other than dielectric ceramic in capacitors, e.g. piezoelectronic devices, or in a glass or ceramic matrix compound</t>
  </si>
  <si>
    <t>9(b)</t>
  </si>
  <si>
    <t>Pentacosafluorotridecanoic acid</t>
  </si>
  <si>
    <t>Tricosafluorododecanoic acid</t>
  </si>
  <si>
    <t>Henicosafluoroundecanoic acid</t>
  </si>
  <si>
    <t>Heptacosafluorotetradecanoic acid</t>
  </si>
  <si>
    <t>Diazene-1,2-dicarboxamide (C,C'-azodi(formamide))</t>
  </si>
  <si>
    <t>N,N-dimethylformamide</t>
  </si>
  <si>
    <t>Orange lead (Lead tetroxide)</t>
  </si>
  <si>
    <t>Lead bis(tetrafluoroborate)</t>
  </si>
  <si>
    <t>Trilead bis(carbonate)dihydroxide</t>
  </si>
  <si>
    <t>Lead titanium trioxide</t>
  </si>
  <si>
    <t>Silicic acid, lead salt</t>
  </si>
  <si>
    <t>Methyloxirane (Propylene oxide)</t>
  </si>
  <si>
    <t>1,2-Benzenedicarboxylic acid, dipentylester, branched and linear</t>
  </si>
  <si>
    <t>Diisopentylphthalate (DIPP)</t>
  </si>
  <si>
    <t>Acetic acid, lead salt, basic</t>
  </si>
  <si>
    <t>Dioxobis(stearato)trilead</t>
  </si>
  <si>
    <t>Fatty acids, C16-18, lead salts</t>
  </si>
  <si>
    <t>Lead cynamidate</t>
  </si>
  <si>
    <t>Lead dinitrate</t>
  </si>
  <si>
    <t>Pentalead tetraoxide sulphate</t>
  </si>
  <si>
    <t>Pyrochlore, antimony lead yellow</t>
  </si>
  <si>
    <t>Sulfurous acid, lead salt, dibasic</t>
  </si>
  <si>
    <t>Tetraethyllead</t>
  </si>
  <si>
    <t>Tetralead trioxide sulphate</t>
  </si>
  <si>
    <t>Trilead dioxide phosphonate</t>
  </si>
  <si>
    <t>Furan</t>
  </si>
  <si>
    <t>Diethyl sulphate</t>
  </si>
  <si>
    <t>Dimethyl sulphate</t>
  </si>
  <si>
    <t>3-ethyl-2-methyl-2-(3-methylbutyl)-1,3-oxazolidine</t>
  </si>
  <si>
    <t>4,4'-methylenedi-o-toluidine</t>
  </si>
  <si>
    <t>4,4'-oxydianiline and its salts</t>
  </si>
  <si>
    <t>6-methoxy-m-toluidine (p-cresidine)</t>
  </si>
  <si>
    <t>Biphenyl-4-ylamine</t>
  </si>
  <si>
    <t>72629-94-8</t>
  </si>
  <si>
    <t>307-55-1</t>
  </si>
  <si>
    <t>2058-94-8</t>
  </si>
  <si>
    <t>376-06-7</t>
  </si>
  <si>
    <t>123-77-3</t>
  </si>
  <si>
    <t>13814-96-5</t>
  </si>
  <si>
    <t>12626-81-2</t>
  </si>
  <si>
    <t>11120-22-2</t>
  </si>
  <si>
    <t>68784-75-8</t>
  </si>
  <si>
    <t>776297-69-9</t>
  </si>
  <si>
    <t>51404-69-4</t>
  </si>
  <si>
    <t>12036-76-9</t>
  </si>
  <si>
    <t>69011-06-9</t>
  </si>
  <si>
    <t>12578-12-0</t>
  </si>
  <si>
    <t>91031-62-8</t>
  </si>
  <si>
    <t>20837-86-9</t>
  </si>
  <si>
    <t>12065-90-6</t>
  </si>
  <si>
    <t>8012-00-8</t>
  </si>
  <si>
    <t>62229-08-7</t>
  </si>
  <si>
    <t>12141-20-7</t>
  </si>
  <si>
    <t>Lead</t>
  </si>
  <si>
    <t>Trixylyl phosphate</t>
  </si>
  <si>
    <t>Disodium 4-amino-3-[[4'-[(2,4-diaminophenyl)azo][1,1'-biphenyl]-4-yl]azo] -5-hydroxy-6-(phenylazo)naphthalene-2,7-disulphonate (C.I. Direct Black 38)</t>
  </si>
  <si>
    <t>Dihexyl phthalate</t>
  </si>
  <si>
    <t>Disodium 3,3'-[[1,1'-biphenyl]-4,4'-diylbis(azo)]bis(4-aminonaphthalene-1-sulphonate) (C.I. Direct Red 28)</t>
  </si>
  <si>
    <t>Lead di(acetate)</t>
  </si>
  <si>
    <t>25155-23-1</t>
  </si>
  <si>
    <t>Zirconia Aluminosilicate Refractory Ceramic Fibres</t>
  </si>
  <si>
    <t>Ammonium pentadecafluorootanoate (APFO)</t>
  </si>
  <si>
    <t>Dipentyl phthalate (DPP)</t>
  </si>
  <si>
    <t>4-Nonylphenol, branched and linear, ethoxylated [substances with a linear and/or branched alkyl chain with a carbon number of 9 covalently bound in position 4 to phenol , ethoxylated covering UVCB- and well-defined substances, polymers and homologues]</t>
  </si>
  <si>
    <t>4-Nonylphenol, branched and linear</t>
  </si>
  <si>
    <t>4-(1,1,3,3-tetramethylbutyl)phenol, ethoxylated</t>
  </si>
  <si>
    <t>Methoxyacetic acid</t>
  </si>
  <si>
    <t>Dibutyltin dichloride (DBTC)</t>
  </si>
  <si>
    <t>Lead monoxide (Lead oxide)</t>
  </si>
  <si>
    <t>Lead titanium zirconium oxide</t>
  </si>
  <si>
    <t>Silicic acid (H2Si2O5), barium salt (1:1), lead-doped</t>
  </si>
  <si>
    <t>1-bromopropane (n-propyl bromide)</t>
  </si>
  <si>
    <t>N-pentyl-isopentylphthalate</t>
  </si>
  <si>
    <t>Lead oxide sulfate</t>
  </si>
  <si>
    <t>[Phthalato(2-)]dioxotrilead</t>
  </si>
  <si>
    <t>inoseb (6-sec-butyl-2,4-dinitrophenol)</t>
  </si>
  <si>
    <t>4-aminoazobenzene</t>
  </si>
  <si>
    <t>4-methyl-m-phenylenediamine (toluene-2,4-diamine)</t>
  </si>
  <si>
    <t>o-aminoazotoluene [(4-o-tolylazo-o-toluidine])</t>
  </si>
  <si>
    <t>o-toluidine</t>
  </si>
  <si>
    <t>Substances Added June 20, 2013 - Candidate List #9</t>
  </si>
  <si>
    <t>Substances added December 18, 2012- Candidate List #8</t>
  </si>
  <si>
    <t>Substances added June 18, 2012 - Candidate List #7</t>
  </si>
  <si>
    <t>1,2-bis(2-methoxyethoxy)ethane (TEGDME; triglyme)</t>
  </si>
  <si>
    <t>1,2-dimethoxyethane; ethylene glycol dimethyl ether (EGDME)</t>
  </si>
  <si>
    <t>Diboron trioxide, boric oxide</t>
  </si>
  <si>
    <t>1,3,5-tris[(2S and 2R)-2,3-epoxypropyl]-1,3,5-triazine-2,4,6-(1H,3H,5H)-trione)β-TGIC</t>
  </si>
  <si>
    <t>Michler’s Ketone (4,4'-bis(dimethylamino)benzophenone)</t>
  </si>
  <si>
    <t>Michler’s Base (N,N,N',N'-tetramethyl-4,4'-methylenedianiline)</t>
  </si>
  <si>
    <t>4-[4,4'-bis(dimethylamino) benzhydrylidene]cyclohexa-2,5-dien-1-ylidene]dimethylammonium chloride (C.I. Basic Violet 3) [with ≥ 0.1% of Michler's ketone (EC No. 202-027-5) or Michler's base (EC No. 202-959-2)] C.I. Basic Violet 3</t>
  </si>
  <si>
    <t xml:space="preserve">[4-[[4-anilino-1-naphthyl][4-(dimethylamino)phenyl]methylene]cyclohexa-2,5-dien-1-ylidene]dimethylammonium chloride) C.I. Basic Blue 26 </t>
  </si>
  <si>
    <t>α,α-Bis[4-(dimethylamino)phenyl]-4 (phenylamino)naphthalene-1-methanol (C.I. Solvent Blue 4) [with ≥ 0.1% of Michler's ketone (EC No. 202-027-5) or Michler's base (EC No. 202-959-2)]</t>
  </si>
  <si>
    <t>4,4'-bis(dimethylamino)-4''-(methylamino)trityl alcohol [with ≥ 0.1% of Michler's ketone (EC No. 202-027-5) or Michler's base (EC No. 202-959-2)]</t>
  </si>
  <si>
    <t>Substances added December 19, 2011 - Candidate List #6</t>
  </si>
  <si>
    <t>Lead diazide; Lead azide</t>
  </si>
  <si>
    <t>Phenolphthalein</t>
  </si>
  <si>
    <t>Trilead diarsenate</t>
  </si>
  <si>
    <t>Calcium arsenate</t>
  </si>
  <si>
    <t>Arsenic acid </t>
  </si>
  <si>
    <t>Bis(2-methoxyethyl) ether</t>
  </si>
  <si>
    <t>1,2-Dichloroethane; ethylene dichloride</t>
  </si>
  <si>
    <t>4-(1,1,3,3-tetramethylbutyl)phenol </t>
  </si>
  <si>
    <t>Aluminosilicate Refractory Ceramic Fibres</t>
  </si>
  <si>
    <t>Potassium hydroxyoctaoxodizincatedichromate</t>
  </si>
  <si>
    <t>Substances added  June 20, 2011 - Candidate List #5</t>
  </si>
  <si>
    <t>2-ethoxyethyl acetate</t>
  </si>
  <si>
    <t>1,2-Benzenedicarboxylic acid, di-C7-11-branched and linear alkyl esters </t>
  </si>
  <si>
    <t xml:space="preserve">302-01-2
 </t>
  </si>
  <si>
    <t>  1-methyl-2-pyrrolidone </t>
  </si>
  <si>
    <t>1,2-Benzenedicarboxylic acid, di-C6-8-branched alkyl esters, C7-rich (DIHP)</t>
  </si>
  <si>
    <t>Substances added  December 15, 2010 - Candidate List #4</t>
  </si>
  <si>
    <t>Chromium Trioxide</t>
  </si>
  <si>
    <t>Cobalt (di)acetate</t>
  </si>
  <si>
    <t>Cobalt dinitrate</t>
  </si>
  <si>
    <t xml:space="preserve">10141-05-6
10026-22-9 </t>
  </si>
  <si>
    <t>Cobalt (II) sulphate</t>
  </si>
  <si>
    <t>10124-43-3
10026-24-1</t>
  </si>
  <si>
    <t>Substances added  June 18, 2010 - Candidate List #3</t>
  </si>
  <si>
    <t>11113-50-1  / 10043-35-3</t>
  </si>
  <si>
    <t xml:space="preserve">Disodium tetraborate, anhydrous </t>
  </si>
  <si>
    <t>1330-43-4 </t>
  </si>
  <si>
    <t>Substances added  January 13, 2010 - Candidate List #2</t>
  </si>
  <si>
    <t>2,4-Dinitrotoluene</t>
  </si>
  <si>
    <t xml:space="preserve">121-14-2 </t>
  </si>
  <si>
    <t xml:space="preserve">90640-80-5 </t>
  </si>
  <si>
    <t xml:space="preserve">91995-17-4 </t>
  </si>
  <si>
    <t xml:space="preserve">91995-15-2 </t>
  </si>
  <si>
    <t xml:space="preserve">90640-82-7 </t>
  </si>
  <si>
    <t xml:space="preserve">90640-81-6 </t>
  </si>
  <si>
    <t>Diisobutyl phthalate</t>
  </si>
  <si>
    <t xml:space="preserve">84-69-5 </t>
  </si>
  <si>
    <t xml:space="preserve">7758-97-6 </t>
  </si>
  <si>
    <t>Lead chromate molybdate sulfate red (C.I. Pigment Red 104)</t>
  </si>
  <si>
    <t xml:space="preserve">12656-85-8 </t>
  </si>
  <si>
    <t>Lead sulfochromate yellow (C.I. Pigment Yellow 34) </t>
  </si>
  <si>
    <t xml:space="preserve">1344-37-2 </t>
  </si>
  <si>
    <t xml:space="preserve">79-06-1 </t>
  </si>
  <si>
    <t>tris(2-chloroethyl)phosphate</t>
  </si>
  <si>
    <t xml:space="preserve">115-96-8 </t>
  </si>
  <si>
    <t>coal tar pitch, high temperature</t>
  </si>
  <si>
    <t xml:space="preserve">65996-93-2 </t>
  </si>
  <si>
    <t>4,4'- Diaminodiphenylmethane</t>
  </si>
  <si>
    <t>Dibutyl phthalate</t>
  </si>
  <si>
    <t>Sodium dichromate, dihydrate</t>
  </si>
  <si>
    <t>5-tert-butyl-2,4,6-trinitro-m-xylene (musk xylene)</t>
  </si>
  <si>
    <t>Bis (2-ethyl(hexyl)phthalate) (DEHP)</t>
  </si>
  <si>
    <t>Alkanes, C10-13, chloro (Short Chain Chlorinated Paraffins)</t>
  </si>
  <si>
    <t>Bis(tributyltin)oxide</t>
  </si>
  <si>
    <t>Benzyl butyl phthalate</t>
  </si>
  <si>
    <t>October 28, 2008  Candidate List - Candidate List #1</t>
  </si>
  <si>
    <t>Chromic acid, Dichromic acid, Oligomers of chromic acid and dichromic acid</t>
  </si>
  <si>
    <t>7738-94-5
13530-68-2</t>
  </si>
  <si>
    <t xml:space="preserve">Acrylamide </t>
  </si>
  <si>
    <t>3194-55-6
25637-99-4
134237-50-6
134237-51-7
134237-52-8</t>
  </si>
  <si>
    <t>Chromium trioxide</t>
  </si>
  <si>
    <t>Sodium dichromate</t>
  </si>
  <si>
    <t>Hexabromocyclododecane (HBCDD), alpha-hexabromocyclododecane, beta-hexabromocyclododecane, gamma-hexabromocyclododecane</t>
  </si>
  <si>
    <t>Substances Added December 16, 2013 - Candidate List #10</t>
  </si>
  <si>
    <t>Imidazolidine-2-thione (2-imidazoline-2-thiol)</t>
  </si>
  <si>
    <t xml:space="preserve">Cadmium chloride </t>
  </si>
  <si>
    <t>85-42-7, 
13149-00-3,
 14166-21-3</t>
  </si>
  <si>
    <t>25550-51-0, 19438-60-9, 48122-14-1, 57110-29-9</t>
  </si>
  <si>
    <t xml:space="preserve">1,2-Benzenedicarboxylic acid, dihexyl ester, branched and linear </t>
  </si>
  <si>
    <t xml:space="preserve">Sodium perborate; perboric acid, sodium salt </t>
  </si>
  <si>
    <t xml:space="preserve">Sodium peroxometaborate </t>
  </si>
  <si>
    <t>68515-50-4</t>
  </si>
  <si>
    <t>7632-04-4</t>
  </si>
  <si>
    <t>Substances Added June 16, 2014 - Candidate List #11</t>
  </si>
  <si>
    <t>Nut and Screw Trading Co.</t>
  </si>
  <si>
    <t>Quality Assurance Manager</t>
  </si>
  <si>
    <t>1-234-567-8900</t>
  </si>
  <si>
    <t>6(c)</t>
  </si>
  <si>
    <t>Polychlorinated terphenyls (PCTs)</t>
  </si>
  <si>
    <t>Benzene</t>
  </si>
  <si>
    <t>Asbestos fibres, (a) Crocidolite</t>
  </si>
  <si>
    <t>Asbestos fibres (b) Amosite</t>
  </si>
  <si>
    <t>Asbestos fibres (c) Anthophyllite</t>
  </si>
  <si>
    <t>Asbestos fibres (d) Actinolite</t>
  </si>
  <si>
    <t>Asbestos fibres (e) Tremolite</t>
  </si>
  <si>
    <t>Asbestos fibres (f) Chrysotile</t>
  </si>
  <si>
    <t>Tris(aziridinyl)phosphinoxide</t>
  </si>
  <si>
    <t>(b) Powder of the roots of Helleborus viridis and Helleborus niger</t>
  </si>
  <si>
    <t>(c) Powder of the roots of Veratrum album and Veratrum nigrum</t>
  </si>
  <si>
    <t>(d) Benzidine and/or its derivatives</t>
  </si>
  <si>
    <t>(e) o-Nitrobenzaldehyde</t>
  </si>
  <si>
    <t>(f) Wood powder</t>
  </si>
  <si>
    <t>(a) Ammonium sulphide</t>
  </si>
  <si>
    <t>(b) Ammonium hydrogen sulphide</t>
  </si>
  <si>
    <t>(c) Ammonium polysulphide</t>
  </si>
  <si>
    <t>Volatile esters of bromoacetic acids: (a) Methyl bromoacetate</t>
  </si>
  <si>
    <t>Volatile esters of bromoacetic acids: (b) Ethyl bromoacetate</t>
  </si>
  <si>
    <t>Volatile esters of bromoacetic acids: (c) Propyl bromoacetate</t>
  </si>
  <si>
    <t>Volatile esters of bromoacetic acids: (d) Butyl bromoacetate</t>
  </si>
  <si>
    <t>202-080-4 and its salts</t>
  </si>
  <si>
    <t>Benzidine</t>
  </si>
  <si>
    <t>202-199-1 and its salts</t>
  </si>
  <si>
    <t>4-Nitrobiphenyl</t>
  </si>
  <si>
    <t>4-Aminobiphenyl xenylamine</t>
  </si>
  <si>
    <t>202-177-1 and its salts</t>
  </si>
  <si>
    <t>Lead carbonates: (a) Neutral anhydrous carbonate (PbCO3 )</t>
  </si>
  <si>
    <t>Lead carbonates: (b) Trilead-bis(carbonate)-dihydroxide 2PbCO3-Pb(OH)2</t>
  </si>
  <si>
    <t>Lead sulphates: (a) PbSO4</t>
  </si>
  <si>
    <t>Lead sulphates: (b) PbxSO4</t>
  </si>
  <si>
    <t>Mercury</t>
  </si>
  <si>
    <t>Organostannic compounds</t>
  </si>
  <si>
    <t>Di-μ-oxo-di-n-butylstanniohydroxyborane/ Dibutyltin hydrogen borate C8H19BO3Sn (DBB)</t>
  </si>
  <si>
    <t>Pentachlorophenol</t>
  </si>
  <si>
    <t>201-778-6 and its salts and esters</t>
  </si>
  <si>
    <t>231-152-8 and its compounds</t>
  </si>
  <si>
    <t>231-111-4 and its compounds</t>
  </si>
  <si>
    <t>(a) Creosote; wash oil</t>
  </si>
  <si>
    <t>(b) Creosote oil; wash oil</t>
  </si>
  <si>
    <t>283-484-8, 292-605-3</t>
  </si>
  <si>
    <t>(f) Anthracene oil</t>
  </si>
  <si>
    <t>(h) Creosote, wood</t>
  </si>
  <si>
    <t>Chloroform</t>
  </si>
  <si>
    <t>1,1,2-Trichloroethane</t>
  </si>
  <si>
    <t>1,1,2,2-Tetrachloroethane</t>
  </si>
  <si>
    <t>Pentachloroethane</t>
  </si>
  <si>
    <t>1,1-Dichloroethene</t>
  </si>
  <si>
    <t>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to that Regulation or not.</t>
  </si>
  <si>
    <t>Azocolourants and Azodyes</t>
  </si>
  <si>
    <t>Chromium VI compounds</t>
  </si>
  <si>
    <t>Toluene</t>
  </si>
  <si>
    <t>Trichlorobenzene</t>
  </si>
  <si>
    <t>a) 4,4’-Methylenediphenyl diisocyanate</t>
  </si>
  <si>
    <t>202-966-0</t>
  </si>
  <si>
    <t>101-68-8</t>
  </si>
  <si>
    <t>b) 2,4’-Methylenediphenyl diisocyanate</t>
  </si>
  <si>
    <t>227-534-9</t>
  </si>
  <si>
    <t>5873-54-1</t>
  </si>
  <si>
    <t>c) 2,2’-Methylenediphenyl diisocyanate</t>
  </si>
  <si>
    <t>219-799-4</t>
  </si>
  <si>
    <t>Cyclohexane</t>
  </si>
  <si>
    <t>Ammonium nitrate (AN)</t>
  </si>
  <si>
    <t>Dichloromethane</t>
  </si>
  <si>
    <t>Acrylamide</t>
  </si>
  <si>
    <t>79-06-1</t>
  </si>
  <si>
    <t>Dimethylfumarate (DMF)</t>
  </si>
  <si>
    <t>210-849-0</t>
  </si>
  <si>
    <t>624-49-7</t>
  </si>
  <si>
    <t>200-532-5</t>
  </si>
  <si>
    <t>62-38-4</t>
  </si>
  <si>
    <t>203-094-3</t>
  </si>
  <si>
    <t>103-27-5</t>
  </si>
  <si>
    <t>236-326-7</t>
  </si>
  <si>
    <t>13302-00-6</t>
  </si>
  <si>
    <t>13864-38-5</t>
  </si>
  <si>
    <t>247-783-7</t>
  </si>
  <si>
    <t>26545-49-3</t>
  </si>
  <si>
    <t>Lead and its compounds</t>
  </si>
  <si>
    <t>231-100-4</t>
  </si>
  <si>
    <t>1,4-Dichlorobenzene (p-dichlorobenzene)</t>
  </si>
  <si>
    <t>203-400-5</t>
  </si>
  <si>
    <t>106-46-7</t>
  </si>
  <si>
    <t>Liquid substances or mixtures, which are regarded as dangerous
in accordance with Directive 1999/45/EC or are fulfilling the criteria for any of the following hazard classes or categories set out in Annex I to Regulation (EC) No 1272/2008: (a) hazard classes 2.1 to 2.4, 2.6 and 2.7, 2.8 types A and B, 2.9, 2.10, 2.12, 2.13 categories 1 and 2, 2.14 categories 1 and 2, 2.15 types A to F; (b) hazard classes 3.1 to 3.6, 3.7 adverse effects on sexual function and fertility or on development, 3.8 effects other than narcotic effects, 3.9 and 3.10; (c) hazard class 4.1; (d) hazard class 5.1.</t>
  </si>
  <si>
    <t>Polybromobiphenyls; Polybrominatedbiphenyls
(PBB)</t>
  </si>
  <si>
    <t>(a) Soap bark powder (Quillaja saponaria) and its derivatives
containing saponines</t>
  </si>
  <si>
    <t>Monomethyl — tetrachlorodiphenyl methane
Trade name: Ugilec 141</t>
  </si>
  <si>
    <t>Monomethyl-dichloro-diphenyl methane
Trade name: Ugilec 121; Ugilec 21</t>
  </si>
  <si>
    <t>Monomethyl-dibromo-diphenyl methane bromobenzylbromotoluene, mixture of isomers
Trade name: DBBT</t>
  </si>
  <si>
    <t>Substances which appear in Part 3 of Annex VI to Regulation (EC) No 1272/2008 classified as carcinogen category 1A or 1B (Table 3.1) or carcinogen category 1 or 2 (Table 3.2) and listed as follows: 
— Carcinogen category 1A (Table 3.1)/carcinogen category 1 (Table 3.2) listed in Appendix 1
— Carcinogen category 1B (Table 3.1)/carcinogen category 2 (Table 3.2) listed in Appendix 2</t>
  </si>
  <si>
    <t>Substances which appear in Part 3 of Annex VI to Regulation (EC) No 1272/2008 classified as germ cell mutagen category 1A or 1B (Table 3.1) or mutagen category 1 or 2 (Table 3.2) and listed as follows:
— Mutagen category 1A (Table 3.1)/mutagen category 1 (Table 3.2) listed in Appendix 3
— Mutagen category 1B (Table 3.1)/mutagen category 2 (Table 3.2) listed in Appendix 4</t>
  </si>
  <si>
    <t>Substances which appear in Part 3 of Annex VI to Regulation (EC) No 1272/2008 classified as toxic to reproduction category 1A or 1B (Table 3.1) or toxic to reproduction category 1 or 2 (Table 3.2) and listed as follows:
— Reproductive toxicant category 1A adverse effects on sexual function and fertility or on development (Table 3.1) or reproductive toxicant category 1 with R60 (May impair fertility) or R61 (May cause harm to the unborn child) (Table 3.2) listed in Appendix 5
— Reproductive toxicant category 1B adverse effects on sexual function and fertility or on development (Table 3.1) or reproductive toxicant category 2 with R60 (May impair fertility) or R61 (May cause harm to the unborn child) (Table 3.2) listed in Appendix 6</t>
  </si>
  <si>
    <t>(g) Tar acids, coal, crude; crude
phenols</t>
  </si>
  <si>
    <t>(i) Low temperature tar oil, alkaline; extract residues (coal), low temperature coal
tar alkaline</t>
  </si>
  <si>
    <t>(c) Distillates (coal tar),naphthalene oils; naphthalene oil</t>
  </si>
  <si>
    <t>(d) Creosote oil, acenaphthene fraction; wash oil</t>
  </si>
  <si>
    <t>(e) Distillates (coal tar), upper; heavy anthracene oil</t>
  </si>
  <si>
    <t>Diphenylether, octabromo derivative C12H2Br8O</t>
  </si>
  <si>
    <t>(a) Nonylphenol C6H4(OH)C9H19</t>
  </si>
  <si>
    <t>(b) Nonylphenol ethoxylates (C2H4O)nC15H24O</t>
  </si>
  <si>
    <t>Polycyclic-aromatic hydrocarbons (PAH) (a) Benzo[a]pyrene (BaP)</t>
  </si>
  <si>
    <t>Polycyclic-aromatic hydrocarbons (PAH) (b) Benzo[e]pyrene (BeP)</t>
  </si>
  <si>
    <t>Polycyclic-aromatic hydrocarbons (PAH) ( c ) Benzo[a]anthracene (BaA)</t>
  </si>
  <si>
    <t>Polycyclic-aromatic hydrocarbons (PAH) (d) Chrysen (CHR)</t>
  </si>
  <si>
    <t>Polycyclic-aromatic hydrocarbons (PAH) (e) Benzo[b]fluoranthene (BbFA)</t>
  </si>
  <si>
    <t>Polycyclic-aromatic hydrocarbons (PAH) (f) Benzo[j]fluoranthene (BjFA)</t>
  </si>
  <si>
    <t>Polycyclic-aromatic hydrocarbons (PAH) (g) Benzo[k]fluoranthene (BkFA)</t>
  </si>
  <si>
    <t>Polycyclic-aromatic hydrocarbons (PAH) (h) Dibenzo[a,h]anthracene (DBAhA)</t>
  </si>
  <si>
    <t>The following phthalates (or other CAS and EC numbers covering the substance): 
(a) Bis (2-ethylhexyl) phthalate (DEHP)</t>
  </si>
  <si>
    <t>The following phthalates (or other CAS and EC numbers covering the substance): 
(b) Dibutyl phthalate (DBP)</t>
  </si>
  <si>
    <t>The following phthalates (or other CAS and EC numbers covering the substance): 
(c) Benzyl butyl phthalate (BBP)</t>
  </si>
  <si>
    <t>The following phthalates (or other CAS- and EC numbers covering the substance): 
(a) Di-“isononyl” phthalate (DINP)</t>
  </si>
  <si>
    <t>The following phthalates (or other CAS- and EC numbers covering the substance): 
(b) Di-“isodecyl” phthalate (DIDP)</t>
  </si>
  <si>
    <t>The following phthalates (or other CAS- and EC numbers covering the substance): 
(c) Di-n-octyl phthalate (DNOP)</t>
  </si>
  <si>
    <t>2-(2-methoxyethoxy)ethanol (DEGME)</t>
  </si>
  <si>
    <t>2-(2-butoxyethoxy)ethanol (DEGBE)</t>
  </si>
  <si>
    <t>Methylenediphenyl diisocyanate (MDI) including the following specific isomers:</t>
  </si>
  <si>
    <t>28553-12-0 &amp;
68515-48-0</t>
  </si>
  <si>
    <t>26761-40-0 &amp;
68515-49-1</t>
  </si>
  <si>
    <t>249-079-5 &amp;
271-090-9</t>
  </si>
  <si>
    <t>247-977-1 &amp;
271-091-4</t>
  </si>
  <si>
    <t>Hexahydromethylphathalic anhydride, 
Hexahydro-4-methylphathalic anhydride, 
Hexahydro-1-methylphathalic anhydride, 
Hexahydro-3-methylphathalic anhydride</t>
  </si>
  <si>
    <t>Cyclohexane-1,2-dicarboxylic anhydride [1]
cis-cyclohexane-1,2-dicarboxylic anhydride [2]
trans-cyclohexane-1,2-dicarboxylic anhydride [3]
[The individual cis- [2] and trans- [3] isomer substances and all possible combinations of the cis- and trans-isomers [1] are covered by this entry].</t>
  </si>
  <si>
    <t>Reaction mass of 2-ethylhexyl 10-ethyl-4,4-dioctyl-7-oxo-8-oxa-3,5-dithia-4-stannatetradecanoate (DOTE) and 2-ethylhexyl 10-ethyl-4-[[2-[(2-ethylhexyl)oxy]-2-oxoethyl]thio]-4-octyl-7-oxo-8-oxa-3,5-dithia-4-stannatetradecanoate (MOTE)</t>
  </si>
  <si>
    <t>25973-55-1</t>
  </si>
  <si>
    <t>3846-71-7</t>
  </si>
  <si>
    <t>15571-58-1</t>
  </si>
  <si>
    <t>10124-36-4; 31119-53-6</t>
  </si>
  <si>
    <t>Substances Added December 17, 2014 - Candidate List #12</t>
  </si>
  <si>
    <t xml:space="preserve">Cadmium fluoride
</t>
  </si>
  <si>
    <t xml:space="preserve">Cadmium sulphate
</t>
  </si>
  <si>
    <t xml:space="preserve">2-benzotriazol-2-yl-4,6-di-tert-butylphenol (UV-320)
</t>
  </si>
  <si>
    <t xml:space="preserve">2-(2H-benzotriazol-2-yl)-4,6-ditertpentylphenol (UV-328)
</t>
  </si>
  <si>
    <t>2-ethylhexyl 10-ethyl-4,4-dioctyl-7-oxo-8-oxa-3,5-dithia-4-stannatetradecanoate (DOTE)</t>
  </si>
  <si>
    <t>1,2-benzenedicarboxylic acid, di-C6-10-alkyl esters; 1,2-benzenedicarboxylic acid, mixed decyl and hexyl and octyl diesters with ≥ 0.3% of dihexyl phthalate (EC No. 201-559-5)</t>
  </si>
  <si>
    <t xml:space="preserve">(5-sec-butyl-2-(2,4-dimethylcyclohex-3-en-1-yl)-5-methyl-1,3-dioxane [1], 5-sec-butyl-2-(4,6-dimethylcyclohex-3-en-1-yl)-5-methyl-1,3-dioxane [2] [covering any of the individual isomers of [1] and [2] or any combination thereof]), </t>
  </si>
  <si>
    <t>1,3-propanesultone</t>
  </si>
  <si>
    <t xml:space="preserve"> 1120-71-4</t>
  </si>
  <si>
    <t>2,4-di-tert-butyl-6-(5-chlorobenzotriazol-2-yl)phenol (UV-327)</t>
  </si>
  <si>
    <t>3864-99-1</t>
  </si>
  <si>
    <t>2-(2H-benzotriazol-2-yl)-4-(tert-butyl)-6-(sec-butyl)phenol (UV-350)</t>
  </si>
  <si>
    <t>36437-37-3</t>
  </si>
  <si>
    <t>Nitrobenzene</t>
  </si>
  <si>
    <t>98-95-3</t>
  </si>
  <si>
    <t>Perfluorononan-1-oic-acid and its sodium and ammonium salts</t>
  </si>
  <si>
    <t>375-95-1
21049-39-8
4149-60-4</t>
  </si>
  <si>
    <t>Substances Added June 15, 2015 - Candidate List #13</t>
  </si>
  <si>
    <t>Substances Added December 17, 2015 - Candidate List #14</t>
  </si>
  <si>
    <t>Benzo[def]chrysene (Benzo[a]pyrene)</t>
  </si>
  <si>
    <t xml:space="preserve"> 49663-84-5  </t>
  </si>
  <si>
    <t xml:space="preserve">Potassium hydroxyoctaoxodizincatedichromate </t>
  </si>
  <si>
    <t xml:space="preserve">11103-86-9 </t>
  </si>
  <si>
    <t xml:space="preserve">Dichromium tris(chromate) </t>
  </si>
  <si>
    <t xml:space="preserve"> 24613-89-6  </t>
  </si>
  <si>
    <t xml:space="preserve">Strontium chromate </t>
  </si>
  <si>
    <t xml:space="preserve">7789-06-2 </t>
  </si>
  <si>
    <t xml:space="preserve">2,2'-dichloro-4,4'-methylenedianiline (MOCA) </t>
  </si>
  <si>
    <t xml:space="preserve">101-14-4   </t>
  </si>
  <si>
    <t xml:space="preserve">1,2-Dichloroethane (EDC) </t>
  </si>
  <si>
    <t xml:space="preserve">107-06-2 </t>
  </si>
  <si>
    <t>Acids generated from chromium trioxide and their oligomers. Group containing: Chromic acid, Dichromic acid, Oligomers of chromic acid and dichromic acid</t>
  </si>
  <si>
    <t>7738-94-5,
13530-68-2</t>
  </si>
  <si>
    <t>7789-12-0,
10588-01-9</t>
  </si>
  <si>
    <t xml:space="preserve">Arsenic acid </t>
  </si>
  <si>
    <t xml:space="preserve">7778-39-4 </t>
  </si>
  <si>
    <t xml:space="preserve">Formaldehyde, oligomeric reaction products with aniline (technical MDA) </t>
  </si>
  <si>
    <t xml:space="preserve">25214-70-4 </t>
  </si>
  <si>
    <t xml:space="preserve">Bis(2-methoxyethyl) ether (Diglyme) </t>
  </si>
  <si>
    <t>3194-55-6,
25637-99-4,
134237-50-6,
134237-51-7,
134237-52-8</t>
  </si>
  <si>
    <t>2,4 – Dinitrotoluene (2,4-DNT)</t>
  </si>
  <si>
    <t>Substances Added June 20, 2016 - Candidate List #15</t>
  </si>
  <si>
    <t>4,4’-isopropylidenediphenol (bisphenol A; BPA)</t>
  </si>
  <si>
    <t>80-05-7</t>
  </si>
  <si>
    <t>201-245-8</t>
  </si>
  <si>
    <t>Nonadecafluorodecanoic acid (PFDA) and its sodium and ammonium salts</t>
  </si>
  <si>
    <t>335-76-2,
3830-45-3,
3108-42-7</t>
  </si>
  <si>
    <t>4-Heptylphenol, branched and linear</t>
  </si>
  <si>
    <t>p-(1,1-dimethylpropyl) phenol</t>
  </si>
  <si>
    <t>80-46-6</t>
  </si>
  <si>
    <t xml:space="preserve">The EU Court of Justice issued a decision on REACH Articles 7.2b &amp; 33 obligations. The Court held manufacturers and importers of products are obligated to calculate Articles 7.2b &amp; 33 obligations at the component and not finished product level. </t>
  </si>
  <si>
    <t>Substances Added January 12, 2017 - Candidate List #16</t>
  </si>
  <si>
    <t>→  Click here for the EU RoHS Website and Guidelines</t>
  </si>
  <si>
    <t>→  Click here for the access REACH Guidelines - ECHA Website</t>
  </si>
  <si>
    <t>• REACH Article 7.2b: European Chemical Agency (“ECHA”) notification obligations regarding Substances of Very High Concern (SVHC) on companies that manufacture or import substances on their own, in preparation or in articles in the European Economic Area (EEA).</t>
  </si>
  <si>
    <t xml:space="preserve">• REACH Article 33:  Customer communication obligations regarding Substances of Very High Concern (SVHC) on companies that manufacture or import substances on their own, in preparation or in articles in the European Economic Area (EEA).  </t>
  </si>
  <si>
    <t>107-15-3</t>
  </si>
  <si>
    <t>Perfluorohexane-1-sulphonic acid and its salts</t>
  </si>
  <si>
    <t>513-78-0</t>
  </si>
  <si>
    <t>21041-95-2</t>
  </si>
  <si>
    <t>10325-94-7</t>
  </si>
  <si>
    <t>Substances Added July 7, 2017 - Candidate List #17</t>
  </si>
  <si>
    <t>Benzo[k]fluoranthene</t>
  </si>
  <si>
    <t>Fluoranthene</t>
  </si>
  <si>
    <t>Phenanthrene</t>
  </si>
  <si>
    <t>85-01-8</t>
  </si>
  <si>
    <t>Pyrene</t>
  </si>
  <si>
    <t>Benzo[ghi]perylene</t>
  </si>
  <si>
    <t>191-24-2</t>
  </si>
  <si>
    <t>Decamethylcyclopentasiloxane (D5)</t>
  </si>
  <si>
    <t>541-02-6</t>
  </si>
  <si>
    <t>Dodecamethylcyclohexasiloxane (D6)</t>
  </si>
  <si>
    <t>540-97-6</t>
  </si>
  <si>
    <t>Octamethylcyclotetrasiloxane (D4)</t>
  </si>
  <si>
    <t>556-67-2</t>
  </si>
  <si>
    <t>209-136-7</t>
  </si>
  <si>
    <t>Substances Added January 15, 2018 - Candidate List # 18</t>
  </si>
  <si>
    <t>Chrysene</t>
  </si>
  <si>
    <t>Benz[a]anthracene</t>
  </si>
  <si>
    <t>Cadmium Nitrate</t>
  </si>
  <si>
    <t>Cadmium Hydroxide</t>
  </si>
  <si>
    <t>Cadmium Carbonate</t>
  </si>
  <si>
    <t xml:space="preserve">1,6,7,8,9,14,15,16,17,17,18,18- Dodecachloropentacyclo[12.2.1.16,9.02,13.05,10]octadeca-7,15-diene (“Dechlorane Plus”TM) [covering any of its individual anti- and syn-isomers or any combination thereof] </t>
  </si>
  <si>
    <t>Reaction products of 1,3,4-thiadiazolidine-2,5-dithione, formaldehyde and 4-heptylphenol, branched and linear (RP-HP) [with ≥0.1% w/w 4-heptylphenol, branched and linear</t>
  </si>
  <si>
    <t>Substances added June 27, 2018 - Candidate List # 19</t>
  </si>
  <si>
    <t>Disodium octaborate</t>
  </si>
  <si>
    <t>Terphenyl hydrogenated</t>
  </si>
  <si>
    <t>Ethylenediamine (EDA)</t>
  </si>
  <si>
    <t>Benzene-1,2,4-tricarboxylic acid 1,2 anhydride (trimellitic anhydride) (TMA)</t>
  </si>
  <si>
    <t>Dicyclohexyl phthalate (DCHP)</t>
  </si>
  <si>
    <t xml:space="preserve">  7439-92-1</t>
  </si>
  <si>
    <t>12008-41-2</t>
  </si>
  <si>
    <t xml:space="preserve">  61788-32-7</t>
  </si>
  <si>
    <t>552-30-7</t>
  </si>
  <si>
    <t>84-61-7</t>
  </si>
  <si>
    <t>4-Nonylphenol, branched and linear, ethoxylated</t>
  </si>
  <si>
    <t>65996-93-2</t>
  </si>
  <si>
    <t>Pitch, coal tar, high-temp.</t>
  </si>
  <si>
    <t>1,2-Benzenedicarboxylic acid, dipentyl ester, branched and linear</t>
  </si>
  <si>
    <t>1,2-Benzenedicarboxylic acid, di-C7-11-branched and linear alkyl esters</t>
  </si>
  <si>
    <t>1,2-Benzenedicarboxylic acid, di-C6-8-branched alkyl esters, C7-rich</t>
  </si>
  <si>
    <t>Diisopentyl phthalate</t>
  </si>
  <si>
    <t>Inorganic ammonium salts</t>
  </si>
  <si>
    <t>4,4'-isopropylidenediphenol (Bisphenol A;BPA)</t>
  </si>
  <si>
    <t>Bis(pentabromophenyl) ether</t>
  </si>
  <si>
    <t>Perfluorooctanoic acid and its salts</t>
  </si>
  <si>
    <t>Methanol</t>
  </si>
  <si>
    <t>1-methyl-2-pyrrolidone</t>
  </si>
  <si>
    <t>212-828-1</t>
  </si>
  <si>
    <t xml:space="preserve">  
872-50-4</t>
  </si>
  <si>
    <t xml:space="preserve">  
67-56-1</t>
  </si>
  <si>
    <t>200-659-6</t>
  </si>
  <si>
    <t>2,2-bis(4'-hydroxyphenyl)-4-methylpentane</t>
  </si>
  <si>
    <t>6807-17-6</t>
  </si>
  <si>
    <t>Substances added January 15, 2019 - Candidate List # 20</t>
  </si>
  <si>
    <t>206-44-0</t>
  </si>
  <si>
    <t>129-00-0</t>
  </si>
  <si>
    <t>1,7,7-trimethyl-3-(phenylmethylene)bicyclo[2.2.1]heptan-2-one</t>
  </si>
  <si>
    <t>15087-24-8</t>
  </si>
  <si>
    <t>2-methoxyethyl acetate</t>
  </si>
  <si>
    <t>Perfluorobutane sulfonic acid (PFBS), its salts and related substances</t>
  </si>
  <si>
    <t>Tris(4-nonylphenyl, branched and linear) phosphite (TNPP) with ≥ 0.1% w/w of 4-nonylphenol, branched and linear (4-NP)</t>
  </si>
  <si>
    <t>Dipentyl phthalate</t>
  </si>
  <si>
    <t>4,4’- Diaminodiphenylmethane (MDA)</t>
  </si>
  <si>
    <t>The following phthalates (or other CAS and EC numbers covering the substance): 
(d) Diisobutyl phthalate (DIBP)</t>
  </si>
  <si>
    <t>(a) Phenylmercury acetate</t>
  </si>
  <si>
    <t>(b) Phenylmercury propionate</t>
  </si>
  <si>
    <t>(c) Phenylmercury 2-ethylhexanoate</t>
  </si>
  <si>
    <t>(d) Phenylmercury octanoate</t>
  </si>
  <si>
    <t>(e) Phenylmercury neodecanoate</t>
  </si>
  <si>
    <t>208-764-9</t>
  </si>
  <si>
    <t>Substances added July 16, 2019 - Candidate List # 21</t>
  </si>
  <si>
    <t>4-tert-butylphenol</t>
  </si>
  <si>
    <t>98-54-4</t>
  </si>
  <si>
    <t>2,3,3,3-tetrafluoro-2-(heptafluoropropoxy)propionic acid, its salts and its acyl halides</t>
  </si>
  <si>
    <t xml:space="preserve">
110-49-6
  </t>
  </si>
  <si>
    <t>2-benzyl-2-dimethylamino-4'-morpholinobutyrophenone</t>
  </si>
  <si>
    <t>2-methyl-1-(4-methylthiophenyl)-2-morpholinopropan-1-one</t>
  </si>
  <si>
    <t>Diisohexyl phthalate</t>
  </si>
  <si>
    <t xml:space="preserve">119313-12-1 </t>
  </si>
  <si>
    <t xml:space="preserve">71868-10-5 </t>
  </si>
  <si>
    <t xml:space="preserve">71850-09-4 </t>
  </si>
  <si>
    <t xml:space="preserve">The following substances which are classified as carcinogenic, mutagenic or toxic for reproduction, category 1A or 1B </t>
  </si>
  <si>
    <t>(3,3,4,4,5,5,6,6,7,7,8,8,8-tridecafluorooctyl)silanetriol and any of its mono-, di- or tri-O-(alkyl) derivatives</t>
  </si>
  <si>
    <t>Substances added January 16, 2020 - Candidate List # 22</t>
  </si>
  <si>
    <t>77-40-7</t>
  </si>
  <si>
    <t>Dibutylbis(pentane-2,4-dionato-O,O')tin</t>
  </si>
  <si>
    <t>22673-19-4</t>
  </si>
  <si>
    <t>94-26-8</t>
  </si>
  <si>
    <t>2-methylimidazole</t>
  </si>
  <si>
    <t>693-98-1</t>
  </si>
  <si>
    <t>1-vinylimidazole</t>
  </si>
  <si>
    <t>1072-63-5</t>
  </si>
  <si>
    <t>Butyl 4-hydroxybenzoate (Butylparaben)</t>
  </si>
  <si>
    <t>Substances added June 25, 2020 - Candidate List # 23</t>
  </si>
  <si>
    <t>143-24-8</t>
  </si>
  <si>
    <t>Substances added January 20, 2021 - Candidate List # 24</t>
  </si>
  <si>
    <t>Bis(2-(2-methoxyethoxy)ethyl)ether</t>
  </si>
  <si>
    <t>Dioctyltin dilaurate, stannane, dioctyl-, bis(coco acyloxy) derivs., and any other stannane, dioctyl-, bis(fatty acyloxy) derivs. wherein C12 is the predominant carbon number of the fatty acyloxy moiety</t>
  </si>
  <si>
    <t>Orthoboric acid, sodium salt</t>
  </si>
  <si>
    <t>13840-56-7</t>
  </si>
  <si>
    <t>1,4-dioxane</t>
  </si>
  <si>
    <t>123-91-1</t>
  </si>
  <si>
    <t>2-(4-tert-butylbenzyl)propionaldehyde and its individual stereoisomers</t>
  </si>
  <si>
    <t>Dioctyltin dilaurate; stannane, dioctyl-, bis(coco acyloxy) derivs.</t>
  </si>
  <si>
    <t>Stannane, dioctyl-, bis(coco acyloxy) derivs.</t>
  </si>
  <si>
    <t>Dioctyltin dilaurate</t>
  </si>
  <si>
    <t xml:space="preserve">91648-39-4 </t>
  </si>
  <si>
    <t>3648-18-8</t>
  </si>
  <si>
    <t>Substances added July 8, 2021 - Candidate List # 25</t>
  </si>
  <si>
    <t>Phenol, alkylation products (mainly in para position) with C12-rich branched alkyl chains from oligomerisation, covering any individual isomers and/ or combinations thereof (PDDP)</t>
  </si>
  <si>
    <t>111-30-8</t>
  </si>
  <si>
    <t>Phenol, 4-dodecyl, branched </t>
  </si>
  <si>
    <t>210555-94-5</t>
  </si>
  <si>
    <t>4-isododecylphenol</t>
  </si>
  <si>
    <t>27459-10-5</t>
  </si>
  <si>
    <t>Phenol, tetrapropylene-</t>
  </si>
  <si>
    <t>57427-55-1</t>
  </si>
  <si>
    <t>Phenol, 4-isododecyl-</t>
  </si>
  <si>
    <t>27147-75-7</t>
  </si>
  <si>
    <t>Phenol, (tetrapropenyl) derivatives</t>
  </si>
  <si>
    <t>74499-35-7</t>
  </si>
  <si>
    <t>Phenol, dodecyl-, branched</t>
  </si>
  <si>
    <t>121158-58-5</t>
  </si>
  <si>
    <t>orthoboric acid, sodium salt</t>
  </si>
  <si>
    <t>boric acid (H3BO3), sodium salt, hydrate</t>
  </si>
  <si>
    <t>25747-83-5</t>
  </si>
  <si>
    <t>Boric acid (H3BO3), disodium salt</t>
  </si>
  <si>
    <t>22454-04-2</t>
  </si>
  <si>
    <t>Trisodium orthoborate</t>
  </si>
  <si>
    <t>14312-40-4</t>
  </si>
  <si>
    <t xml:space="preserve">Boric acid, sodium salt </t>
  </si>
  <si>
    <t>215-604-1</t>
  </si>
  <si>
    <t>Boric acid (H3BO3), sodium salt (1:1)</t>
  </si>
  <si>
    <t>14890-53-0</t>
  </si>
  <si>
    <t>Medium-chain chlorinated paraffins (MCCP) (UVCB substances consisting of more than or equal to 80% linear chloroalkanes with carbon chain lengths within the range from C14 to C17)</t>
  </si>
  <si>
    <t>Alkanes, C14-16, chloro</t>
  </si>
  <si>
    <t>1372804-76-6</t>
  </si>
  <si>
    <t>Alkanes, C14-17, chloro</t>
  </si>
  <si>
    <t>85535-85-9</t>
  </si>
  <si>
    <t xml:space="preserve">di-, tri- and tetrachlorotetradecane </t>
  </si>
  <si>
    <t>Tetradecane, chloro derivs</t>
  </si>
  <si>
    <t>198840-65-2</t>
  </si>
  <si>
    <t>glutaral</t>
  </si>
  <si>
    <t>4,4'-(1-methylpropylidene)bisphenol</t>
  </si>
  <si>
    <t>(2R)-3-(4-tert-butylphenyl)-2-methylpropanal</t>
  </si>
  <si>
    <t>75166-31-3</t>
  </si>
  <si>
    <t>2-(4-tert-butylbenzyl)propionaldehyde</t>
  </si>
  <si>
    <t>80-54-6</t>
  </si>
  <si>
    <t>(2S)-3-(4-tert-butylphenyl)-2-methylpropanal</t>
  </si>
  <si>
    <t>75166-30-2</t>
  </si>
  <si>
    <t>2,2-bis(bromomethyl)propane-1,3-diol (BMP); 2,2-dimethylpropan-1-ol, tribromo derivative/3-bromo-2,2-bis(bromomethyl)-1-propanol (TBNPA); 2,3-dibromo-1-propanol (2,3-DBPA)</t>
  </si>
  <si>
    <t>3-bromo-2,2-bis(bromomethyl)-1-propanol (TBNPA)</t>
  </si>
  <si>
    <t>1522-92-5</t>
  </si>
  <si>
    <t>2,2-dimethylpropan-1-ol, tribromo derivative (TBNPA)</t>
  </si>
  <si>
    <t>36483-57-5</t>
  </si>
  <si>
    <t xml:space="preserve">2,2-bis(bromomethyl)propane-1,3-diol (BMP) </t>
  </si>
  <si>
    <t>3296-90-0</t>
  </si>
  <si>
    <t>2,3-dibromo-1-propanol (2,3-DBPA)</t>
  </si>
  <si>
    <t>96-13-9</t>
  </si>
  <si>
    <t>(±)-1,7,7-trimethyl-3-[(4-methylphenyl)methylene]bicyclo[2.2.1]heptan-2-one covering any of the individual isomers and/or combinations thereof (4-MBC)</t>
  </si>
  <si>
    <t>(±)-1,7,7-trimethyl-3-[(4-methylphenyl)methylene]bicyclo[2.2.1]heptan-2-one</t>
  </si>
  <si>
    <t>36861-47-9</t>
  </si>
  <si>
    <t>6,6'-di-tert-butyl-2,2'-methylenedi-p-cresol</t>
  </si>
  <si>
    <t>119-47-1</t>
  </si>
  <si>
    <t>S-(tricyclo(5.2.1.0'2,6)deca-3-en-8(or 9)-yl O-(isopropyl or isobutyl or 2-ethylhexyl) O-(isopropyl or isobutyl or 2-ethylhexyl) phosphorodithioate</t>
  </si>
  <si>
    <t>255881-94-8</t>
  </si>
  <si>
    <t>1067-53-4</t>
  </si>
  <si>
    <t>→  Click here for Directive 2011/65/EU and 2015/863/EU</t>
  </si>
  <si>
    <t>→  Click here for REACH Annex XVII</t>
  </si>
  <si>
    <t xml:space="preserve">→  Click here for the latest REACH SVHC Candidate list </t>
  </si>
  <si>
    <t>→ Click here for the latest REACH Authorisation list (Annex XIV)</t>
  </si>
  <si>
    <t>61788-33-8</t>
  </si>
  <si>
    <t>118685-33-9</t>
  </si>
  <si>
    <t>32536-52-0</t>
  </si>
  <si>
    <t>81161-70-8</t>
  </si>
  <si>
    <t>Banned as substances. Less than 0.005% in mixtures or equipment.</t>
  </si>
  <si>
    <t>Banned as propellant in aerosols for any use.</t>
  </si>
  <si>
    <t xml:space="preserve">Banned in ornamental articles intended to produce light or colour effects, tricks and jokes, and games.  Extra labelling requirement for lamp oils and grill lighters. </t>
  </si>
  <si>
    <t>Banned in textile articles intended to come into contact with the skin</t>
  </si>
  <si>
    <t>Less than 0.0005 % in toys or part of toy. Banned as substance. Less than 0.1% in mixture. Exclusion: motor fuel, industrial use</t>
  </si>
  <si>
    <t>Banned in mixtures and articles.</t>
  </si>
  <si>
    <t>Banned in jokes and hoaxes, or mixtures or articles intended to be used as such,</t>
  </si>
  <si>
    <t>Banned in jokes and hoaxes, or mixtures or articles intended to be used as such. Exemption: stink bombs containing less than 1.5 ml of liquid</t>
  </si>
  <si>
    <t>Banned as substances. Less than 0.1% in mixture.</t>
  </si>
  <si>
    <t>Banned for use in paints</t>
  </si>
  <si>
    <t>Banned as substances or in mixture for preventing the fouling by micro-organisms, plants or animals, preservation of wood, impregnation of heavy-duty industrial textiles and treatment of industrial waters</t>
  </si>
  <si>
    <t>Banned in thermometers and certain measuring devices.</t>
  </si>
  <si>
    <t>Banned as substances or in mixture for preventing the fouling by micro-organisms, plants or animals, preservation of wood and treatment of industrial waters</t>
  </si>
  <si>
    <t>Banned as biocides in free association paint and for preventing the fouling by micro-organisms, plants or animals. Banned in use for the treatment of industrial waters.   The concentration of Tributyltin (TBT) compounds, triphenyltin (TPT) compounds, Dibutyltin (DBT) compounds, and Dioctyltin (DOT) compounds in articles supplied to the public and  their parts shall be less than 0.1 % by weight of tin. Typical articles include textile, gloves and childcare articles.</t>
  </si>
  <si>
    <t xml:space="preserve">The concentration of cadmium (expressed as Cd metal) in mixtures and articles produced from plastic materials (such as PVC), brazing fillers, metal beads, metal parts of jewellery shall be less than 0.01%. The limit is 0.1% for recovered PVC.  Shall not be used or placed on the market in paints with codes [3208] [3209] in a concentration (expressed as Cd metal) equal to or greater than 0,01 % by weight. Shall not be used for cadmium plating metallic articles or components of the articles used in
certain sectors/applications.
</t>
  </si>
  <si>
    <t>Banned as a substance or in mixtures or in any articles</t>
  </si>
  <si>
    <t>Shall not be used: (a) in any post assemblies which are inserted into pierced ears and other pierced parts of the human body unless the rate of nickel release from such post assemblies is less than 0,2 μg/cm²/week (migration limit); (b) in articles intended to come into direct and prolonged contact with the skin</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</si>
  <si>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</si>
  <si>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</si>
  <si>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(0.3%)</t>
  </si>
  <si>
    <t>Declarable</t>
  </si>
  <si>
    <t>Nickel and its compound</t>
  </si>
  <si>
    <t>Banned as substance or in mixtures for wood treatment</t>
  </si>
  <si>
    <t>Shall not be placed on the market, or used, as substances, as constituents of other substances, or in mixtures in concentrations equal to or greater than 0,1 % by weight,
where the substance or mixture is intended for supply to the general public and/or is intended for diffusive applications such as in surface cleaning and cleaning of fabrics.</t>
  </si>
  <si>
    <t xml:space="preserve">Shall not be used, as substance or as mixtures in aerosol dispensers where these aerosol dispensers are intended for supply to the general public for entertainment and decorative purposes </t>
  </si>
  <si>
    <t>Banned as substance or in mixture for use in the manufacturing or processing of non-ferrous metals</t>
  </si>
  <si>
    <t>Azodyes which, by reductive cleavage of one or more azo groups, may release one or more of the aromatic amines listed in Appendix 8, in detectable concentrations, i.e. above 30 mg/kg (0,003 % by weight) in the articles or in the dyed parts thereof,shall not be used, in textile and leather articles which may come into direct and prolonged contact with the human skin or oral cavity.</t>
  </si>
  <si>
    <t>Banned as a substance. Less than 0.1% in mixture and article</t>
  </si>
  <si>
    <t>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</si>
  <si>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Less than 0.1% for domestic, industrial and institutional cleaning products, textiles and leather processing, emulsifier in agricultural teat dips, metal working, manufacturing of pulp and paper, cosmetic products, and co-formulants in pesticides and biocides.</t>
  </si>
  <si>
    <t>Less than 2 mg/kg (0,0002%) soluble chromium VI of the total dryweight of the cement and cement-mixtures (some exemptions apply). Leather articles and leather parts coming into contact with the skin shall not be placed on the market where they contain chromium VI in concentrations equal to or greater than 3 mg/kg (0,0003 %)
weight) of the total dry weight of the leather.</t>
  </si>
  <si>
    <t>Less than 0.1% in adhesives or spray paints intended for supply to the general public.</t>
  </si>
  <si>
    <t>Banned as a substance. Less than 0.1% in mixture. Exemption: intermediate use</t>
  </si>
  <si>
    <t>Less 1 mg/kg (0,0001 % by weight) BaP, and less than 10 mg/kg (0,001 % by weight) of the sum of all listed PAHs in extender oil for type production. Less than 1 mg/kg (0,0001 %) by weight of any of the listed PAHs in articles supplied to the general public, if any of their rubber or plastic components come into direct as well as prolonged or short-term repetitive contact with the human skin or the oral cavity. Less than 0.5 mg/kg (0,00005 %) by weight of any of the listed PAHs in toys, including activity toys, and childcare articles if any of their rubber or plastic components that come into direct as well as prolonged or shortterm repetitive contact with the human skin or the oral cavity.</t>
  </si>
  <si>
    <t xml:space="preserve">Less than 0,1 % by weight of the plasticised material in toys and childcare articles. </t>
  </si>
  <si>
    <t xml:space="preserve">Less than 0,1 % by weight of the plasticised material, in toys and childcare articles which can be placed in the mouth by children. </t>
  </si>
  <si>
    <t>Less than 0.1% by weight as a
constituent of paints, paint strippers, cleaning agents, self-shining emulsions or floor sealants supplied to the general public</t>
  </si>
  <si>
    <t>Less than 3% by weight in spray paints or spray cleaners in aerosol dispensers suppplied to the general public</t>
  </si>
  <si>
    <t>Less than 0.1% in mixture supplied to the general public. Exemption: hot melt adhesives</t>
  </si>
  <si>
    <t>Less than 0.1% in neoprene-based contact adhesives supplied to the general public in package sizes greater than 350 g</t>
  </si>
  <si>
    <t xml:space="preserve">Less than 28 % by weight of nitrogen in relation to ammonium nitrate for use as a solid fertiliser. Less than 16% in other mixture except certain uses. </t>
  </si>
  <si>
    <t xml:space="preserve">Less than 0.1% in  paint strippers </t>
  </si>
  <si>
    <t>Less than 0.1% by weight for grouting applications</t>
  </si>
  <si>
    <t>Less than 0.1 mg/kg in articles and their parts</t>
  </si>
  <si>
    <t xml:space="preserve">Less than 0.01% by weight of mercury in mixture, article or its part. </t>
  </si>
  <si>
    <t xml:space="preserve">Less than 0.05 % by weight of lead in any individual part of jewellery articles. Less than 0.05 % by weight of lead in  articles supplied to the general public if those articles or accessible parts thereof may, during normal or reasonably foreseeable conditions of use, be placed in the mouth by children. </t>
  </si>
  <si>
    <t>Less than 0.1% in  air freshener or deodoriser in toilets, homes, offices or other indoor public areas</t>
  </si>
  <si>
    <t>Banned in cellulose insulation mixtures or cellulose insulation articles after 14 July 2018 unless the emission of ammonia from those mixtures or articles results in a concentration of less than 3 ppm by volume (2,12 mg/m3) under specified test conditions</t>
  </si>
  <si>
    <t>Less than 0.02 % by weight in thermal paper after 2 January 2020</t>
  </si>
  <si>
    <t xml:space="preserve">Banned as a substance. Less than 0.1% in article or its part. Exemptions: spare parts of aircraft, vehicles or machines, electrical and electronic equipment </t>
  </si>
  <si>
    <t>Banned as a substance from  4 July 2020.  Less than 25 ppb of PFOA including its salts or 1 000 ppb of one or a combination of PFOA-related substances in mixture and article. Certain applications are exempt.</t>
  </si>
  <si>
    <t>Less than 0.6% in windscreen washing or defrosting fluids supplid to general public</t>
    <phoneticPr fontId="2" type="noConversion"/>
  </si>
  <si>
    <t xml:space="preserve">Less than 0.1% by weight in wash-off cosmetics. </t>
    <phoneticPr fontId="2" type="noConversion"/>
  </si>
  <si>
    <t>Shall not be placed on the market as a substance on its own or in mixtures in a concentration equal to or greater than 0,3 % after 9 May 2020</t>
    <phoneticPr fontId="2" type="noConversion"/>
  </si>
  <si>
    <t>Various restriction limits</t>
    <phoneticPr fontId="2" type="noConversion"/>
  </si>
  <si>
    <t>Banned as a substance in consumer use spray products in a concentration equal to or greater than 2 ppb by weight. Additional requirement for professional use spray products.</t>
    <phoneticPr fontId="2" type="noConversion"/>
  </si>
  <si>
    <t>fluorescent lamp, the contact point material, pigment, anti-corrosion, switches, antibacterial treatment</t>
  </si>
  <si>
    <t>Pigments, anti-corrosion surface treatments, optical glass, heat stabilizers, coating, fluorescent materials, electrodes, low melting point solder, electrical contacts, zinc, photovoltaic applications, phosphor coatings, bearing alloys; Contact relay; voltaic photovoltaic cell, Ni / Cd</t>
  </si>
  <si>
    <t>Hexavalent chrome</t>
  </si>
  <si>
    <t>Pigment, dye, catalyst, coating, anti-corrosion surface treatment, dye, paint dryer, surface treatment, textile dyes and ink pigments</t>
  </si>
  <si>
    <t>Polybrominated Biphenyls (PBB)</t>
  </si>
  <si>
    <t>Flame retardant in plastics.</t>
  </si>
  <si>
    <t>Polybrominated Diphenyl Ethers (PBDE)</t>
  </si>
  <si>
    <t>Bis (2-ethylhexyl) phthalate (DEHP)</t>
  </si>
  <si>
    <t>Plasticiser in plastics; Plasticizer for PVC, and Hydraulic fluid dielectric fluid for capacitors.</t>
  </si>
  <si>
    <t>Benzyl Butyl Phthalate (BBP)</t>
  </si>
  <si>
    <t>Plasticiser in plastics; Plasticizer for PVC.</t>
  </si>
  <si>
    <t>Dibutyl Phthalate (DBP)</t>
  </si>
  <si>
    <t>Plasticiser in plastics; Plasticizer and additive additives or printing inks.</t>
  </si>
  <si>
    <t>Plasticizer in plastics, paints, varnishes and resins;</t>
  </si>
  <si>
    <t>ID</t>
  </si>
  <si>
    <t>→  Click here for the EU RoHS Q&amp;A</t>
  </si>
  <si>
    <t>Please see list of substances and claimable exemptions table.</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</si>
  <si>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</si>
  <si>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1333-82-0,10294-40-3
13765-19-0, 1333-82-0
7775-11-3, 10588-01-9
7789-06-2, 7778-50-9
7789-00-6, 13530-65-9</t>
  </si>
  <si>
    <t>59536-65-1
27858-07-7
13654-09-6</t>
  </si>
  <si>
    <t>92-84-4
60044-25-9
36355-01-8</t>
  </si>
  <si>
    <t>Annex</t>
  </si>
  <si>
    <t>III</t>
  </si>
  <si>
    <t xml:space="preserve">*Disclaimer: (1) All exemptions are driven by substance and application for a period. (2) Exemptions apply to a scenario, when a suitable alternative is currently not available on the market. (3) Exemptions is aiming to give industry time to phase out substance. (4) Each exemption is assigned to an expiration date by EU, after which the specific use of restricted substance would no-longer be permitted. Finish goods to be built after exemption expiration will be considered as non-compliant.  </t>
  </si>
  <si>
    <t>IV</t>
  </si>
  <si>
    <t>use of listed substances is not restricted in this specific application</t>
  </si>
  <si>
    <t>not used in textile articles intended to come into contact with the skin</t>
  </si>
  <si>
    <t>not used in measuring devices</t>
  </si>
  <si>
    <t>not used in the preservation of wood</t>
  </si>
  <si>
    <t>used in application not listed in Entry 23</t>
  </si>
  <si>
    <t>articles produced from listed synthetic organic polymers with concentration of cadmium (expressed as Cd metal) less than 0.01 % by weight</t>
  </si>
  <si>
    <t>painted articles with concentration of cadmium (expressed as Cd metal) less than 0.1 % by weight of the paint</t>
  </si>
  <si>
    <t>articles coloured with mixtures containing cadmium for safety reasons</t>
  </si>
  <si>
    <t>listed articles continaining recovered PVC if the concentration of cadmium (expressed as Cd metal) does not exceed 0.1 % by weight of the plastic material</t>
  </si>
  <si>
    <t>plating on articles not used in sectors/applications listed in Entry 23 paragraph 5 and 6</t>
  </si>
  <si>
    <t>used in applications requiring high safety listed in Entry 23 paragraph 7 point 1</t>
  </si>
  <si>
    <t>electrical contacts in any sector of use, where that is necessary to ensure the reliability required of the apparatus on which they are installed</t>
  </si>
  <si>
    <t>not used in textile and leather articles which may come into direct and prolonged contact with the human skin or oral cavity</t>
  </si>
  <si>
    <t>not textile articles which can reasonably be expected to be washed in water during their normal lifecycle</t>
  </si>
  <si>
    <t>second-hand textile articles or new textile articles produced, without the use of NPE, exclusively from recycled textiles</t>
  </si>
  <si>
    <t>not leather article coming into contact with the skin</t>
  </si>
  <si>
    <t>no plasticised material comes into contact with human mucous membranes or into prolonged contact with human skin</t>
  </si>
  <si>
    <t>electrical and electronic equipment within the scope of Directive 2011/65/EU</t>
  </si>
  <si>
    <t>not used in articles produced from polymers or copolymers of vinyl chloride (PVC)</t>
  </si>
  <si>
    <t>pigment: lead sulfochromate yellow (EC No: 215-693-7)</t>
  </si>
  <si>
    <t>pigment: lead chromate molybdate sulfate red (EC No: 235-759-9)</t>
  </si>
  <si>
    <t>not used in thermal paper</t>
  </si>
  <si>
    <t>NRE17-1</t>
  </si>
  <si>
    <t>NRE17-2</t>
  </si>
  <si>
    <t>NRE17-3</t>
  </si>
  <si>
    <t>NRE17-4</t>
  </si>
  <si>
    <t>NRE17-5</t>
  </si>
  <si>
    <t>NRE17-6</t>
  </si>
  <si>
    <t>NRE17-7</t>
  </si>
  <si>
    <t>NRE17-8</t>
  </si>
  <si>
    <t>NRE17-9</t>
  </si>
  <si>
    <t>NRE17-10</t>
  </si>
  <si>
    <t>NRE17-11</t>
  </si>
  <si>
    <t>NRE17-12</t>
  </si>
  <si>
    <t>NRE17-13</t>
  </si>
  <si>
    <t>NRE17-14</t>
  </si>
  <si>
    <t>NRE17-15</t>
  </si>
  <si>
    <t>NRE17-16</t>
  </si>
  <si>
    <t>NRE17-17</t>
  </si>
  <si>
    <t>NRE17-18</t>
  </si>
  <si>
    <t>NRE17-19</t>
  </si>
  <si>
    <t>NRE17-20</t>
  </si>
  <si>
    <t>NRE17-21</t>
  </si>
  <si>
    <t>NRE17-22</t>
  </si>
  <si>
    <t>NRE17-23</t>
  </si>
  <si>
    <t>NRE17-24</t>
  </si>
  <si>
    <t xml:space="preserve">Mercury </t>
  </si>
  <si>
    <t>Mercury(I) chloride</t>
  </si>
  <si>
    <t xml:space="preserve">Mercury (II) nitrate </t>
  </si>
  <si>
    <t>Mercury (II) oxide</t>
  </si>
  <si>
    <t>Mercury (II) sulfate</t>
  </si>
  <si>
    <t>Mercury (II) sulfide</t>
  </si>
  <si>
    <t xml:space="preserve">Mercury (II) acetate </t>
  </si>
  <si>
    <t>Mercury (II) chloride</t>
  </si>
  <si>
    <t>10112-91-1</t>
  </si>
  <si>
    <t>21908-53-2</t>
  </si>
  <si>
    <t>7783-35-9</t>
  </si>
  <si>
    <t>1344-48-5</t>
  </si>
  <si>
    <t xml:space="preserve">Catalyst, reagent and calomel electrode </t>
  </si>
  <si>
    <t>Battery, analytical regent</t>
  </si>
  <si>
    <t>Analytical reagent</t>
  </si>
  <si>
    <t>Gold and silver extraction</t>
  </si>
  <si>
    <t>Pigment</t>
  </si>
  <si>
    <t>Thermometer, Switch relay, Preservative</t>
  </si>
  <si>
    <t>Products for research, calibration of instrumentation, for use as reference standard</t>
  </si>
  <si>
    <t>Batteries, except for button zinc silver oxide batteries with a mercury content &lt; 2% and button zinc air batteries with a mercury content &lt; 2%</t>
  </si>
  <si>
    <t>Switches and relays, except very high accuracy capacitance and loss measurement bridges and high frequency radio frequency switches and relays in monitoring and control instruments with a maximum mercury content of 20 mg per bridge, switch or relay</t>
  </si>
  <si>
    <t xml:space="preserve">Pesticides, biocides and topical antiseptics </t>
  </si>
  <si>
    <t>The following non-electronic measuring devices 
except non-electronic measuring devices installed 
in large-scale equipment or those used for high 
precision measurement, where no suitable 
mercury-free alternative is available:
(a) barometers; 
(b) hygrometers; 
(c) manometers; 
(d) thermometers;
(e) sphygmomanometers.</t>
  </si>
  <si>
    <t>Where no feasible mercury-free alternative for replacement is available, switches and relays, cold cathode fluorescent lamps and external electrode fluorescent lamps (CCFL and EEFL) for electronic displays, and measuring devices</t>
  </si>
  <si>
    <t>1336-36-3</t>
  </si>
  <si>
    <t>Carbon tetrachloride</t>
  </si>
  <si>
    <t>56-23-5</t>
  </si>
  <si>
    <t>71-55-6</t>
  </si>
  <si>
    <t>Methyl bromide</t>
  </si>
  <si>
    <t>74-83-9</t>
  </si>
  <si>
    <t>Bromochloromethane</t>
  </si>
  <si>
    <t>74-97-5</t>
  </si>
  <si>
    <t>Banned (Minamata Hg-free)</t>
  </si>
  <si>
    <t>NIMO-1</t>
  </si>
  <si>
    <t>NIMO-2</t>
  </si>
  <si>
    <t>(Only Applicable if Restricted Substance on Annex XVII Presents in Application Out of the Scope of the Entry)</t>
  </si>
  <si>
    <t xml:space="preserve">RoHS Annex III Exemption </t>
  </si>
  <si>
    <t>RoHS Annex IV Exemption</t>
  </si>
  <si>
    <t xml:space="preserve">REACH Annex XVII Exemption </t>
  </si>
  <si>
    <t>NMN-1</t>
  </si>
  <si>
    <t>NMN-2</t>
  </si>
  <si>
    <t>NMN-3</t>
  </si>
  <si>
    <t xml:space="preserve">Green Passport Exemption </t>
  </si>
  <si>
    <t xml:space="preserve">RoHS_Annex_III_Exemption </t>
  </si>
  <si>
    <t>RoHS_Annex_IV_Exemption</t>
  </si>
  <si>
    <t xml:space="preserve">Green_Passport_Exemption </t>
  </si>
  <si>
    <t>CAS No</t>
  </si>
  <si>
    <t>Trimethoxy(3,3,4,4,5,5,6,6,7,7,8,8,8-tridecafluorooctyl)silane</t>
  </si>
  <si>
    <t>Triethoxy(3,3,4,4,5,5,6,6,7,7,8,8,8-tridecafluorooctyl)silane</t>
  </si>
  <si>
    <t>85857-16-5</t>
  </si>
  <si>
    <t>51851-37-7</t>
  </si>
  <si>
    <t>Diisocyanates</t>
  </si>
  <si>
    <t>2-methyl-m-phenylene diisocyanate</t>
  </si>
  <si>
    <t>3,3'-dimethylbiphenyl-4,4'-diyl diisocyanate</t>
  </si>
  <si>
    <t>4,4’-Methylenediphenyl diisocyanate</t>
  </si>
  <si>
    <t>Hexamethylene diisocyanate</t>
  </si>
  <si>
    <t>4-methyl-m-phenylene diisocyanate</t>
  </si>
  <si>
    <t>3-isocyanatomethyl-3,5,5-trimethylcyclohexyl isocyanate</t>
  </si>
  <si>
    <t>m-tolylidene diisocyanate</t>
  </si>
  <si>
    <t>2,4’-Methylenediphenyl diisocyanate</t>
  </si>
  <si>
    <t>2,4,6-triisopropyl-m-phenylene diisocyanate</t>
  </si>
  <si>
    <t>2,2’-Methylenediphenyl diisocyanate</t>
  </si>
  <si>
    <t>1,3-bis(1-isocyanato-1-methylethyl)benzene</t>
  </si>
  <si>
    <t>1,5-naphthylene diisocyanate</t>
  </si>
  <si>
    <t>1,3-bis(isocyanatomethyl)benzene</t>
  </si>
  <si>
    <t>4,4'-methylenedicyclohexyl diisocyanate</t>
  </si>
  <si>
    <t>Substances in tattoo inks and permanent make up</t>
  </si>
  <si>
    <t>91-08-7</t>
  </si>
  <si>
    <t>91-97-4</t>
  </si>
  <si>
    <t>822-06-0</t>
  </si>
  <si>
    <t>584-84-9</t>
  </si>
  <si>
    <t>4098-71-9</t>
  </si>
  <si>
    <t>26471-62-5</t>
  </si>
  <si>
    <t>2162-73-4</t>
  </si>
  <si>
    <t>2536-05-2</t>
  </si>
  <si>
    <t>2778-42-9</t>
  </si>
  <si>
    <t>3173-72-6</t>
  </si>
  <si>
    <t>3634-83-1</t>
  </si>
  <si>
    <t>5124-30-1</t>
  </si>
  <si>
    <t>202-039-0</t>
  </si>
  <si>
    <t>202-112-7</t>
  </si>
  <si>
    <t>212-485-8</t>
  </si>
  <si>
    <t>209-544-5</t>
  </si>
  <si>
    <t>223-861-6</t>
  </si>
  <si>
    <t>247-722-4</t>
  </si>
  <si>
    <t>218-485-4</t>
  </si>
  <si>
    <t>220-474-4</t>
  </si>
  <si>
    <t>221-641-4</t>
  </si>
  <si>
    <t>222-852-4</t>
  </si>
  <si>
    <t>225-863-2</t>
  </si>
  <si>
    <t>Diisocyanates utilized to make polyurethane products, such as rigid and flexible foams, coatings, adhesives, sealants and elastomers</t>
  </si>
  <si>
    <t>For the purposes of this entry use of a mixture “for tattooing purposes” means injection or 
introduction of the mixture into a person’s skin, mucous membrane or eyeball, by any 
process or procedure (including procedures commonly referred to as permanent make-up. 
cosmetic tattooing, micro-blading and micro-pigmentation), with the aim of making a mark 
or design on his or her body.</t>
  </si>
  <si>
    <t>Phenol, 4-dodecyl, branched</t>
  </si>
  <si>
    <t>Boric acid, sodium salt</t>
  </si>
  <si>
    <t>Medium-chain chlorinated paraffins (MCCP)</t>
  </si>
  <si>
    <t>di-, tri- and tetrachlorotetradecane</t>
  </si>
  <si>
    <t>Tetradecane, chloro derivs.</t>
  </si>
  <si>
    <t>2,2-bis(bromomethyl)propane-1,3-diol (BMP)</t>
  </si>
  <si>
    <t>dioctyltin dilaurate; stannane, dioctyl-, bis(coco acyloxy) derivs.</t>
  </si>
  <si>
    <t>Butyl 4-hydroxybenzoate</t>
  </si>
  <si>
    <t>Perfluorobutane sulfonic acid (PFBS) and its salts</t>
  </si>
  <si>
    <t>bis(4-t-butylphenyl)iodonium perfluorobutanesulfonate</t>
  </si>
  <si>
    <t>tetrabutyl-phosphonium nonafluoro-butane-1-sulfonate</t>
  </si>
  <si>
    <t>dimethyl(phenyl)sulfanium perfluorobutanesulfonate</t>
  </si>
  <si>
    <t>1-(4-butoxy-1-naphthalenyl)tetrahydrothiophenium 1,1,2,2,3,3,4,4,4-nonafluoro-1-butanesulfonate</t>
  </si>
  <si>
    <t>Triphenylsulfanium perfluorobutane sulfonate</t>
  </si>
  <si>
    <t>1,1,2,2,3,3,4,4,4-nonafluorobutane-1-sulphonic acid</t>
  </si>
  <si>
    <t>lithium perfluorobutanesulfonate</t>
  </si>
  <si>
    <t>morpholinium perfluorobutanesulfonate</t>
  </si>
  <si>
    <t>N,N,N-triethylethanaminium 1,1,2,2,3,3,4,4,4-nonafluorobutane-1-sulfonate</t>
  </si>
  <si>
    <t>Potassium 1,1,2,2,3,3,4,4,4-nonafluorobutane-1-sulphonate</t>
  </si>
  <si>
    <t>Ammonium 1,1,2,2,3,3,4,4,4-nonafluorobutane-1-sulphonate</t>
  </si>
  <si>
    <t>magnesium perfluorobutanesulfonate</t>
  </si>
  <si>
    <t>Phenol, 4-nonyl-, phosphite (3:1)</t>
  </si>
  <si>
    <t>tris(4-nonylphenyl, branched) phosphite</t>
  </si>
  <si>
    <t>tris(nonylphenyl) phosphite</t>
  </si>
  <si>
    <t>Phenol, p-isononyl-, phosphite (3:1)</t>
  </si>
  <si>
    <t>Phenol, p-sec-nonyl-, phosphite</t>
  </si>
  <si>
    <t>potassium 2,3,3,3-tetrafluoro-2-(heptafluoropropoxy)propionate</t>
  </si>
  <si>
    <t>2,3,3,3-tetrafluoro-2-(heptafluoropropoxy)propionyl fluoride</t>
  </si>
  <si>
    <t>ammonium 2,3,3,3-tetrafluoro-2-(heptafluoropropoxy)propanoate</t>
  </si>
  <si>
    <t>2,3,3,3-tetrafluoro-2-(heptafluoropropoxy)propionic acid</t>
  </si>
  <si>
    <t>Propanoic acid, 2,3,3,3-tetrafluoro-2-(heptafluoropropoxy)-, (-)-</t>
  </si>
  <si>
    <t>Propanoic acid, 2,3,3,3-tetrafluoro-2-(heptafluoropropoxy)-, (+)-</t>
  </si>
  <si>
    <t>Terphenyl, hydrogenated</t>
  </si>
  <si>
    <t>Octamethylcyclotetrasiloxane</t>
  </si>
  <si>
    <t>Ethylenediamine</t>
  </si>
  <si>
    <t>Dodecamethylcyclohexasiloxane</t>
  </si>
  <si>
    <t>Dicyclohexyl phthalate</t>
  </si>
  <si>
    <t>Decamethylcyclopentasiloxane</t>
  </si>
  <si>
    <t>Benzene-1,2,4-tricarboxylic acid 1,2 anhydride</t>
  </si>
  <si>
    <t>Reaction products of 1,3,4-thiadiazolidine-2,5-dithione, formaldehyde and 4-heptylphenol, branched and linear (RP-HP)</t>
  </si>
  <si>
    <t>Formaldehyde, reaction products with branched and linear heptylphenol, carbon disulfide and hydrazine</t>
  </si>
  <si>
    <t>Reaction product of 1,3,4-thiadiazolidine-2,5-dithione, formaldehyde and phenol, heptyl derivs.</t>
  </si>
  <si>
    <t>Cadmium nitrate</t>
  </si>
  <si>
    <t>Cadmium hydroxide</t>
  </si>
  <si>
    <t>Cadmium carbonate</t>
  </si>
  <si>
    <t>1,6,7,8,9,14,15,16,17,17,18,18-Dodecachloropentacyclo[12.2.1.16,9.02,13.05,10]octadeca-7,15-diene (“Dechlorane Plus”™)</t>
  </si>
  <si>
    <t>1,6,7,8,9,14,15,16,17,17,18,18-dodecachloropentacyclo[12.2.1.16,9.02,13.05,10]octadeca-7,15-diene</t>
  </si>
  <si>
    <t>(1S,2S,5S,6S,9R,10R,13R,14R)-1,6,7,8,9,14,15,16,17,17,18,18-Dodecachloropentacyclo[12.2.1.1⁶,⁹.0²,¹³.0⁵,¹⁰]octadeca-7,15-diene</t>
  </si>
  <si>
    <t>(1S,2S,5R,6R,9S,10S,13R,14R)-1,6,7,8,9,14,15,16,17,17,18,18-Dodecachloropentacyclo[12.2.1.1⁶,⁹.0²,¹³.0⁵,¹⁰]octadeca-7,15-diene</t>
  </si>
  <si>
    <t>rel-(1R,4S,4aS,6aS,7S,10R,10aR,12aR)-1,2,3,4,7,8,9,10,13,13,14,14-dodecachloro-1,4,4a,5,6,6a,7,10,10a,11,12,12a-dodecahydro-1,4:7,10-dimethanodibenzo[a,e]cyclooctene</t>
  </si>
  <si>
    <t>rel-(1R,4S,4aS,6aR,7R,10S,10aS,12aR)-1,2,3,4,7,8,9,10,13,13,14,14-dodecachloro-1,4,4a,5,6,6a,7,10,10a,11,12,12a-dodecahydro-1,4:7,10-dimethanodibenzo[a,e]cyclooctene</t>
  </si>
  <si>
    <t>tridecafluorohexanesulphonic acid, compound with 2,2'-iminodiethanol (1:1)</t>
  </si>
  <si>
    <t>ammonium perfluorohexane-1-sulphonate</t>
  </si>
  <si>
    <t>potassium perfluorohexane-1-sulphonate</t>
  </si>
  <si>
    <t>perfluorohexane-1-sulphonic acid</t>
  </si>
  <si>
    <t>Ethanaminium, N-[4-[[4-(diethylamino)phenyl][4-(ethylamino)-1-naphthalenyl]methylene]-2,5-cyclohexadien-1-ylidene]-N-ethyl-, 1,1,2,2,3,3,4,4,5,5,6,6,6-tridecafluoro-1-hexanesulfonate (1:1)</t>
  </si>
  <si>
    <t>Methanaminium, N-[4-[[4-(dimethylamino)phenyl][4-(ethylamino)-1-naphthalenyl]methylene]-2,5-cyclohexadien-1-ylidene]-N-methyl-, 1,1,2,2,3,3,4,4,5,5,6,6,6-tridecafluoro-1-hexanesulfonate (1:1)</t>
  </si>
  <si>
    <t>Methanaminium, N-[4-[[4-(dimethylamino)phenyl][4-(phenylamino)-1-naphthalenyl]methylene]-2,5-cyclohexadien-1-ylidene]-N-methyl-, 1,1,2,2,3,3,4,4,5,5,6,6,6-tridecafluoro-1-hexanesulfonate (1:1)</t>
  </si>
  <si>
    <t>Beta-Cyclodextrin, compd. with 1,1,2,2,3,3,4,4,5,5,6,6,6-tridecafluoro-1-hexanesulfonic acid ion(1-)(1:1)</t>
  </si>
  <si>
    <t>Gamma-Cyclodextrin, compd. with 1,1,2,2,3,3,4,4,5,5,6,6,6-tridecafluoro-1-hexanesulfonic acid ion(1-)(1:1)</t>
  </si>
  <si>
    <t>Sulfonium, (thiodi-4,1-phenylene)bis[diphenyl-, salt with 1,1,2,2,3,3,4,4,5,5,6,6,6-tridecafluoro-1-hexanesulfonic acid (1:2)</t>
  </si>
  <si>
    <t>Iodonium, bis[4-(1,1-dimethylpropyl)phenyl]-, salt with 1,1,2,2,3,3,4,4,5,5,6,6,6-tridecafluoro-1-hexanesulfonic</t>
  </si>
  <si>
    <t>Sulfonium, tris[4-(1,1-dimethylethyl)phenyl]-, 1,1,2,2,3,3,4,4,5,5,6,6,6-tridecafluoro-1-hexanesulfonate (1:1)</t>
  </si>
  <si>
    <t>1-Hexanesulfonic acid, 1,1,2,2,3,3,4,4,5,5,6,6,6-tridecafluoro-, lithium salt (1:1)</t>
  </si>
  <si>
    <t>1-Hexanesulfonic acid, 1,1,2,2,3,3,4,4,5,5,6,6,6-tridecafluoro-, zinc salt</t>
  </si>
  <si>
    <t>1-Hexanesulfonic acid, 1,1,2,2,3,3,4,4,5,5,6,6,6-tridecafluoro-, compd. with N,N-diethylethanamine (1:1)</t>
  </si>
  <si>
    <t>Iodonium, bis[(1,1-dimethylethyl)phenyl]-, salt with 1,1,2,2,3,3,4,4,5,5,6,6,6-tridecafluoro-1-hexanesulfonic acid (1:1) (9CI)</t>
  </si>
  <si>
    <t>Sulfonium, (4-methylphenyl)diphenyl-, 1,1,2,2,3,3,4,4,5,5,6,6,6-tridecafluoro-1-hexanesulfonate (1:1)</t>
  </si>
  <si>
    <t>Sulfonium, [4-[(2-methyl-1-oxo-2-propen-1-yl)oxy]phenyl]diphenyl-, 1,1,2,2,3,3,4,4,5,5,6,6,6-tridecafluoro-1-hexanesulfonate (1:1)</t>
  </si>
  <si>
    <t>Sulfonium, [4-[(2-methyl-1-oxo-2-propenyl)oxy]phenyl]diphenyl-, salt with 1,1,2,2,3,3,4,4,5,5,6,6,6-tridecafluoro-1-hexanesulfonic acid (1:1), polymer with 2-ethyltricyclo[3.3.1.13,7]dec-2-yl 2-methyl-2-propenoate, 3-hydroxytricyclo[3.3.1.13,7]dec-1-yl 2-methyl-2-propenoate and tetrahydro-2-oxo-3-furanyl 2-methyl-2-propenoate</t>
  </si>
  <si>
    <t>1-Hexanesulfonic acid, 1,1,2,2,3,3,4,4,5,5,6,6,6-tridecafluoro-, cesium salt (1:1)</t>
  </si>
  <si>
    <t>Dibenzo[k,n][1,4,7,10,13]tetraoxathiacyclopentadecinium, 19-[4-(1,1-dimethylethyl)phenyl]-6,7,9,10,12,13-hexahydro-, 1,1,2,2,3,3,4,4,5,5,6,6,6-tridecafluoro-1-hexanesulfonate (1:1)</t>
  </si>
  <si>
    <t>Sulfonium, triphenyl-, 1,1,2,2,3,3,4,4,5,5,6,6,6-tridecafluoro-1-hexanesulfonate (1:1)</t>
  </si>
  <si>
    <t>Quinolinium, 1-(carboxymethyl)-4-[2-[4-[4-(2,2-diphenylethenyl)phenyl]-1,2,3,3a,4,8b-hexahydrocyclopent[b]indol-7-yl]ethenyl]-, 1,1,2,2,3,3,4,4,5,5,6,6,6-tridecafluoro-1-hexanesulfonate (1:1)</t>
  </si>
  <si>
    <t>Iodonium, diphenyl-, 1,1,2,2,3,3,4,4,5,5,6,6,6-tridecafluoro-1-hexanesulfonate (1:1)</t>
  </si>
  <si>
    <t>Methanaminium, N,N,N-trimethyl-, salt with 1,1,2,2,3,3,4,4,5,5,6,6,6-tridecafluoro-1-hexanesulfonic acid (1:1)</t>
  </si>
  <si>
    <t>1-Hexanesulfonic acid, 1,1,2,2,3,3,4,4,5,5,6,6,6-tridecafluoro-, compd.with 2-methyl-2-propanamine (1:1)</t>
  </si>
  <si>
    <t>Iodonium, bis[4-(1,1-dimethylethyl)phenyl]-, 1,1,2,2,3,3,4,4,5,5,6,6,6-tridecafluoro-1-hexanesulfonate (1:1)</t>
  </si>
  <si>
    <t>1-Hexanesulfonic acid, 1,1,2,2,3,3,4,4,5,5,6,6,6-tridecafluoro-, gallium salt (9CI)</t>
  </si>
  <si>
    <t>Sulfonium, bis(4-methylphenyl)phenyl-, 1,1,2,2,3,3,4,4,5,5,6,6,6-tridecafluoro-1-hexanesulfonate (1:1)</t>
  </si>
  <si>
    <t>1-Hexanesulfonic acid, 1,1,2,2,3,3,4,4,5,5,6,6,6-tridecafluoro-, scandium(3+) salt (3:1)</t>
  </si>
  <si>
    <t>1-Hexanesulfonic acid, 1,1,2,2,3,3,4,4,5,5,6,6,6-tridecafluoro-, neodymium(3+) salt (3:1)</t>
  </si>
  <si>
    <t>1-Hexanesulfonic acid, 1,1,2,2,3,3,4,4,5,5,6,6,6-tridecafluoro-, yttrium(3+) salt (3:1)</t>
  </si>
  <si>
    <t>1-Hexanesulfonic acid, 1,1,2,2,3,3,4,4,5,5,6,6,6-tridecafluoro-, compd. With pyrrolidine (1:1)</t>
  </si>
  <si>
    <t>Ethanaminium, N,N,N-triethyl-, salt with1,1,2,2,3,3,4,4,5,5,6,6,6-tridecafluoro-1-hexanesulfonic acid (1:1)</t>
  </si>
  <si>
    <t>1-Butanaminium, N,N,N-tributyl-, salt with 1,1,2,2,3,3,4,4,5,5,6,6,6-tridecafluoro-1-hexanesulfonic acid</t>
  </si>
  <si>
    <t>Phosphonium, triphenyl(phenylmethyl)-, 1,1,2,2,3,3,4,4,5,5,6,6,6-tridecafluoro-1-hexanesulfonate (1:1)</t>
  </si>
  <si>
    <t>1-Hexanesulfonic acid, 1,1,2,2,3,3,4,4,5,5,6,6,6-tridecafluoro-, sodium salt</t>
  </si>
  <si>
    <t>p-(1,1-dimethylpropyl)phenol</t>
  </si>
  <si>
    <t>Nonadecafluorodecanoic acid</t>
  </si>
  <si>
    <t>sodium nonadecafluorodecanoate</t>
  </si>
  <si>
    <t>Decanoic acid, nonadecafluoro-, sodium salt</t>
  </si>
  <si>
    <t>Ammonium nonadecafluorodecanoate</t>
  </si>
  <si>
    <t>4-heptylphenol, branched and linear</t>
  </si>
  <si>
    <t>4-heptylphenol</t>
  </si>
  <si>
    <t>Phenol, heptyl derivs.</t>
  </si>
  <si>
    <t>Phenol, 4-(1,1-diethylpropyl)-</t>
  </si>
  <si>
    <t>Phenol, 4-(1,1-dimethylpentyl)-</t>
  </si>
  <si>
    <t>Phenol, 4-(1,2,2-trimethylbutyl)-</t>
  </si>
  <si>
    <t>Phenol, 4-(1,2-dimethylpentyl)-</t>
  </si>
  <si>
    <t>Phenol, 4-(1,3,3-trimethylbutyl)-</t>
  </si>
  <si>
    <t>Phenol, 4-(1,3-dimethylpentyl)-</t>
  </si>
  <si>
    <t>Phenol, 4-(1,4-dimethylpentyl)-</t>
  </si>
  <si>
    <t>Phenol, 4-(1-ethyl-2,2-dimethylpropyl)-</t>
  </si>
  <si>
    <t>Phenol, 4-(1-ethyl-1,2-dimethylpropyl)-</t>
  </si>
  <si>
    <t>Phenol, 4-(1-ethylpentyl)-</t>
  </si>
  <si>
    <t>Phenol, 4-(1-methylhexyl)-</t>
  </si>
  <si>
    <t>Phenol, 4-(1-propylbutyl)-</t>
  </si>
  <si>
    <t>Phenol, 4-(3-ethylpentyl)-</t>
  </si>
  <si>
    <t>Phenol, 4-(3-methylhexyl)-</t>
  </si>
  <si>
    <t>Phenol, 4-(4-methylhexyl)-</t>
  </si>
  <si>
    <t>Phenol, 4-(5-methylhexyl)-</t>
  </si>
  <si>
    <t>Phenol, 4-[2-methyl-1-(1-methylethyl)propyl]-</t>
  </si>
  <si>
    <t>4-(2,3-dimethylpentan-2-yl)phenol</t>
  </si>
  <si>
    <t>4-(3-methylhexan-3-yl)phenol</t>
  </si>
  <si>
    <t>Phenol, 4-tert-heptyl-</t>
  </si>
  <si>
    <t>Phenol, 4-(1,1,3-trimethylbutyl)-</t>
  </si>
  <si>
    <t>Phenol, 4-(1,1,2,2-tetramethylpropyl)-</t>
  </si>
  <si>
    <t>Phenol, 4-(1-ethyl-3-methylbutyl)-</t>
  </si>
  <si>
    <t>4,4'-isopropylidenediphenol</t>
  </si>
  <si>
    <t>Perfluorononan-1-oic-acid</t>
  </si>
  <si>
    <t>Sodium salts of perfluorononan-1-oic-acid</t>
  </si>
  <si>
    <t>Ammonium salts of perfluorononan-1-oic-acid</t>
  </si>
  <si>
    <t>5-sec-butyl-2-(2,4-dimethylcyclohex-3-en-1-yl)-5-methyl-1,3-dioxane [1], 5-sec-butyl-2-(4,6-dimethylcyclohex-3-en-1-yl)-5-methyl-1,3-dioxane [2]</t>
  </si>
  <si>
    <t>Reaction mass of 5-sec-butyl-2-(2,4-dimethylcyclohex-3-en-1-yl)-5-methyl-1,3-dioxane and 5-sec-butyl-2-(4,6-dimethylcyclohex-3-en-1-yl)-5-methyl-1,3-dioxane</t>
  </si>
  <si>
    <t>1,3-Dioxane, 2-[(1S,2S)-2,4-dimethyl-3-cyclohexen-1-yl]-5-methyl-5-(1-methylpropyl)-, trans-</t>
  </si>
  <si>
    <t>5-sec-butyl-2-(2,4-dimethylcyclohex-3-en-1-yl)-5-methyl-1,3-dioxane</t>
  </si>
  <si>
    <t>5-sec-butyl-2-(4,6-dimethylcyclohex-3-en-1-yl)-5-methyl-1,3-dioxane</t>
  </si>
  <si>
    <t>1,3-Dioxane, 2-(2,4-dimethyl-3-cyclohexen-1-yl)-5-methyl-5-(1-methylpropyl)-</t>
  </si>
  <si>
    <t>1,3-Dioxane, 2-[(1R,2R)-2,4-dimethyl-3-cyclohexen-1-yl]-5-methyl-5-(1-methylpropyl)-, cis-</t>
  </si>
  <si>
    <t>1,3-Dioxane, 2-[(1R,2R)-2,4-dimethyl-3-cyclohexen-1-yl]-5-methyl-5-(1-methylpropyl)-, cis-rel-</t>
  </si>
  <si>
    <t>1,3-Dioxane, 2-[(1R,2R)-2,4-dimethyl-3-cyclohexen-1-yl]-5-methyl-5-(1-methylpropyl)-, trans-</t>
  </si>
  <si>
    <t>1,3-Dioxane, 2-[(1R,2R)-2,4-dimethyl-3-cyclohexen-1-yl]-5-methyl-5-(1-methylpropyl)-, trans-rel-</t>
  </si>
  <si>
    <t>1,3-Dioxane, 2-[(1R,2S)-2,4-dimethyl-3-cyclohexen-1-yl]-5-methyl-5-(1-methylpropyl)-, cis-</t>
  </si>
  <si>
    <t>1,3-Dioxane, 2-[(1R,2S)-2,4-dimethyl-3-cyclohexen-1-yl]-5-methyl-5-(1-methylpropyl)-, trans-</t>
  </si>
  <si>
    <t>1,3-Dioxane, 2-[(1S,2R)-2,4-dimethyl-3-cyclohexen-1-yl]-5-methyl-5-(1-methylpropyl)-, cis-</t>
  </si>
  <si>
    <t>1,3-Dioxane, 2-[(1S,2R)-2,4-dimethyl-3-cyclohexen-1-yl]-5-methyl-5-(1-methylpropyl)-, trans-</t>
  </si>
  <si>
    <t>1,3-Dioxane, 2-[(1S,2S)-2,4-dimethyl-3-cyclohexen-1-yl]-5-methyl-5-(1-methylpropyl)-, cis-</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</si>
  <si>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</si>
  <si>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1,2-benzenedicarboxylic acid, di-C6-10-alkyl esters or mixed decyl and hexyl and octyl diesters</t>
  </si>
  <si>
    <t>1,2-Benzenedicarboxylic acid, mixed decyl and hexyl and octyl diesters</t>
  </si>
  <si>
    <t>1,2-Benzenedicarboxylic acid, di-C6-10-alkyl esters</t>
  </si>
  <si>
    <t>Reaction mass of 2-ethylhexyl 10-ethyl-4,4-dioctyl-7-oxo-8-oxa-3,5-dithia-4-stannatetradecanoate and 2-ethylhexyl 10-ethyl-4-[[2-[(2-ethylhexyl)oxy]-2-oxoethyl]thio]-4-octyl-7-oxo-8-oxa-3,5-dithia-4-stannatetradecanoate (reaction mass of DOTE and MOTE)</t>
  </si>
  <si>
    <t>Cadmium sulphate</t>
  </si>
  <si>
    <t>Cadmium fluoride</t>
  </si>
  <si>
    <t>2-benzotriazol-2-yl-4,6-di-tert-butylphenol (UV-320)</t>
  </si>
  <si>
    <t>2-(2H-benzotriazol-2-yl)-4,6-ditertpentylphenol (UV-328)</t>
  </si>
  <si>
    <t>Sodium peroxometaborate</t>
  </si>
  <si>
    <t>Sodium perborate, perboric acid, sodium salt</t>
  </si>
  <si>
    <t>Perboric acid (H3BO2(O2)), monosodium salt, trihydrate</t>
  </si>
  <si>
    <t>Borate(2-), tetrahydroxybis[μ-(peroxy-κO1:κO2)]di-, sodium (1:2)</t>
  </si>
  <si>
    <t>Sodium perborate</t>
  </si>
  <si>
    <t>Perboric acid, sodium salt</t>
  </si>
  <si>
    <t>Borate(2-), tetrahydroxybis[μ-(peroxy-κO1:κO2)]di-, sodium, hydrate (1:2:6)</t>
  </si>
  <si>
    <t>Cadmium chloride</t>
  </si>
  <si>
    <t>1,2-Benzenedicarboxylic acid, dihexyl ester, branched and linear</t>
  </si>
  <si>
    <t>Ammonium pentadecafluorooctanoate (APFO)</t>
  </si>
  <si>
    <t>Nonylphenol, ethoxylated</t>
  </si>
  <si>
    <t>4-Nonylphenol, ethoxylated</t>
  </si>
  <si>
    <t>2-[2-[2-[2-(4-nonylphenoxy)ethoxy]ethoxy]ethoxy]ethanol</t>
  </si>
  <si>
    <t>2-[2-(4-nonylphenoxy)ethoxy]ethanol</t>
  </si>
  <si>
    <t>20-(4-nonylphenoxy)-3,6,9,12,15,18-hexaoxaicosan-1-ol</t>
  </si>
  <si>
    <t>26-(4-Nonylphenoxy)-3,6,9,12,15,18,21,24- octaoxahexacosan -1-ol</t>
  </si>
  <si>
    <t>Poly(oxy-1,2-ethanediyl), α-(nonylphenyl)-ω-hydroxy-, branched</t>
  </si>
  <si>
    <t>Poly (oxy-1,2-ethanediyl), alpha -(nonylphenyl)-omega-hydroxy-, branched (CAS# 68412-54-4)</t>
  </si>
  <si>
    <t>Nonylphenol, ethoxylated (15-EO) (9016-45-9)</t>
  </si>
  <si>
    <t>Nonylphenol, ethoxylated (10-EO) (9016-45-9)</t>
  </si>
  <si>
    <t>Nonylphenol, ethoxylated (8-EO) (9016-45-9)</t>
  </si>
  <si>
    <t>Nonylphenol, ethoxylated (6,5-EO) (9016-45-9)</t>
  </si>
  <si>
    <t>Nonylphenol, branched, ethoxylated</t>
  </si>
  <si>
    <t>2-[4-(3,6-dimethylheptan-3-yl)phenoxy]ethanol</t>
  </si>
  <si>
    <t>14-(nonylphenoxy)-3,6,9,12-tetraoxatetradecan-1-ol</t>
  </si>
  <si>
    <t>Nonylphenol, ethoxylated (polymer)</t>
  </si>
  <si>
    <t>Nonylphenol, ethoxylated (EO = 4)</t>
  </si>
  <si>
    <t>Nonylphenol, ethoxylated (EO = 10)</t>
  </si>
  <si>
    <t>Nonylphenolpolyglycolether</t>
  </si>
  <si>
    <t>26-(nonylphenoxy)-3,6,9,12,15,18,21,24-octaoxahexacosan-1-ol</t>
  </si>
  <si>
    <t>Ethanol, 2-(4-nonylphenoxy)-</t>
  </si>
  <si>
    <t>4-Nonylphenol, branched, ethoxylated (CAS: 127087-87-0)</t>
  </si>
  <si>
    <t>3,6,9,12-Tetraoxatetradecan-1-ol, 14-(4-nonylphenoxy)-</t>
  </si>
  <si>
    <t>4-t-Nonylphenol-diethoxylate</t>
  </si>
  <si>
    <t>Isononylphenol, ethoxylated</t>
  </si>
  <si>
    <t>p-Nonylphenol hexaethoxylate</t>
  </si>
  <si>
    <t>Poly(oxy-1,2-ethanediyl), a-(nonylphenyl)-w-hydroxy- (CAS 9016-45-9)</t>
  </si>
  <si>
    <t>4-Nonylphenol, branched, ethoxylated</t>
  </si>
  <si>
    <t>23-(nonylphenoxy)-3,6,9,12,15,18,21-heptaoxatricosan-1-ol</t>
  </si>
  <si>
    <t>2-{2-[4-(3,6-dimethylheptan-3-yl)phenoxy]ethoxy}ethanol</t>
  </si>
  <si>
    <t>Trilead bis(carbonate) dihydroxide</t>
  </si>
  <si>
    <t>Orange lead (lead tetroxide)</t>
  </si>
  <si>
    <t>o-aminoazotoluene</t>
  </si>
  <si>
    <t>n-pentyl-isopentylphthalate</t>
  </si>
  <si>
    <t>Lead monoxide (lead oxide)</t>
  </si>
  <si>
    <t>Lead cyanamidate</t>
  </si>
  <si>
    <t>Hexahydromethylphthalic anhydride</t>
  </si>
  <si>
    <t>Hexahydro-4-methylphthalic anhydride</t>
  </si>
  <si>
    <t>Hexahydro-3-methylphthalic anhydride</t>
  </si>
  <si>
    <t>Hexahydro-1-methylphthalic anhydride</t>
  </si>
  <si>
    <t>Dinoseb (6-sec-butyl-2,4-dinitrophenol)</t>
  </si>
  <si>
    <t>Diazene-1,2-dicarboxamide (C,C'-azodi(formamide)) (ADCA)</t>
  </si>
  <si>
    <t>Cyclohexane-1,2-dicarboxylic anhydride</t>
  </si>
  <si>
    <t>cis-cyclohexane-1,2-dicarboxylic anhydride</t>
  </si>
  <si>
    <t>trans-cyclohexane-1,2-dicarboxylic anhydride</t>
  </si>
  <si>
    <t>Bis(pentabromophenyl) ether (decabromodiphenyl ether) (DecaBDE)</t>
  </si>
  <si>
    <t>p-nonylphenol</t>
  </si>
  <si>
    <t>p-isononylphenol</t>
  </si>
  <si>
    <t>p-(1-methyloctyl)phenol</t>
  </si>
  <si>
    <t>p-(1,1-dimethylheptyl)phenol</t>
  </si>
  <si>
    <t>4-(1-ethyl-1-methylhexyl)phenol</t>
  </si>
  <si>
    <t>4-(1-Ethyl-1,3-dimethylpentyl)phenol</t>
  </si>
  <si>
    <t>4-(1-Ethyl-1,4-dimethylpentyl)phenol</t>
  </si>
  <si>
    <t>Phenol, 4-nonyl-, branched</t>
  </si>
  <si>
    <t>Phenol, nonyl-, branched</t>
  </si>
  <si>
    <t>4-(3-ethylheptan-2-yl)phenol</t>
  </si>
  <si>
    <t>Nonylphenol</t>
  </si>
  <si>
    <t>Isononylphenol</t>
  </si>
  <si>
    <t>4-(1,1,5-Trimethylhexyl)phenol</t>
  </si>
  <si>
    <t>Poly(oxy-1,2-ethanediyl), α-[(1,1,3,3-tetramethylbutyl)phenyl]-ω-hydroxy-</t>
  </si>
  <si>
    <t>Polyethylene glycol p-(1,1,3,3-tetramethylbutyl)phenyl ether</t>
  </si>
  <si>
    <t>20-[4-(1,1,3,3-tetramethylbutyl)phenoxy]-3,6,9,12,15,18-hexaoxaicosan-1-ol</t>
  </si>
  <si>
    <t>2-[4-(1,1,3,3-tetramethylbutyl)phenoxy]ethanol</t>
  </si>
  <si>
    <t>2-[2-[4-(1,1,3,3-tetramethylbutyl)phenoxy]ethoxy]ethanol, 2-{2-[4-(2,4,4-trimethylpentan-2-yl)phenoxy]ethoxy}ethanol</t>
  </si>
  <si>
    <t>4,4'-oxydianiline</t>
  </si>
  <si>
    <t>α,α-Bis[4-(dimethylamino)phenyl]-4 (phenylamino)naphthalene-1-methanol (C.I. Solvent Blue 4)</t>
  </si>
  <si>
    <t>N,N,N',N'-tetramethyl-4,4'-methylenedianiline (Michler’s base)</t>
  </si>
  <si>
    <t>Diboron trioxide</t>
  </si>
  <si>
    <t>[4-[[4-anilino-1-naphthyl][4-(dimethylamino)phenyl]methylene]cyclohexa-2,5-dien-1-ylidene] dimethylammonium chloride (C.I. Basic Blue 26)</t>
  </si>
  <si>
    <t>[4-[4,4'-bis(dimethylamino) benzhydrylidene]cyclohexa-2,5-dien-1-ylidene]dimethylammonium chloride (C.I. Basic Violet 3)</t>
  </si>
  <si>
    <t>4,4'-bis(dimethylamino)benzophenone (Michler’s ketone)</t>
  </si>
  <si>
    <t>4,4'-bis(dimethylamino)-4''-(methylamino)trityl alcohol</t>
  </si>
  <si>
    <t>1,3,5-tris[(2S and 2R)-2,3-epoxypropyl]-1,3,5-triazine-2,4,6-(1H,3H,5H)-trione (β-TGIC)</t>
  </si>
  <si>
    <t>1,3,5-Tris(oxiran-2-ylmethyl)-1,3,5-triazinane-2,4,6-trione (TGIC)</t>
  </si>
  <si>
    <t>1, 2-dimethoxyethane; ethylene glycol dimethyl ether (EGDME)</t>
  </si>
  <si>
    <t>Refractories, fibers, aluminosilicate</t>
  </si>
  <si>
    <t>Pentazinc chromate octahydroxide</t>
  </si>
  <si>
    <t>N,N-dimethylacetamide</t>
  </si>
  <si>
    <t>Lead diazide, Lead azide</t>
  </si>
  <si>
    <t>Formaldehyde, oligomeric reaction products with aniline</t>
  </si>
  <si>
    <t>Arsenic acid</t>
  </si>
  <si>
    <t>4-(1,1,3,3-tetramethylbutyl)phenol</t>
  </si>
  <si>
    <t>2-Methoxyaniline, o-Anisidine</t>
  </si>
  <si>
    <t>2,2'-dichloro-4,4'-methylenedianiline</t>
  </si>
  <si>
    <t>1,2-dichloroethane</t>
  </si>
  <si>
    <t>1-Methyl-2-pyrrolidone (NMP)</t>
  </si>
  <si>
    <t>Cobalt(II) sulphate</t>
  </si>
  <si>
    <t>Cobalt(II) dinitrate</t>
  </si>
  <si>
    <t>Cobalt(II) diacetate</t>
  </si>
  <si>
    <t>Cobalt(II) carbonate</t>
  </si>
  <si>
    <t>Acids generated from chromium trioxide and their oligomers</t>
  </si>
  <si>
    <t>Oligomers of chromic acid and dichromic acid</t>
  </si>
  <si>
    <t>Chromic acid</t>
  </si>
  <si>
    <t>Dichromic acid</t>
  </si>
  <si>
    <t>2-methoxyethanol</t>
  </si>
  <si>
    <t>2-ethoxyethanol</t>
  </si>
  <si>
    <t>Disodium tetraborate, anhydrous</t>
  </si>
  <si>
    <t>Boric acid, crude natural</t>
  </si>
  <si>
    <t>Tris(2-chloroethyl) phosphate</t>
  </si>
  <si>
    <t>Anthracene oil, anthracene paste, distn. lights</t>
  </si>
  <si>
    <t>2,4-dinitrotoluene</t>
  </si>
  <si>
    <t>Hexabromocyclododecane</t>
  </si>
  <si>
    <t>1,2,5,6,9,10-hexabromocyclododecane</t>
  </si>
  <si>
    <t>alpha-hexabromocyclododecane</t>
  </si>
  <si>
    <t>beta-hexabromocyclododecane</t>
  </si>
  <si>
    <t>gamma-hexabromocyclododecane</t>
  </si>
  <si>
    <t>Bis(tributyltin) oxide (TBTO)</t>
  </si>
  <si>
    <t>Bis (2-ethylhexyl)phthalate (DEHP)</t>
  </si>
  <si>
    <t>4,4'- Diaminodiphenylmethane (MDA)</t>
  </si>
  <si>
    <t>1333-73-9</t>
  </si>
  <si>
    <t>91648-39-4</t>
  </si>
  <si>
    <t>220689-12-3</t>
  </si>
  <si>
    <t>220133-51-7</t>
  </si>
  <si>
    <t>144317-44-2</t>
  </si>
  <si>
    <t>375-73-5</t>
  </si>
  <si>
    <t>131651-65-5</t>
  </si>
  <si>
    <t>503155-89-3</t>
  </si>
  <si>
    <t>25628-08-4</t>
  </si>
  <si>
    <t>29420-49-3</t>
  </si>
  <si>
    <t>68259-10-9</t>
  </si>
  <si>
    <t>507453-86-3</t>
  </si>
  <si>
    <t>71850-09-4</t>
  </si>
  <si>
    <t>71868-10-5</t>
  </si>
  <si>
    <t>119313-12-1</t>
  </si>
  <si>
    <t>3050-88-2</t>
  </si>
  <si>
    <t>26523-78-4</t>
  </si>
  <si>
    <t>31631-13-7</t>
  </si>
  <si>
    <t>106599-06-8</t>
  </si>
  <si>
    <t>110-49-6</t>
  </si>
  <si>
    <t>67118-55-2</t>
  </si>
  <si>
    <t>2062-98-8</t>
  </si>
  <si>
    <t>62037-80-3</t>
  </si>
  <si>
    <t>13252-13-6</t>
  </si>
  <si>
    <t>75579-40-7</t>
  </si>
  <si>
    <t>75579-39-4</t>
  </si>
  <si>
    <t>61788-32-7</t>
  </si>
  <si>
    <t>93925-00-9</t>
  </si>
  <si>
    <t>1471311-26-8</t>
  </si>
  <si>
    <t>13560-89-9</t>
  </si>
  <si>
    <t>135821-74-8</t>
  </si>
  <si>
    <t>135821-03-3</t>
  </si>
  <si>
    <t>70225-16-0</t>
  </si>
  <si>
    <t>68259-08-5</t>
  </si>
  <si>
    <t>3871-99-6</t>
  </si>
  <si>
    <t>355-46-4</t>
  </si>
  <si>
    <t>1310480-24-0</t>
  </si>
  <si>
    <t>1310480-27-3</t>
  </si>
  <si>
    <t>1310480-28-4</t>
  </si>
  <si>
    <t>1329995-45-0</t>
  </si>
  <si>
    <t>1329995-69-8</t>
  </si>
  <si>
    <t>421555-73-9</t>
  </si>
  <si>
    <t>421555-74-0</t>
  </si>
  <si>
    <t>425670-70-8</t>
  </si>
  <si>
    <t>55120-77-9</t>
  </si>
  <si>
    <t>70136-72-0</t>
  </si>
  <si>
    <t>72033-41-1</t>
  </si>
  <si>
    <t>866621-50-3</t>
  </si>
  <si>
    <t>910606-39-2</t>
  </si>
  <si>
    <t>911027-68-4</t>
  </si>
  <si>
    <t>911027-69-5</t>
  </si>
  <si>
    <t>92011-17-1</t>
  </si>
  <si>
    <t>928049-42-7</t>
  </si>
  <si>
    <t>144116-10-9</t>
  </si>
  <si>
    <t>1462414-59-0</t>
  </si>
  <si>
    <t>153443-35-7</t>
  </si>
  <si>
    <t>189274-31-5</t>
  </si>
  <si>
    <t>202189-84-2</t>
  </si>
  <si>
    <t>213740-81-9</t>
  </si>
  <si>
    <t>341035-71-0</t>
  </si>
  <si>
    <t>341548-85-4</t>
  </si>
  <si>
    <t>350836-93-0</t>
  </si>
  <si>
    <t>41184-65-0</t>
  </si>
  <si>
    <t>41242-12-0</t>
  </si>
  <si>
    <t>1187817-57-7</t>
  </si>
  <si>
    <t>108427-55-0</t>
  </si>
  <si>
    <t>108427-54-9</t>
  </si>
  <si>
    <t>1000597-52-3</t>
  </si>
  <si>
    <t>82382-12-5</t>
  </si>
  <si>
    <t>335-76-2</t>
  </si>
  <si>
    <t>3830-45-3</t>
  </si>
  <si>
    <t>3108-42-7</t>
  </si>
  <si>
    <t>1987-50-4</t>
  </si>
  <si>
    <t>72624-02-3</t>
  </si>
  <si>
    <t>37872-24-5</t>
  </si>
  <si>
    <t>30784-31-7</t>
  </si>
  <si>
    <t>911371-06-7</t>
  </si>
  <si>
    <t>854904-93-1</t>
  </si>
  <si>
    <t>911371-07-8</t>
  </si>
  <si>
    <t>71945-81-8</t>
  </si>
  <si>
    <t>857629-71-1</t>
  </si>
  <si>
    <t>861010-65-3</t>
  </si>
  <si>
    <t>30784-27-1</t>
  </si>
  <si>
    <t>6465-74-3</t>
  </si>
  <si>
    <t>6863-24-7</t>
  </si>
  <si>
    <t>6465-71-0</t>
  </si>
  <si>
    <t>911370-98-4</t>
  </si>
  <si>
    <t>102570-52-5</t>
  </si>
  <si>
    <t>1139800-98-8</t>
  </si>
  <si>
    <t>100532-36-3</t>
  </si>
  <si>
    <t>1824346-00-0</t>
  </si>
  <si>
    <t>861011-60-1</t>
  </si>
  <si>
    <t>30784-32-8</t>
  </si>
  <si>
    <t>288864-02-8</t>
  </si>
  <si>
    <t>33104-11-9</t>
  </si>
  <si>
    <t>72861-06-4</t>
  </si>
  <si>
    <t>854904-92-0</t>
  </si>
  <si>
    <t>375-95-1</t>
  </si>
  <si>
    <t>-, 21049-39-8</t>
  </si>
  <si>
    <t>-, 4149-60-4</t>
  </si>
  <si>
    <t>1120-71-4</t>
  </si>
  <si>
    <t>117933-89-8</t>
  </si>
  <si>
    <t>676367-06-9</t>
  </si>
  <si>
    <t>186309-28-4</t>
  </si>
  <si>
    <t>676367-05-8</t>
  </si>
  <si>
    <t>343934-04-3</t>
  </si>
  <si>
    <t>676367-09-2</t>
  </si>
  <si>
    <t>343934-05-4</t>
  </si>
  <si>
    <t>676367-04-7</t>
  </si>
  <si>
    <t>676367-08-1</t>
  </si>
  <si>
    <t>676367-03-6</t>
  </si>
  <si>
    <t>676367-07-0</t>
  </si>
  <si>
    <t>676367-02-5</t>
  </si>
  <si>
    <t>68648-93-1</t>
  </si>
  <si>
    <t>68515-51-5</t>
  </si>
  <si>
    <t>10124-36-4, 31119-53-6</t>
  </si>
  <si>
    <t>13517-20-9</t>
  </si>
  <si>
    <t>90568-23-3</t>
  </si>
  <si>
    <t>15120-21-5</t>
  </si>
  <si>
    <t>11138-47-9</t>
  </si>
  <si>
    <t>125022-34-6</t>
  </si>
  <si>
    <t>9016-45-9</t>
  </si>
  <si>
    <t>26027-38-3</t>
  </si>
  <si>
    <t>7311-27-5</t>
  </si>
  <si>
    <t>20427-84-3</t>
  </si>
  <si>
    <t>27942-27-4</t>
  </si>
  <si>
    <t>14409-72-4</t>
  </si>
  <si>
    <t>68412-54-4</t>
  </si>
  <si>
    <t>1119449-37-4</t>
  </si>
  <si>
    <t>26264-02-8</t>
  </si>
  <si>
    <t>26571-11-9</t>
  </si>
  <si>
    <t>104-35-8</t>
  </si>
  <si>
    <t>127087-87-0</t>
  </si>
  <si>
    <t>20636-48-0</t>
  </si>
  <si>
    <t>156609-10-8</t>
  </si>
  <si>
    <t>37205-87-1</t>
  </si>
  <si>
    <t>34166-38-6</t>
  </si>
  <si>
    <t>27177-05-5</t>
  </si>
  <si>
    <t>1119449-38-5</t>
  </si>
  <si>
    <t>19438-60-9</t>
  </si>
  <si>
    <t>57110-29-9</t>
  </si>
  <si>
    <t>48122-14-1</t>
  </si>
  <si>
    <t>25550-51-0</t>
  </si>
  <si>
    <t>13149-00-3</t>
  </si>
  <si>
    <t>85-42-7</t>
  </si>
  <si>
    <t>14166-21-3</t>
  </si>
  <si>
    <t>104-40-5</t>
  </si>
  <si>
    <t>26543-97-5</t>
  </si>
  <si>
    <t>17404-66-9</t>
  </si>
  <si>
    <t>30784-30-6</t>
  </si>
  <si>
    <t>52427-13-1</t>
  </si>
  <si>
    <t>186825-36-5</t>
  </si>
  <si>
    <t>142731-63-3</t>
  </si>
  <si>
    <t>84852-15-3</t>
  </si>
  <si>
    <t>90481-04-2</t>
  </si>
  <si>
    <t>186825-39-8</t>
  </si>
  <si>
    <t>11066-49-2</t>
  </si>
  <si>
    <t>521947-27-3</t>
  </si>
  <si>
    <t>9036-19-5</t>
  </si>
  <si>
    <t>9002-93-1</t>
  </si>
  <si>
    <t>2497-59-8</t>
  </si>
  <si>
    <t>2315-67-5</t>
  </si>
  <si>
    <t>2315-61-9</t>
  </si>
  <si>
    <t>142844-00-6</t>
  </si>
  <si>
    <t>302-01-2, 7803-57-8</t>
  </si>
  <si>
    <t>10124-43-3</t>
  </si>
  <si>
    <t>10141-05-6</t>
  </si>
  <si>
    <t>513-79-1</t>
  </si>
  <si>
    <t>7738-94-5</t>
  </si>
  <si>
    <t>13530-68-2</t>
  </si>
  <si>
    <t>12179-04-3, 1303-96-4, 1330-43-4</t>
  </si>
  <si>
    <t>11113-50-1</t>
  </si>
  <si>
    <t>10043-35-3</t>
  </si>
  <si>
    <t>90640-82-7</t>
  </si>
  <si>
    <t>91995-17-4</t>
  </si>
  <si>
    <t>91995-15-2</t>
  </si>
  <si>
    <t>90640-81-6</t>
  </si>
  <si>
    <t>10588-01-9, 7789-12-0</t>
  </si>
  <si>
    <t>25637-99-4</t>
  </si>
  <si>
    <t>3194-55-6</t>
  </si>
  <si>
    <t>134237-50-6</t>
  </si>
  <si>
    <t>134237-51-7</t>
  </si>
  <si>
    <t>134237-52-8</t>
  </si>
  <si>
    <t xml:space="preserve">Full_Materials_Decalration </t>
  </si>
  <si>
    <t>REACH_Restriction_Annex_XVII</t>
  </si>
  <si>
    <t>REACH_Authorization_Annex_XIV</t>
  </si>
  <si>
    <t>REACH_SVHC</t>
  </si>
  <si>
    <t>EU_RoHS</t>
  </si>
  <si>
    <t>Minamata_Convention_Hg_free</t>
  </si>
  <si>
    <t>NA</t>
  </si>
  <si>
    <t>Full Materials Declaration</t>
  </si>
  <si>
    <t>REACH Restriction Annex XVII</t>
  </si>
  <si>
    <t>REACH Authorization Annex XIV</t>
  </si>
  <si>
    <t>REACH SVHC</t>
  </si>
  <si>
    <t>EU RoHS</t>
  </si>
  <si>
    <t>Halogen Free Product</t>
  </si>
  <si>
    <t>Green Passport IMO</t>
  </si>
  <si>
    <t>Declaration per Regulation | Substance</t>
  </si>
  <si>
    <t>Declaration per Regulation | Regulatory Exemption</t>
  </si>
  <si>
    <t>RoHS Annex III Exemption</t>
  </si>
  <si>
    <t>REACH Annex XVII Exemption</t>
  </si>
  <si>
    <t>Green Passport Exemption</t>
  </si>
  <si>
    <t>Regulatory Exemption | Exemption Code</t>
  </si>
  <si>
    <t>Example</t>
  </si>
  <si>
    <t>S25123456</t>
  </si>
  <si>
    <t>Shaft</t>
  </si>
  <si>
    <t>X7500</t>
  </si>
  <si>
    <t>OptimusPrime Steel LTD</t>
  </si>
  <si>
    <t>Kg</t>
  </si>
  <si>
    <t>AISI4340</t>
  </si>
  <si>
    <t>Manganese</t>
  </si>
  <si>
    <t>7439-96-5</t>
  </si>
  <si>
    <t>Phosphorus</t>
  </si>
  <si>
    <t>7723-14-0</t>
  </si>
  <si>
    <t>Sulfur</t>
  </si>
  <si>
    <t>7704-34-9</t>
  </si>
  <si>
    <t xml:space="preserve">Silicon </t>
  </si>
  <si>
    <t xml:space="preserve">Nickel </t>
  </si>
  <si>
    <t>Chromium</t>
  </si>
  <si>
    <t>Molybdenum</t>
  </si>
  <si>
    <t xml:space="preserve">Iron </t>
  </si>
  <si>
    <t>7439-89-6</t>
  </si>
  <si>
    <t>7440-21-3</t>
  </si>
  <si>
    <t>7440-47-3</t>
  </si>
  <si>
    <t>7439-98-7</t>
  </si>
  <si>
    <t>P3345678</t>
  </si>
  <si>
    <t>Potting Compound</t>
  </si>
  <si>
    <t>P02533</t>
  </si>
  <si>
    <t>Megatron Plastic LTD</t>
  </si>
  <si>
    <t>Polyurethane</t>
  </si>
  <si>
    <t>9009-54-5</t>
  </si>
  <si>
    <t>Bisphenol-F resin</t>
  </si>
  <si>
    <t>9003-36-5</t>
  </si>
  <si>
    <t>Phenolic accelerator</t>
  </si>
  <si>
    <t>Trade Secret</t>
  </si>
  <si>
    <t>Silicon dioxide</t>
  </si>
  <si>
    <t>60676-86-0</t>
  </si>
  <si>
    <t>Carbon black</t>
  </si>
  <si>
    <t>1333-86-4</t>
  </si>
  <si>
    <t>Phenolic resin</t>
  </si>
  <si>
    <t>N/A</t>
  </si>
  <si>
    <t>g</t>
  </si>
  <si>
    <t>T987654</t>
  </si>
  <si>
    <t>Thermal Protector</t>
  </si>
  <si>
    <t>E8569</t>
  </si>
  <si>
    <t>Switch arm</t>
  </si>
  <si>
    <t>C17300</t>
  </si>
  <si>
    <t>AgCdO</t>
  </si>
  <si>
    <t xml:space="preserve">PATENT PENDING </t>
  </si>
  <si>
    <t>Contact point</t>
  </si>
  <si>
    <t xml:space="preserve">*A LINK TO EU POPS REGULATION AND EXPLANATION OF APPLICATION EXEMPTION ARE AVAILABLE BELOW. PLEASE CHECK THE WEBSITE TO KNOW YOUR LEGAL OBLIGATIONS FOR COMPLIANCE TO THE LEGISLATION. </t>
  </si>
  <si>
    <t>1763-23-1</t>
  </si>
  <si>
    <t>Potassium perfluorooctanesulfonate</t>
  </si>
  <si>
    <t>Lithium perfluorooctanesulfonate</t>
  </si>
  <si>
    <t>Ammonium heptadecafluoro-1-octanesulfonate</t>
  </si>
  <si>
    <t>Bis(2-hydroxyethyl)ammonium perfluorooctanesulfonate</t>
  </si>
  <si>
    <t>Heptadecafluorooctanesulfonic acid tetraethylammonium salt</t>
  </si>
  <si>
    <t>N-Decyl-N,N-dimethyl-1-decanaminium 1,1,2,2,3,3,4,4,5,5,6,6,7,7,8,8,8-heptadecafluoro-1-octanesulfonate</t>
  </si>
  <si>
    <t>Sulfluramid</t>
  </si>
  <si>
    <t>4151-50-2</t>
  </si>
  <si>
    <t>Heptadecafluoro-N-methyloctanesulphonamide</t>
  </si>
  <si>
    <t>N-Methylperfluorooctanesulfonamidoethanol</t>
  </si>
  <si>
    <t>Fluorine</t>
  </si>
  <si>
    <t>N-Ethyl-N-(2-hydroxyethyl)perfluorooctylsulphonamide</t>
  </si>
  <si>
    <t>Perfluorooctanoic acid</t>
  </si>
  <si>
    <t>NIPOP-1</t>
  </si>
  <si>
    <t>NIPOP-2</t>
  </si>
  <si>
    <t>NIPOP-3</t>
  </si>
  <si>
    <t>NIPOP-4</t>
  </si>
  <si>
    <t>NIPOP-5</t>
  </si>
  <si>
    <t>NIPOP-6</t>
  </si>
  <si>
    <t>NIPOP-7</t>
  </si>
  <si>
    <t>PFOA photographic coatings applied to films</t>
  </si>
  <si>
    <t>NIPOP-8</t>
  </si>
  <si>
    <t>PFOA textiles for oil- and water-repellency for the protection of 
workers from dangerous liquids that comprise risks to 
their health and safety</t>
  </si>
  <si>
    <t>Perfluorooctane sulfonic acid</t>
  </si>
  <si>
    <t>PFOA or PFOS used for laboratory-scale research or as a reference 
standard</t>
  </si>
  <si>
    <t>Initiator</t>
  </si>
  <si>
    <t>Approver</t>
  </si>
  <si>
    <t xml:space="preserve">Update Justification or Description </t>
  </si>
  <si>
    <t xml:space="preserve">Date of Approval  </t>
  </si>
  <si>
    <t xml:space="preserve"> Version</t>
  </si>
  <si>
    <t>L.ZHOU</t>
  </si>
  <si>
    <t>Update excel scripts in error check (substance)
Update excel in substitute to remove “_”within drop down selection
Update macro scripts (VB code) to allow excel cell to reset 
Update declaration file format from xls to xslm 
Update words due to grammar or spell errors in the instruction tab</t>
  </si>
  <si>
    <t xml:space="preserve">Update Material compliance declaration by regulation
Update REACH EC1907/2006 SVHC version to (219)
Update REACH Annex XVII to entry (75)
Update RoHS (EU 2011/65 &amp;EU 2015/863) onto the form
Update Minamata Convention
Update halogen-free Product Specification
Update Green Passport (IMO A962(23)) 
Update Materials Declaration Form 
Update drop down selection of chemical substances group in REACH, RoHS, Minamata, Halogen-free and Green passport 
Update applicable exemptions per regulations </t>
  </si>
  <si>
    <t>Update EU POPs 1021/2019/EC to the declaration by regulation. Currently focus on establish traceability of PFOA and PFOS. 
Update critical application exemption codes. All exemptions related to PFOS and PFOA are adopted from EU POPs. 
Update materials declaration form in drop down selection of regulation, substance and its CAS NO.
Update exemption and exemption codes for PFOS and PFOA 
Created new reference tabs in excel, dedicated for PFOA, PFOS within EU POPs. 
Instruction to fill is updated in line 18. The PFOA and PFOS is applicable to all surveyed suppliers
Adopted the above mentioned update into Chinese version of declaration letter.</t>
  </si>
  <si>
    <t>有害物质申报表</t>
  </si>
  <si>
    <t>图例</t>
  </si>
  <si>
    <t>采购信息</t>
  </si>
  <si>
    <t>合规法案信息</t>
  </si>
  <si>
    <t>零件/产品信息</t>
  </si>
  <si>
    <t>尼得科零件号</t>
  </si>
  <si>
    <t>零件描述</t>
  </si>
  <si>
    <t>供应商件号</t>
  </si>
  <si>
    <t>位置ID</t>
  </si>
  <si>
    <t>供应商ID</t>
  </si>
  <si>
    <t>供应商名称</t>
  </si>
  <si>
    <t>申报法案</t>
  </si>
  <si>
    <t>零件总重量</t>
  </si>
  <si>
    <t>重量单位</t>
  </si>
  <si>
    <t>子组件</t>
  </si>
  <si>
    <t>基材</t>
  </si>
  <si>
    <t>子组件重量</t>
  </si>
  <si>
    <t>化学物质</t>
  </si>
  <si>
    <t>重量%</t>
  </si>
  <si>
    <t>重量</t>
  </si>
  <si>
    <t>法案豁免选项</t>
  </si>
  <si>
    <t>豁免代码</t>
  </si>
  <si>
    <t>在填写尼得科（日本电产集团）材料合规申报表之前，请仔细阅读以下说明。请供应商使用英文填写合规调查表。</t>
  </si>
  <si>
    <t>尼得科供应商材料合规申报说明</t>
  </si>
  <si>
    <t xml:space="preserve">尼得科（日本电产集团） 作为全球领先的综合马达，发电机和速控制造商， 致力于向世界提供更加绿色环保的产品, 为可持续发展贡献一份力量。 集团相信为达成此宗旨，诚实可信的材料合规项目至关重要. 为持续创造能满足市场需求的新型产品， 尼得科热切的希望与所有供应商在材料合规项目上，能够高效，坦诚和透明的交流和合作。并且希望尼得科全球供应商能够积极配合，履行采购合同与图纸对于材料合规的要求。 </t>
  </si>
  <si>
    <r>
      <t>‐</t>
    </r>
    <r>
      <rPr>
        <sz val="12"/>
        <color indexed="8"/>
        <rFont val="Meiryo"/>
        <family val="2"/>
        <charset val="128"/>
      </rPr>
      <t>尼得科现向全球供应商问询以下材料合规法案：</t>
    </r>
  </si>
  <si>
    <t>1. REACH- Registration, Evaluation, Authorization and Restriction of Chemicals- (EC 1907/2006) （欧盟 REACH)</t>
  </si>
  <si>
    <t>(适用于所有尼得科供应商)</t>
  </si>
  <si>
    <r>
      <t>•欧盟禁止使用化学物质表-</t>
    </r>
    <r>
      <rPr>
        <b/>
        <sz val="12"/>
        <color indexed="8"/>
        <rFont val="Meiryo"/>
        <family val="2"/>
        <charset val="128"/>
      </rPr>
      <t xml:space="preserve">REACH Restriction List  (Annex XVII) </t>
    </r>
  </si>
  <si>
    <r>
      <t>•欧盟授权使用化学物质表-</t>
    </r>
    <r>
      <rPr>
        <b/>
        <sz val="12"/>
        <color indexed="8"/>
        <rFont val="Meiryo"/>
        <family val="2"/>
        <charset val="128"/>
      </rPr>
      <t>REACH Authorization List (Annex XIV)</t>
    </r>
  </si>
  <si>
    <r>
      <t>•欧盟高度关注化学物质表-</t>
    </r>
    <r>
      <rPr>
        <b/>
        <sz val="12"/>
        <color indexed="8"/>
        <rFont val="Meiryo"/>
        <family val="2"/>
        <charset val="128"/>
      </rPr>
      <t xml:space="preserve">REACH Substance of Very High Concern List (SVHC)- </t>
    </r>
    <r>
      <rPr>
        <b/>
        <u/>
        <sz val="12"/>
        <color indexed="8"/>
        <rFont val="Meiryo"/>
        <family val="2"/>
        <charset val="128"/>
      </rPr>
      <t>The latest SVHC Candidate List</t>
    </r>
  </si>
  <si>
    <t>2. RoHS- Restriction of Hazardous Substances in Electrical and Electronic Equipment (Directive EU 2011/65 &amp; EU 2015/863) （欧盟电器电子产品有害物质限制使用管理法）</t>
  </si>
  <si>
    <t>(适用于相关采购产品，请阅读申报细节)</t>
  </si>
  <si>
    <r>
      <t>‐</t>
    </r>
    <r>
      <rPr>
        <sz val="12"/>
        <color indexed="8"/>
        <rFont val="Meiryo"/>
        <family val="2"/>
        <charset val="128"/>
      </rPr>
      <t xml:space="preserve">尼得科材料合规申报表，由两个部分组成： </t>
    </r>
  </si>
  <si>
    <r>
      <t>•No.1 材料合规申报表 (</t>
    </r>
    <r>
      <rPr>
        <b/>
        <u/>
        <sz val="11"/>
        <color rgb="FF41AD49"/>
        <rFont val="Meiryo"/>
        <family val="2"/>
      </rPr>
      <t>绿色</t>
    </r>
    <r>
      <rPr>
        <b/>
        <u/>
        <sz val="11"/>
        <rFont val="Meiryo"/>
        <family val="2"/>
      </rPr>
      <t xml:space="preserve"> excel tab)</t>
    </r>
  </si>
  <si>
    <r>
      <t>•No.2 有害物质申报表 (</t>
    </r>
    <r>
      <rPr>
        <b/>
        <u/>
        <sz val="11"/>
        <color theme="4"/>
        <rFont val="Meiryo"/>
        <family val="2"/>
      </rPr>
      <t>蓝色</t>
    </r>
    <r>
      <rPr>
        <b/>
        <u/>
        <sz val="11"/>
        <rFont val="Meiryo"/>
        <family val="2"/>
      </rPr>
      <t xml:space="preserve"> excel tab)</t>
    </r>
  </si>
  <si>
    <t>材料合规申报方式 (Class C &amp; D)</t>
  </si>
  <si>
    <t>•这两种申报方式方式为- Class C (部分物质申报) and Class D (全物质申报)</t>
  </si>
  <si>
    <t xml:space="preserve">•对于两种申报方式 Class C &amp; D 均符合 国际电子电器协会-1752A 标准. </t>
  </si>
  <si>
    <t xml:space="preserve">Class C declaration （部分物质申报法）: </t>
  </si>
  <si>
    <t>o 如果售于尼得科的零件或产品，含有有害化学物质，并且其含量超过合规阈值（重量 %），则供应商必须额外在“有害物质申报表”中申报有害化学物质，并且填写超标的化学物质的含量。</t>
  </si>
  <si>
    <t>o 如果售于尼得科的零件或产品，不含有，或高危化学物质含量低于合规阈值，则供应商可自愿选择是否填写“有害物质申报表”。</t>
  </si>
  <si>
    <r>
      <t>o 在某些情况下，如果售于尼得科的零件或产品，含有有害化学物质，例如：铅，汞 或 镉 等，这些有害物质同时被限制在不同的合规法案内，这种情况下，在供应商填写”有害化学物质申报表“时，请在“合规法案”下拉菜单中选择 “</t>
    </r>
    <r>
      <rPr>
        <b/>
        <sz val="12"/>
        <color rgb="FF000000"/>
        <rFont val="Meiryo"/>
        <family val="2"/>
        <charset val="128"/>
      </rPr>
      <t>Full Materials Declaration</t>
    </r>
    <r>
      <rPr>
        <sz val="12"/>
        <color rgb="FF000000"/>
        <rFont val="Meiryo"/>
        <family val="2"/>
        <charset val="128"/>
      </rPr>
      <t>” 进行申报。</t>
    </r>
  </si>
  <si>
    <t>o 在申报之前，请供应商仔细阅读合规参照表，这些参照表列出了所有调查相关的化学物质，并且附上相关物质的化学阈值。如某些应用豁免适用于有害物质申报 （例如RoHS 应用豁免），请供应商在填写”有害物质申报表“时通过下拉菜单选择相应的豁免代码。</t>
  </si>
  <si>
    <t>Class D declaration （全物质申报法）:</t>
  </si>
  <si>
    <r>
      <t>o 全物质申报法 （</t>
    </r>
    <r>
      <rPr>
        <sz val="12"/>
        <color rgb="FF000000"/>
        <rFont val="Meiryo"/>
        <family val="2"/>
        <charset val="128"/>
      </rPr>
      <t>Class D declaration） 是尼得科集团材料合规申报首选方法。</t>
    </r>
  </si>
  <si>
    <r>
      <t xml:space="preserve">o </t>
    </r>
    <r>
      <rPr>
        <sz val="12"/>
        <color rgb="FF000000"/>
        <rFont val="Meiryo"/>
        <family val="2"/>
        <charset val="128"/>
      </rPr>
      <t>尼得科集团鼓励全球供应商使用全物质申报法进行材料合规申报。</t>
    </r>
  </si>
  <si>
    <t>o与部分物质申报法不同，如果供应商选择全物质申报法，则尼得科材料合规事业部会给予选择这种申报法的供应商，三年的合规调查宽限期。在三年宽限期内，尼得科材料合规事业部不会每年向已经填写全物质申报法的供应商发送合规调查函，但需要满足以下条件：a) 同样的材料合规法案，b) 同样的零件或产品号，c) 同样的原材料，d) 来自于同样的供应商。</t>
  </si>
  <si>
    <t>材料合规申报表</t>
  </si>
  <si>
    <t>公司：</t>
  </si>
  <si>
    <t>材料合规负责人：</t>
  </si>
  <si>
    <t>合规负责人职位：</t>
  </si>
  <si>
    <t>签名 或 电子签名 或 企业公章 或 姓名拼音（大写）</t>
  </si>
  <si>
    <t>电子邮件地址:</t>
  </si>
  <si>
    <t>联系电话:</t>
  </si>
  <si>
    <t>1. 欧盟 REACH - Registration, Evaluation, Authorization and Restriction of Chemicals (EC 1907/2006)</t>
  </si>
  <si>
    <t>本公司已经阅读，并理解尼得科集团关于材料合规的要求。作为本公司材料合规授权代表，本公司确认，售于尼得科的零件，或是产品符合欧盟禁止使用化学列表 （REACH Annex XVII)</t>
  </si>
  <si>
    <t>本公司已经阅读，并理解尼得科集团关于材料合规的要求。作为本公司材料合规授权代表，本公司确认，售于尼得科的零件，或是产品符合欧盟授权使用化学列表 （REACH Authorization List in ANNEX XIV）</t>
  </si>
  <si>
    <r>
      <t>o 以下（2）个示例，将示范如何填写和使用全物质申报法。（2）个例子分别是：AISI 4340 钢轴，和 聚氨酯灌封胶.</t>
    </r>
    <r>
      <rPr>
        <sz val="12"/>
        <color rgb="FF000000"/>
        <rFont val="Meiryo"/>
        <family val="2"/>
        <charset val="128"/>
      </rPr>
      <t xml:space="preserve"> </t>
    </r>
  </si>
  <si>
    <t>o 在使用全物质申报法时，请在“有害物质申报表”中的申报法规下拉菜单中选择“Full Materials Declaration"</t>
  </si>
  <si>
    <t>o 特别注意，在使用全物质申报法时，所有的化学物质名称，及其CAS No 都需要手动输入，请供应商注意拼写检查。</t>
  </si>
  <si>
    <t>§ 单间零件，或产品最多可以标注为商业机密的化学物质，仅限 最多（2）个。</t>
  </si>
  <si>
    <t>o  在申报之前，请供应商仔细阅读合规参照表，这些参照表列出了所有调查法案的化学物质，并且附上相关物质的化学阈值。如某些应用豁免适用于有害物质申报 （例如RoHS 应用豁免），请供应商在填写”有害物质申报表“时通过下拉菜单选择相应的豁免代码。</t>
  </si>
  <si>
    <t>例子1</t>
  </si>
  <si>
    <t>例子2</t>
  </si>
  <si>
    <t>o 在填写完申报表格之后，请供应商签名，并填写申报填表日期。尼得科接收以下四种签名方式: （1） 手写签名/个人印信，打印扫描本表；或 （2）插入电子签名；或 （3）名字的汉语拼音 （全部大写）或 （4）企业公章。在您完成以上填写步骤，请将保存后的表格，通过电子邮件方式发回给尼得科集团材料合规事业部。感谢您的精诚合作。</t>
  </si>
  <si>
    <t>供应商材料合规法案申报</t>
  </si>
  <si>
    <t>欧盟REACH禁止使用化学物质列表-REACH Restriction List (Annex XVII)</t>
  </si>
  <si>
    <t>欧盟REACH授权使用化学物质列表-REACH Authorization List (Annex XIV)</t>
  </si>
  <si>
    <t>欧盟REACH高度关注化学物质列表-REACH Candidate List (SVHC)</t>
  </si>
  <si>
    <t>2. 欧盟电器电子产品有害物质限制使用管理法 RoHS– Restriction of Hazardous Substances in Electrical and Electronic Equipment (Directive EU 2011/65)</t>
  </si>
  <si>
    <t>本公司已经阅读，并理解尼得科集团关于材料合规的要求。作为本公司材料合规授权代表，本公司确认，售于尼得科的零件，或是产品符合欧盟电器电子产品有害物质限制使用管理法 （Directive 2011/65/EU&amp; 2015/863/EU），并且所售出的零件，或产品，不含有有害化学物质，或其含量低于 所规定的化学阈值。</t>
  </si>
  <si>
    <t>化学物质名称</t>
  </si>
  <si>
    <t>含量 (重量.%)</t>
  </si>
  <si>
    <t>禁止使用细则</t>
  </si>
  <si>
    <t>授权使用化学阈值 (wt.%)</t>
  </si>
  <si>
    <t>化学阈值 (wt.%)</t>
  </si>
  <si>
    <t xml:space="preserve">表.4 欧盟REACH Annex 14 相关应用豁免-REACH Annex XVII Exemption </t>
  </si>
  <si>
    <t>尼得科豁免代码</t>
  </si>
  <si>
    <t>豁免细则</t>
  </si>
  <si>
    <t>欧盟电器电子产品有害物质限制使用管理法-Restriction of Hazardous Substances (RoHS)</t>
  </si>
  <si>
    <t>化学阈值
(均质物品的重量.% )</t>
  </si>
  <si>
    <t>应用豁免描述</t>
  </si>
  <si>
    <t>化学阈值
(wt.%)</t>
  </si>
  <si>
    <t>含汞产品豁免细则</t>
  </si>
  <si>
    <t>持久有机污染物</t>
  </si>
  <si>
    <t xml:space="preserve">Remove PFOA/PFOS off the “Full/hazardous Material Declaration Form”, reference tab
1.25 Version update is to adopt EU Persistent Organic Pollutant (POP) EC 2019/1021  (UN Stockholm Convention) into declaration into declaration
Update EU POPs questionnaire on question No.4 to replace PFOA/PFOS
Update script to add POP substances under drop down menu 
Update Nidec POPs exemption code under drop down selection 
Update EU POP reference tab to replace PFOA/PFOS 
Update EU POPs chemical threshold. The chemical thresholds are based on EU POPs requirement for mixture or articles instead of as substances
In total (28) POP entries under EU POPs; (48) individual substances with unique CAS No 
Add (1) new exemption code (NIPOP-9) applicable to Bromo diphenyl groups, where part to be put onto electrical, electronic and equipment, EU RoHS 2015/863 will supersede the threshold when concentration is over 0.05% but is within 0.1%. </t>
  </si>
  <si>
    <t xml:space="preserve">Change “ALL” to “all” on Reach candidate list SVHC question on Declaration by Regulation tab
Update row 18 on “Instruction to fill” tab to replace PFOA or PFOS by EU POPs, scope is for all suppliers
Correct typo on instruction tab </t>
  </si>
  <si>
    <t>欧盟持久有机污染物管理法 (EU Persistent Organic Pollutants Regulation (EC 1021/2019))</t>
  </si>
  <si>
    <t xml:space="preserve">Industrial use: surfactant, repellent, flame retardant additive, corrosion inhibitor, metal coating, insulation coating, paint and varnish  </t>
  </si>
  <si>
    <t>Industrial use: surfactant, precursor or copolymer to form fluoropolymers, Teflon and GEN X</t>
  </si>
  <si>
    <t>Tetrabromodiphenyl ether C12H6Br4O</t>
  </si>
  <si>
    <t>40088-47-9</t>
  </si>
  <si>
    <t>Industrial use: Polybromodiphenyl ether congeners including tetraBDE, pentaBDE, hexaBDE, and heptaBDE inhibit or suppress combustion in organic materials and therefore are used as additive flame retardants.</t>
  </si>
  <si>
    <t>Pentabromodiphenyl ether C12H5Br5O</t>
  </si>
  <si>
    <t>32534-81-9</t>
  </si>
  <si>
    <t>Hexabromodiphenyl ether C12H4Br6O</t>
  </si>
  <si>
    <t>36483-60-0</t>
  </si>
  <si>
    <t>Industrial use: an industrial chemical that has been used as a flame retardant, mainly in the 1970s. According to available information, hexabromobiphenyl is no longer produced or used in most countries.</t>
  </si>
  <si>
    <t>Heptabromodiphenyl ether C12H3Br7O</t>
  </si>
  <si>
    <t>68928-80-3</t>
  </si>
  <si>
    <t>Bis(pentabromophenyl) ether (decabromodiphenyl ether; decaBDE)</t>
  </si>
  <si>
    <t>Industrial use: a flame retardant used to protect many products and materials from the risk of fire, including electronic equipment, furniture cushions, upholstery textiles, carpet backings, mattresses, vehicles, aircrafts and building materials.</t>
  </si>
  <si>
    <t>Pentachlorobenzene (PeCB)</t>
  </si>
  <si>
    <t>608-93-5</t>
  </si>
  <si>
    <t>Industrial use: an industrial chemical that has been used as a flame retardant</t>
  </si>
  <si>
    <t>Polychlorinated Biphenyls (PCB)</t>
  </si>
  <si>
    <t>industrial use: used in PCB products, in dyestuff carriers, as a fungicide, a flame retardant and as a chemical intermediate</t>
  </si>
  <si>
    <t>Hexabromobiphenyl (HBB)</t>
  </si>
  <si>
    <t>36355-01-8</t>
  </si>
  <si>
    <t>Industrial use:  used as a flame retardant</t>
  </si>
  <si>
    <t>Industrial use: used a flame retardant additive, providing fire protection, used as expanded and extruded polystyrene foam insulation while the use in textile applications</t>
  </si>
  <si>
    <t>1,2,5,6,9,10-Hexabromocyclododecane</t>
  </si>
  <si>
    <t>α-Hexabromocyclododecane</t>
  </si>
  <si>
    <t>β-Hexabromocyclododecane</t>
  </si>
  <si>
    <t>γ-Hexabromocyclododecane</t>
  </si>
  <si>
    <t>Hexachlorobutadiene (HCBD)</t>
  </si>
  <si>
    <t>87-68-3</t>
  </si>
  <si>
    <t>Industrial use:used as a solvent for other chlorine-containing compounds.</t>
  </si>
  <si>
    <t>Polychlorinated naphthalenes (PCNs)</t>
  </si>
  <si>
    <t>70776-03-3</t>
  </si>
  <si>
    <t>Industrial use:  make effective insulating coatings for electrical wires. Others have been used as wood preservatives, as rubber and plastic additives, for capacitor dielectrics and in lubricants.</t>
  </si>
  <si>
    <t>Alkanes C10 -C13 , chloro (short-chain chlorinated paraffins) (SCCPs)</t>
  </si>
  <si>
    <t>Industrial use: used as an additive in rubber, especially for conveyor belts. Also be used in paints and other coatings, leathers, textiles and in sealing compounds.</t>
  </si>
  <si>
    <t>DDT (1,1,1- trichloro-2,2-bis (4-chlorophenyl)ethane)</t>
  </si>
  <si>
    <t>50-29-3</t>
  </si>
  <si>
    <t>Chlordane</t>
  </si>
  <si>
    <t>57-74-9</t>
  </si>
  <si>
    <t>Pesticide use: Used extensively to control termites and as a broad-spectrum insecticide on a range of agricultural crops.</t>
  </si>
  <si>
    <t>Hexachlorocyclohexanes, including lindane</t>
  </si>
  <si>
    <t>γ-Lindane</t>
  </si>
  <si>
    <t>58-89-9</t>
  </si>
  <si>
    <t>Pesticide use:this chemical is still produced as unintentional by-product of lindane.</t>
  </si>
  <si>
    <t>α-Lindane</t>
  </si>
  <si>
    <t>319-84-6</t>
  </si>
  <si>
    <t>β-Lindane</t>
  </si>
  <si>
    <t>319-85-7</t>
  </si>
  <si>
    <t>mixture of hexachlorocyclohexanes</t>
  </si>
  <si>
    <t>608-73-1</t>
  </si>
  <si>
    <t>Dieldrin</t>
  </si>
  <si>
    <t>60-57-1</t>
  </si>
  <si>
    <t>Pesticide use: Used principally to control termites and textile pests, dieldrin has also been used to control insect-borne diseases and insects living in agricultural soils</t>
  </si>
  <si>
    <t>Endrin</t>
  </si>
  <si>
    <t>72-20-8</t>
  </si>
  <si>
    <t>Pesticide use:is sprayed on the leaves of crops such as cotton and grains. It is also used to control rodents such as mice and voles.</t>
  </si>
  <si>
    <t>Heptachlor</t>
  </si>
  <si>
    <t>76-44-8</t>
  </si>
  <si>
    <t xml:space="preserve">Pesticide use: Primarily used to kill soil insects and termites, heptachlor has also been used more widely to kill cotton insects, grasshoppers, other crop pests, and malaria-carrying mosquitoes. </t>
  </si>
  <si>
    <t>Endosulfan</t>
  </si>
  <si>
    <t>115-29-7</t>
  </si>
  <si>
    <t xml:space="preserve">Pesticide use: endosulfan is an insecticide that has been used since the 1950s to control crop pests, tsetse flies and ectoparasites of cattle and as a wood preservative. </t>
  </si>
  <si>
    <t>Endosulfan I</t>
  </si>
  <si>
    <t>959-98-8</t>
  </si>
  <si>
    <t>β-Endosulfan</t>
  </si>
  <si>
    <t>33213-65-9</t>
  </si>
  <si>
    <t>Hexachlorobenzene (HCB)</t>
  </si>
  <si>
    <t>118-74-1</t>
  </si>
  <si>
    <t>Pesticide use: widely used as a pesticide to protect the seeds of onions and sorghum, wheat, and other grains against fungus</t>
  </si>
  <si>
    <t>Chlordecone</t>
  </si>
  <si>
    <t>143-50-0</t>
  </si>
  <si>
    <t>Pesticide use: is a synthetic chlorinated organic compound, which was mainly used as an agricultural pesticide.</t>
  </si>
  <si>
    <t>Aldrin</t>
  </si>
  <si>
    <t>309-00-2</t>
  </si>
  <si>
    <t>Pesticide use: applied to soils to kill termites, grasshoppers, corn rootworm, and other insect pests</t>
  </si>
  <si>
    <t>Mirex</t>
  </si>
  <si>
    <t>2385-85-5</t>
  </si>
  <si>
    <t>Toxaphene</t>
  </si>
  <si>
    <t>8001-35-2</t>
  </si>
  <si>
    <t>Pesticide use: used on cotton, cereal grains, fruits, nuts, and vegetables.</t>
  </si>
  <si>
    <t>Pentachlorophenol and its salts and esters</t>
  </si>
  <si>
    <t>Pesticide use: used as herbicide, insecticide, fungicide, algaecide, disinfectant and as an ingredient in antifouling paint</t>
  </si>
  <si>
    <t>Dicofol</t>
  </si>
  <si>
    <t>115-32-2</t>
  </si>
  <si>
    <t>Pesticide use: used in agriculture to control mites on a variety of field crops, fruits, vegetables, ornamentals, cotton, tea.</t>
  </si>
  <si>
    <t>PFOS/PFOA</t>
  </si>
  <si>
    <t>PFOS</t>
  </si>
  <si>
    <t>PFOS use as mist suppressant for non-decorative hard chromium (VI) plating in closed loop systems.</t>
  </si>
  <si>
    <t>PFOA</t>
  </si>
  <si>
    <t>PFOA photolithography or etch processes in semiconductor manufacturing</t>
  </si>
  <si>
    <t>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t>
  </si>
  <si>
    <t>The use of PFOA, its salts and PFOA-related compounds shall be allowed in fire-fighting 
foam for liquid fuel vapour suppression and liquid fuel fire (Class B fires) already installed in systems, including both mobile and fixed systems</t>
  </si>
  <si>
    <t>The use of perfluooroctyl bromide containing perfluoroctyl iodide for the purpose of producing pharmaceutical products</t>
  </si>
  <si>
    <t>NIPOP-9</t>
  </si>
  <si>
    <t>Use on electrical and electronic equipment within the scope of RoHS 2 Amendment Directive 2011/65/EU of the European Parliament and of the Council</t>
  </si>
  <si>
    <t>持久有机污染物化学组</t>
  </si>
  <si>
    <t>化学阈值 （重量.%）</t>
  </si>
  <si>
    <t>典型 工业/杀虫剂应用</t>
  </si>
  <si>
    <t>化学结构</t>
  </si>
  <si>
    <t>表 B-可适用的应用豁免 (EU POPs 1021/2019 EC 15.03.2021-004.001-16~24)</t>
  </si>
  <si>
    <t>(应用豁免仅适用于部分持久有机污染物，请供应商仔细阅读豁免描述)</t>
  </si>
  <si>
    <t>可适用的污染物</t>
  </si>
  <si>
    <t>应用豁免过期日</t>
  </si>
  <si>
    <t>(7) 表A 中列出了欧盟禁止使用的持久有机污染物。总共由（28）组持久有机污染物组成。</t>
  </si>
  <si>
    <t>(8) 表B 中列出了可适用的应用豁免，全部应用豁免取自欧盟持久有机污染管理法。</t>
  </si>
  <si>
    <t>(10) 如果供应商发现，所含有机污染物的零件或产品，是根据尼得科工程，设计的产品要求 （例如图纸标注：需要全氟辛酸，或是特氟龙漆包线绝缘层），这种情况下，请供应商勾选“Contain POP per Nidec Engineering/Application Requirement"。之后请您邮件通知尼得科材料合规事业部。</t>
  </si>
  <si>
    <t>→ Click here for requirement of EU POPs Regulation</t>
  </si>
  <si>
    <t>Please see list of POP substance(s) and claimable exemptions table.</t>
  </si>
  <si>
    <t>4. EU Persistent Organic Pollutants Regulation (EC 1021/2019)（欧盟持久有机污染物管理法）</t>
  </si>
  <si>
    <t>4. 欧盟持久有机污染物管理法  (EU Persistent Organic Pollutants Regulation (EC 1021/2019))</t>
  </si>
  <si>
    <t>本公司已经阅读，并理解尼德科技团关于材料合规的要求。作为本公司材料合规授权代表，本公司确认，售于尼得科的零件，或产品符合欧盟持久有机污染物管理法。 所售出的零件或产品不含有或产品所含有的持久有机污染物均低于法规所限定的化学阈值。欧盟持久有机污染物管理法是根据联合国《斯德哥尔摩公约》所撰写的。法案严格限制持久有害污染物（如：全氟辛酸，特氟龙）在欧盟成员国家内的传播，制造，和使用 （包含产品内含有）。</t>
  </si>
  <si>
    <t>tris(2-methoxyethoxy)vinylsilane</t>
  </si>
  <si>
    <t>(3E)-1,7,7-trimethyl-3-(4-methylbenzylidene)bicyclo[2.2.1]heptan-2-one</t>
  </si>
  <si>
    <t>1782069-81-1</t>
  </si>
  <si>
    <t>(1R,3E,4S)-1,7,7-trimethyl-3-(4- methylbenzylidene)bicyclo[2.2.1]heptan-2-one</t>
  </si>
  <si>
    <t>95342-41-9</t>
  </si>
  <si>
    <t>(1S,3Z,4R)-1,7,7-trimethyl-3-(4-methylbenzylidene)bicyclo[2.2.1]heptan-2-one</t>
  </si>
  <si>
    <t>852541-25-4</t>
  </si>
  <si>
    <t>(1R,4S)-1,7,7-trimethyl-3-(4-methylbenzylidene)bicyclo[2.2.1]heptan-2-one</t>
  </si>
  <si>
    <t>741687-98-9</t>
  </si>
  <si>
    <t>(1S,3E,4R)-1,7,7-trimethyl-3-(4- methylbenzylidene)bicyclo[2.2.1]heptan-2-one</t>
  </si>
  <si>
    <t>852541-30-1</t>
  </si>
  <si>
    <t>(1R,3Z,4S)-1,7,7-trimethyl-3-(4- methylbenzylidene)bicyclo[2.2.1]heptan-2-one</t>
  </si>
  <si>
    <t>852541-21-0</t>
  </si>
  <si>
    <t>On 01/17/22, ECHA updated SVHC list, add (4) entries onto SVHC list. 
Update SVHC from 219 to 223. 
Add (4) entries onto REACH SVHC tab, all newly added substances are listed on reference list 
Add (4) entries onto REACH SVHC drop down selection per update
Start from REACH SVHC (223), add a separate column H in reference tab to give example of use of SVHC
Start from REACH SVHC (223), add a separate column G in reference tab for molecular formula of a monomer   
Create a separate column mark to reference REACH Authorization XIV entry number to improve traceability 
REACH Authorization reference list is updated from entry 41 to entry 50
Drop down chemical substance selection for REACH Authorization is updated to entry 50
Dual language version is also updated</t>
  </si>
  <si>
    <t>2-{2-[4-(2,4,4-trimethylpentan-2-yl)phenoxy]ethoxy}ethanol</t>
  </si>
  <si>
    <t>Poly (oxy-1,2-ethanediyl), alpha -(nonylphenyl)-omega-hydroxy-, branched</t>
  </si>
  <si>
    <t>Nonylphenol, ethoxylated (6,5-EO)</t>
  </si>
  <si>
    <t>Nonylphenol, ethoxylated (15-EO)</t>
  </si>
  <si>
    <t>Nonylphenol, branched, ethoxylated (CAS# 68412-54-4)</t>
  </si>
  <si>
    <t>Nonylphenol, ethoxylated (8-EO)</t>
  </si>
  <si>
    <t>Nonylphenol, ethoxylated (10-EO)</t>
  </si>
  <si>
    <t>17-(4-nonylphenoxy)-3,6,9,12,15-pentaoxaheptadecan-1-ol</t>
  </si>
  <si>
    <t>Poly(oxy-1,2-ethanediyl), a-(nonylphenyl)-w-hydroxy</t>
  </si>
  <si>
    <t>2-(4-nonylphenoxy)ethanol</t>
  </si>
  <si>
    <t>2-(2,4-Dimethylcyclohex-3-ene-1-yl)-5-methyl-(1-methylpropyl)-1,3-dioxane</t>
  </si>
  <si>
    <t>Substances added January 17, 2022 - Candidate List # 26</t>
  </si>
  <si>
    <t>Rubbers, plastics, sealants</t>
  </si>
  <si>
    <t>Lubricants, greases</t>
  </si>
  <si>
    <t>C10H13O2PS2</t>
  </si>
  <si>
    <t>Rubbers, lubricants, adhesives, inks, fuels, hydraulic fluids and metal working fluids</t>
  </si>
  <si>
    <t>C23H32O2</t>
  </si>
  <si>
    <t>Cosmetics</t>
  </si>
  <si>
    <t>C18H22O</t>
  </si>
  <si>
    <t>68515-51-5                              68648-93-1</t>
  </si>
  <si>
    <t>应用示例 （仅供参考）</t>
  </si>
  <si>
    <t>分子式</t>
  </si>
  <si>
    <t>EU POPs</t>
  </si>
  <si>
    <t>EU_POPs</t>
  </si>
  <si>
    <t>EU POPs Exemption</t>
  </si>
  <si>
    <t>*DISCLAIMER:  A LINK TO EU MERCURY REGULATION (EC 852/2017) AND EXPLANATION OF PRODUCT EXEMPTION  ARE AVAILABLE BELOW. PLEASE CHECK THE WEBSITE TO KNOW YOUR LEGAL OBLIGATIONS FOR COMPLIANCE TO THE LEGISLATION.</t>
  </si>
  <si>
    <t xml:space="preserve">→  Click here for EU Mercury Regulation </t>
  </si>
  <si>
    <t>10045-94-0</t>
  </si>
  <si>
    <t>Mercury (II) sulphate</t>
  </si>
  <si>
    <t>Cinnabar ore</t>
  </si>
  <si>
    <t>Pigment and decorative use</t>
  </si>
  <si>
    <t>Equipment which is necessary for the protection of the essential interests of the security of Member States, including arms, munitions and war material intended for specifically military purposes</t>
  </si>
  <si>
    <t xml:space="preserve">12/31/2020/Expired </t>
  </si>
  <si>
    <t>Compact fluorescent lamps (CFLs) for general lighting purposes:(a)
CFL.i ≤ 30 watts with a mercury content exceeding 2,5 mg per lamp burner;(b)
CFL.ni ≤ 30 watts with a mercury content exceeding 3,5 mg per lamp burner</t>
  </si>
  <si>
    <t xml:space="preserve">12/31/2018/Expired </t>
  </si>
  <si>
    <t>Linear fluorescent lamps (LFLs) for general lighting purposes:
(a) Triband phosphor &lt; 60 watts with a mercury content exceeding 5 mg per lamp;
(b) Halophosphate phosphor ≤ 40 watts with a mercury content exceeding 10 mg per lamp</t>
  </si>
  <si>
    <t>High pressure mercury vapour lamps (HPMV) for general lighting purposes</t>
  </si>
  <si>
    <t>Mercury in cold cathode fluorescent lamps and external electrode fluorescent lamps (CCFL and EEFL) for electronic displays: 
(a) short length (≤ 500 mm) with mercury content exceeding 3.5 mg per lamp
(b) medium length (&gt; 500 mm and ≤ 1 500 mm) with mercury content exceeding 5 mg per lamp
(c) long length (&gt; 1 500 mm) with mercury content exceeding 13 mg per lamp</t>
  </si>
  <si>
    <t>Cosmetics (with mercury content above 1ppm), including skin lightening soaps and creams, and not including eye area cosmetics where mercury is used as a preservative and no effective and safe substitute preservatives are available1</t>
  </si>
  <si>
    <t>欧盟无汞协定 (EC 852/2017)</t>
  </si>
  <si>
    <t>Annex I 禁止使用（含有）的汞和汞化物</t>
  </si>
  <si>
    <t>典型使用范例
(仅供参考)</t>
  </si>
  <si>
    <t>含汞产品门类豁免 (Table A)</t>
  </si>
  <si>
    <t>应用豁免细则</t>
  </si>
  <si>
    <t>豁免过期日</t>
  </si>
  <si>
    <t>Annex II 含汞产品应用豁免 （已经全部过期）</t>
  </si>
  <si>
    <t>Update UN Minamata Convention to EU Mercury Regulation (EC 853/2017)
Objective of the regulation change is to algin surveyed regulation to specific regulation 
Chemical substances had updated from (7) to (6) substance. (6) substances are on EC 853/2017 Annex I. 
Product exclusions decreased from (5) to (3). Product exclusion such as for religious propose has been removed from exclusion codes. 
Ruling of group, substance CAS No are also updated in script to reflect the change</t>
  </si>
  <si>
    <t>(1)	汞的毒性，致病性极强，可以通过各种途径侵入人体，造成对呼吸道，皮肤和消化道严重危害。
(2)	世界各国均采取措施限制汞的使用。在2013年，联合国环境保护协会通过了《水俣协定》共同推动世界各地对于汞和汞的化合物的限制使用和生产。作为水俣协定的缔约国，欧盟在2013年制定颁布了《欧盟无汞协定》。中国也同样是《水俣协定》缔约国，并于2016年，由全国人大第二十次会议签署批准了《关于汞的水俣公约》并且已经与2017年8月16日正式生效。
(3)	在欧盟和其他各国《水俣公约》中，都明确严令禁止了汞和汞化物的制造，生产，进口和出口。
(4)	下表（Annex I)中，列出了被禁止的汞和汞化物。建议供应商先对此表进行使用评估。研判是否售与尼得科的零件或产品含有汞和汞化物。</t>
  </si>
  <si>
    <t>3. 欧盟无汞协定 （EU Mercury Regulation (EC 852/2017)）</t>
  </si>
  <si>
    <t>本公司已经阅读，并理解尼得科集团关于材料合规的要求。作为本公司材料合规授权代表，本公司确认，售于尼得科的零件，或是产品符合欧盟无汞协定 （水俣协定）， 所售出的产品不含有任何汞及汞化物，例如但不限于：氯化汞，氧化汞（II)，硫化汞(II)，硝酸汞 （II）。欧盟无汞协定是响应联合国环境保护协会在日内瓦于 2018 年九月通过的水俣协议。</t>
  </si>
  <si>
    <t>EU Mercury</t>
  </si>
  <si>
    <t>3. EU Mercury Regulation (EC 852/2017) （欧盟无汞协定）</t>
  </si>
  <si>
    <t>o 在使用全物质申报法时候，请供应商注意：每一个构成零件或产品的化学物质质量，其总和应该等于所要申报的零件，或产品的重量。例如，4340 钢轴中所有化学物质重量相加应等于钢轴的重量，聚氨酯灌封胶中的化学物质重量相加应该等于灌封胶的重量。</t>
  </si>
  <si>
    <t>(1) 持久有机污染物 （POPs) 是指通过各种环境介质 （大气，水体，生物体）能够长距离迁移并长期存在环境当中的，具有长期残留性，难降解和高毒性的人工合成有机污染物质。
(2) 持久有机污染物在全世界范围内，受限制生产和使用。联合国环境规划署每年通过《斯德哥尔摩公约》的决议严格限制持久有机污染物生产和传播。中国同样是《斯德哥尔摩公约》协定国之一，并且2009 年国务院批准了《中国履行斯德哥尔摩公约国家实施计划》来履行此多边协议。
(3) 欧盟持久有机污染物管理法 （1021/2019/EC) 是根据《斯德哥尔摩公约》起草的，其具体细节与《斯德哥尔摩公约》相仿。
(4) 欧盟持久有机污染物管理法适用于对欧盟内制造，向欧盟内运输，在欧盟内使用含有持久有机污染物的产品。
(5) 欧盟有机污染物管理法有 (3) 表化学物质 Annex: Annex I (禁止列表), Annex II (限制列表) and Annex III (递减使用物质表). 并且各表内包含有特定豁免用途和豁免的到期日。
(6) 于材料合规方面，尼得科集团现阶段主要关注：持久有机污染物在工业界的使用 （本表 I 列内）。对于持久有机污染物在杀虫剂当中的应用，请以此类应用作为参照表。</t>
  </si>
  <si>
    <t>200-679-5</t>
  </si>
  <si>
    <t>Shall not be manufactured, or used, as a substance on its own, as a constituent of other 
substances, or in mixtures in a concentration equal to or greater than 0,3 % after 12 
December 2023 unless manufacturers and downstream users take the appropriate risk 
management measures</t>
  </si>
  <si>
    <t>授权使用截止日</t>
  </si>
  <si>
    <t>Entry Number</t>
  </si>
  <si>
    <t>Formaldehyde, reaction products with phenol heptyl derivs. and 1,3,4-thiadiazolidine-2,5-dithione</t>
  </si>
  <si>
    <t>2-ethylhexyl 10-ethyl-4,4-dioctyl-7-oxo-8-oxa-3,5-dithia-4-stannatetradecanoate</t>
  </si>
  <si>
    <t>Reaction mass of 2-ethylhexyl 10-ethyl-4,4-dioctyl-7-oxo-8-oxa-3,5-dithia-4-stannatetradecanoate and 2-ethylhexyl 10-ethyl-4-[[2-[(2-ethylhexyl)oxy]-2-oxoethyl]thio]-4-octyl-7-oxo-8-oxa-3,5-dithia-4-stannatetradecanoate</t>
  </si>
  <si>
    <t>Substances added June 10, 2022 - Candidate List # 27</t>
  </si>
  <si>
    <t>N-(hydroxymethyl)acrylamide</t>
  </si>
  <si>
    <t>924-42-5</t>
  </si>
  <si>
    <t>polymers. This substance has an industrial use resulting in manufacture of another substance (use of intermediates). This substance is used in the following areas: agriculture, forestry and fishing and formulation of mixtures and/or re-packagin</t>
  </si>
  <si>
    <t>C4H7NO2</t>
  </si>
  <si>
    <t xml:space="preserve">*A LINK TO EU PIC REGULATION AND EXPLANATION  ARE AVAILABLE BELOW. PLEASE CHECK THE WEBSITE TO KNOW YOUR LEGAL OBLIGATIONS FOR COMPLIANCE TO THE LEGISLATION. </t>
  </si>
  <si>
    <t>Chemicals</t>
  </si>
  <si>
    <t xml:space="preserve">Threshold </t>
  </si>
  <si>
    <t>Annex I Part 1</t>
  </si>
  <si>
    <t>1,1,1-Trichloroethane</t>
  </si>
  <si>
    <t>2,4-Dinitrotoluene (2,4-DNT)</t>
  </si>
  <si>
    <t>Annex I Part 1
Annex I Part 2</t>
  </si>
  <si>
    <t>2-naphthylamine and its salts</t>
  </si>
  <si>
    <t>4,4'-Diaminodiphenylmethane (MDA)</t>
  </si>
  <si>
    <t>4-aminobiphenyl and its salts</t>
  </si>
  <si>
    <t>4-nitrobiphenyl</t>
  </si>
  <si>
    <t>5-tert-butyl-2,4,6-trinitro-m-xylene</t>
  </si>
  <si>
    <t>Asbestos fibres</t>
  </si>
  <si>
    <t>Asbestos fibres: Chrysotile</t>
  </si>
  <si>
    <t>Benzene as a constituent of other substances in concentrations equal to, or greater than 0,1 % by weight</t>
  </si>
  <si>
    <t>Benzidine, its salts and benzidine derivatives</t>
  </si>
  <si>
    <t>Binapacryl</t>
  </si>
  <si>
    <t>Cadmium and its compounds</t>
  </si>
  <si>
    <t>Commercial octabromodiphenyl ether (including hexabromodiphenyl ether and heptabromodiphenyl ether)</t>
  </si>
  <si>
    <t>Commercial pentabromodiphenyl ether (including tetrabromodiphenyl ether and pentabromodiphenyl ether)</t>
  </si>
  <si>
    <t>Creosote and Creosote related substances</t>
  </si>
  <si>
    <t>DBB (Di-µ-oxo-di-n-butylstannio-hydroxyborane)</t>
  </si>
  <si>
    <t>Dibutyltin compounds</t>
  </si>
  <si>
    <t>Dinoseb and its salts and esters</t>
  </si>
  <si>
    <t>Dioctyltin compounds</t>
  </si>
  <si>
    <t>Ethylene dichloride (1,2-dichloroethane)</t>
  </si>
  <si>
    <t>Hexabromobiphenyl</t>
  </si>
  <si>
    <t>Lead compounds</t>
  </si>
  <si>
    <t>Monomethyl-Dichloro-Diphenyl methane; Trade name: Ugilec 121 or Ugilec 21</t>
  </si>
  <si>
    <t>Monomethyl-Tetrachlorodiphenyl methane; Trade name: Ugilec 141</t>
  </si>
  <si>
    <t>Monomethyl-dibromo-diphenyl methane; Trade name: DBBT</t>
  </si>
  <si>
    <t>Nonylphenol ethoxylates (C2H4O)nC15H24O</t>
  </si>
  <si>
    <t>Nonylphenols C6H4(OH)C9H19</t>
  </si>
  <si>
    <t>Perfluorooctane sulfonate derivatives (including polymers) not covered by Perfluorooctane sulfonic acid, Perfluorooctane sulfonates, Perfluorooctane sulfonamides, Perfluorooctane sulfonyls</t>
  </si>
  <si>
    <t>Perfluorooctane sulfonic acid,Perfluorooctane sulfonates, Perfluorooctane sulfonamides, Perfluorooctane sulfonyls</t>
  </si>
  <si>
    <t>Perfluorooctanoic acid (PFOA), its salts and PFOA-related compounds</t>
  </si>
  <si>
    <t>Polybrominated biphenyls (PBB) except hexabromo-biphenyl</t>
  </si>
  <si>
    <t>Polychlorinated biphenyls (PCB)</t>
  </si>
  <si>
    <t>Polychlorinated terphenyls (PCT)</t>
  </si>
  <si>
    <t>Short-chain chlorinated paraffins</t>
  </si>
  <si>
    <t>Tetraethyl lead</t>
  </si>
  <si>
    <t>Tetramethyl lead</t>
  </si>
  <si>
    <t>75-74-1</t>
  </si>
  <si>
    <t>Tributyltin Compounds</t>
  </si>
  <si>
    <t>Triorganostannic compounds other than tributyltin compounds</t>
  </si>
  <si>
    <t>Tris (2,3-dibromopropyl) phosphate</t>
  </si>
  <si>
    <t>Tris (2-chloroethyl) phosphate</t>
  </si>
  <si>
    <t>Tris-aziridinyl-phosphinoxide</t>
  </si>
  <si>
    <t>(1)欧盟有毒化学品进出口管理法 （The EU Prior Informed Consent (PIC) Regulation）规定对危险化学品和化学农药品，进出口到欧盟国家，国际贸易双方必须进行化学品信息交换。进口国-欧盟有权利活得禁用和限制使用的化学品信息，并且任何危险化学品进，出口必须先取得欧盟进口国官方同意，才可以运输到欧盟国家或第三国。PIC 法规是联合国鹿特丹公约在欧盟内的具体实施法。本法案已经与3月1日，2014年开始实施。</t>
  </si>
  <si>
    <t>(3) 有毒化学品分两大种类。第一类是工业用有毒化学品；第二类杀虫剂化学品。尼得科现阶段关心产品供应链中工业用有毒化学品的运输和使用。杀虫剂为次要关注。</t>
  </si>
  <si>
    <t>(4) 表A中列出的（59）种有毒化学品，均是工业用有毒化学品。全部化学品是摘自《欧盟有毒化学品进出口管理法》内的禁止，和限制进出口清单。</t>
  </si>
  <si>
    <t xml:space="preserve"> (2)中国也是联合国鹿特丹公约的缔约国，已经实施的《中国严格限制进出口有毒化学品目录》（国务院令591号）就是该公约在中国的具体实施办法。与欧盟法规相似，在进出口前必须向环境保护署申请办理有毒化学品进出口登记，必须先取得环境管理放行通知单才可以外销。</t>
  </si>
  <si>
    <t>(6) 于尼得科材料合规方面所关心的，现阶段主要关注禁止，或严格限制进出口工业用有毒化学品 （表A)种所列出的。</t>
  </si>
  <si>
    <t xml:space="preserve">(8) 如供应商售于尼得科的产品，并不属于：树脂，注塑颗粒，绝缘漆类，润滑类，溶剂，溶液，或是消毒剂。则请供应商勾选“Out of PIC regulatory scope”. </t>
  </si>
  <si>
    <t>(5) 与其他欧盟环境法，例如REACH不同，有毒化学品进出口管理法中所述的有毒化学品，是指化学品本身，或是化学品溶剂，试剂，或是半成品状态。而非已经加工，或成型及组装的零件或产品。</t>
  </si>
  <si>
    <t xml:space="preserve">*A LINK TO EU SUBSTANCES DEPLETE OZONE LAYER AND EXPLANATION  ARE AVAILABLE BELOW. PLEASE CHECK THE WEBSITE TO KNOW YOUR LEGAL OBLIGATIONS FOR COMPLIANCE TO THE LEGISLATION. </t>
  </si>
  <si>
    <t>→ Click here for requirement of EU Substances Deplete Ozone Layer</t>
  </si>
  <si>
    <t>Group</t>
  </si>
  <si>
    <t>I (CFC)</t>
  </si>
  <si>
    <t>Trichlorofluoromethane</t>
  </si>
  <si>
    <t>75-69-4</t>
  </si>
  <si>
    <t>Banned. Declare if present</t>
  </si>
  <si>
    <t>Dichlorodifluoromethane</t>
  </si>
  <si>
    <t>75-71-8</t>
  </si>
  <si>
    <t>Trichlorotrifluoroethane</t>
  </si>
  <si>
    <t>76-13-1</t>
  </si>
  <si>
    <t>Dichlorotetrafluoroethane</t>
  </si>
  <si>
    <t>76-14-2</t>
  </si>
  <si>
    <t>Chloropentafluoroethane</t>
  </si>
  <si>
    <t>76-15-3</t>
  </si>
  <si>
    <t>II (CFC/Isomer)</t>
  </si>
  <si>
    <t>Chlorotrifluoromethane</t>
  </si>
  <si>
    <t>75-72-9</t>
  </si>
  <si>
    <t>Pentachlorofluoroethane</t>
  </si>
  <si>
    <t>354-56-3</t>
  </si>
  <si>
    <t>Tetrachlorodifluoroethanes</t>
  </si>
  <si>
    <t>76-11-9</t>
  </si>
  <si>
    <t>Heptachlorofluoropropanes</t>
  </si>
  <si>
    <t>135401-87-5</t>
  </si>
  <si>
    <t>Hexachlorodifluoropropanes</t>
  </si>
  <si>
    <t>3182-26-1</t>
  </si>
  <si>
    <t>Pentachlorotrifluoropropanes</t>
  </si>
  <si>
    <t>Tetrachlorotetrafluoropropanes</t>
  </si>
  <si>
    <t>2268-46-4</t>
  </si>
  <si>
    <t>Trichloropentafluoropropanes</t>
  </si>
  <si>
    <t>1652-81-9</t>
  </si>
  <si>
    <t>Dichlorohexafluoropropanes</t>
  </si>
  <si>
    <t>1652-80-8</t>
  </si>
  <si>
    <t>Chloroheptafluoropropanes</t>
  </si>
  <si>
    <t>431-89-0</t>
  </si>
  <si>
    <t>III (Halon)</t>
  </si>
  <si>
    <t>Bromochlorodifluoromethane</t>
  </si>
  <si>
    <t>353-59-3</t>
  </si>
  <si>
    <t>Bromotrifluoromethane</t>
  </si>
  <si>
    <t>75-63-8</t>
  </si>
  <si>
    <t>Dibromotetrafluoroethanes</t>
  </si>
  <si>
    <t>124-73-2</t>
  </si>
  <si>
    <t>IV (Halon&amp;CCI4)</t>
  </si>
  <si>
    <t>V</t>
  </si>
  <si>
    <t>VI</t>
  </si>
  <si>
    <t>VII</t>
  </si>
  <si>
    <t>Hydrobromofluoromethanes</t>
  </si>
  <si>
    <t>1868-53-7</t>
  </si>
  <si>
    <t>VIII (HCFC)</t>
  </si>
  <si>
    <t>Chlorodifluoromethane</t>
  </si>
  <si>
    <t>74-45-6</t>
  </si>
  <si>
    <t>1,1-Dichloro-1-fluoroethane</t>
  </si>
  <si>
    <t>1717-00-6</t>
  </si>
  <si>
    <t>Other Hydrochlorofluoromethanes (HCFCs)</t>
  </si>
  <si>
    <t>IX (Halon)</t>
  </si>
  <si>
    <t>Mixture</t>
  </si>
  <si>
    <t>Mixtures containing chlorofluorocarbons (CFCs), whether or not containing 
hydrochlorofluorocarbons (HCFCs), perfluorocarbons (PFCs) or 
hydrofluorocarbons (HFCs)</t>
  </si>
  <si>
    <t>Mixtures containing bromochlorodifluoromethane, bromotrifluoromethane
or dibromotetrafluoroethanes</t>
  </si>
  <si>
    <t>Mixtures containing hydrobromofluorocarbons</t>
  </si>
  <si>
    <t>Mixtures containing hydrochlorofluorocarbons (HCFCs), whether or not
containing perfluorocarbons (PFCs) or hydrofluorocarbons (HFCs), but not 
containing chlorofluorocarbons (CFCs)</t>
  </si>
  <si>
    <t>Mixtures containing carbon tetrachloride</t>
  </si>
  <si>
    <t>Mixtures containing 1,1,1-trichloroethane</t>
  </si>
  <si>
    <t>Mixtures containing bromomethane (methyl bromide) or 
bromochloromethane</t>
  </si>
  <si>
    <t>欧盟控制消耗臭氧物质管理法 （EU Substances Deplete Ozone Layer Regulation (EC 1005/2009) )</t>
  </si>
  <si>
    <t>(1)	《欧盟控制消耗臭氧物质管理法》是一项旨在保护臭氧层的法律。法律限制部分氢氟烃类制冷剂与碳氢化合物制冷剂两大类产品在欧盟的流通和使用。本法案是《联合国维也纳公约》和《蒙特利尔议定书》在欧盟的具体实施细则。法案已经于1月1日，2010年生效。中国同样也是《联合国维也纳公约》的缔结国，与欧盟相似的法规《中国受控消耗臭氧层物质清单》已经与2010年9月27日生效。</t>
  </si>
  <si>
    <t>(2)	制冷剂是人造化学物质，常用于制冷设备，空调，热泵，压缩机。部分制冷剂，如氟利昂 （R-22)，会对臭氧层形成不可逆的损坏。这也是法案制定的初衷。</t>
  </si>
  <si>
    <t>(3)为防止制冷剂对臭氧的进一步破坏，欧盟成员国对消耗臭氧层的化学物质进行严格限制，全变禁止部分制冷剂的进口，出口，生产。并且禁止空调类产品使用所限制的制冷剂产品的分销，翻新 和使用。</t>
  </si>
  <si>
    <t>(5)	总体上，总共有（10）类氟利昂制冷剂被限制进出口，使用，销售，和生产。例如氟氯化碳族 （CFC), 氢氯氟烃族 （HCFC) 以及 四氯甲烷 。</t>
  </si>
  <si>
    <t>(6)	下面表(A)种列出了所有（10）类，欧盟严禁使用的制冷剂。被禁的制冷剂没有任何化学阈值。</t>
  </si>
  <si>
    <t>欧盟有毒化学品进出口管理法 （EU Prior Informed Consent Regulation (EU 649/2012))</t>
  </si>
  <si>
    <r>
      <t>Table A-欧盟消耗臭氧物质清单 Controlled Substances （版本更新与</t>
    </r>
    <r>
      <rPr>
        <b/>
        <u/>
        <sz val="12"/>
        <color theme="1"/>
        <rFont val="Meiryo"/>
        <family val="2"/>
      </rPr>
      <t>4月19日，2017年</t>
    </r>
    <r>
      <rPr>
        <b/>
        <sz val="12"/>
        <color theme="1"/>
        <rFont val="Meiryo"/>
        <family val="2"/>
      </rPr>
      <t>）</t>
    </r>
  </si>
  <si>
    <t>Substance</t>
  </si>
  <si>
    <t>Threshold (wt.%)</t>
  </si>
  <si>
    <t xml:space="preserve">*A LINK TO EU PACKAGING AND PACKAGING WASTE DIRECTIVE AND EXPLANATION ARE AVAILABLE BELOW. PLEASE CHECK THE WEBSITE TO KNOW YOUR LEGAL OBLIGATIONS FOR COMPLIANCE TO THE LEGISLATION. </t>
  </si>
  <si>
    <t xml:space="preserve">→ Click here for requirement of EU Packaging and Packaging Waste Directive </t>
  </si>
  <si>
    <t>Sum of concentration level of Lead, Cadmium, Mercury, and Hexavalent Chromium shall not exceed 0.01%</t>
  </si>
  <si>
    <t>Hexavalent Chromium</t>
  </si>
  <si>
    <t>18540-29-9</t>
  </si>
  <si>
    <t>欧盟包装及包装废物指令 (EU Package and Package Waste Directive (EC 94/62, EC 2004/12))</t>
  </si>
  <si>
    <t>(1)	《欧盟包装及包装废物》指令（The EU Packaging and Packaging Waste Directive (EC 94/62))目的在于：确保包装材料，及流入欧盟的产品包装，具有可回收，可再利用的特性。并且严格控制包装物的毒性及降低对环境的影响。 此指令已经与12月20日，1994年起在欧盟各国实施 。</t>
  </si>
  <si>
    <t>(2)	《欧盟包装及包装废物》指令涵盖产品包装用于工业，商业，办公，及各种服务场所。产品包装材料涵盖，并不限于：纸质，木材，胶卷，塑料，泡棉，保利龙，金属板，绳索，涂料，墨水，胶带，胶，束线带。</t>
  </si>
  <si>
    <r>
      <t>(3)	于尼得科材料合规方面考量，尼得科现仅对管控化学物质 （指令内第十一节内容）对供应商进行合规问讯。要求对任何售于尼得科的包装类产品，铅(Pb)+镉(Cd)+汞(Hg)+六价铬(Cr VI)</t>
    </r>
    <r>
      <rPr>
        <b/>
        <sz val="10"/>
        <color theme="1"/>
        <rFont val="Microsoft YaHei"/>
        <family val="2"/>
      </rPr>
      <t>≤</t>
    </r>
    <r>
      <rPr>
        <b/>
        <sz val="10"/>
        <color theme="1"/>
        <rFont val="Meiryo"/>
        <family val="2"/>
      </rPr>
      <t>0.01% 重量百分比。</t>
    </r>
  </si>
  <si>
    <t>(4)	请供应商参阅本表提供的参照表，如果售于尼得科的产品类别为包装材料：纸质，木材，胶卷，塑料，泡棉，保利龙，金属板，绳索，涂料，墨水，胶带，胶，束线带， 并且含有铅(Pb)+镉(Cd)+汞(Hg)+六价铬(Cr VI)的重量百分比值和超过0.01%，1）请供应商勾选“No”。2) 并在”有害物质申报表“中对有毒化学品进行申报。3)与此同时尼得科希望供应商能尽快配合，提出纠正措施，和相关计划，能够尽快提出不含有有毒化学品的替代包装产品。</t>
  </si>
  <si>
    <t>Table A-包装类产品管控化学物质参照表 (Concentration levels of heavy metals restricted in packaging (Article 11))</t>
  </si>
  <si>
    <t>日期: MM/DD/YYYY</t>
  </si>
  <si>
    <t>本公司已经阅读，并理解尼得科集团关于材料合规的要求。作为本公司材料合规授权代表，本公司确认，售于尼得科的零件，或是产品符合欧盟关于对“物品”的定义，并且所售出的零件，或产品，不含有欧盟高度关注化学物质(Substances of Very High Concern (SVHC))，或其含量低于 0.1% 重量百分比。</t>
  </si>
  <si>
    <t>5. 欧盟有毒化学品进出口管理法 （EU Prior Informed Consent Regulation (EU 649/2012))</t>
  </si>
  <si>
    <t>本公司已经阅读，并理解尼得科集团关于材料合规的要求。作为本公司材料合规授权代表，本公司确认，售于尼得科的零件，或是产品符合欧盟有毒化学品进出口管理法。对于所售出的零件或产品，不含有欧盟有毒化学品进出口管理法内所包含的工业用有毒化学物质。</t>
  </si>
  <si>
    <t>→ Click here for requirement of EU PIC Regulation</t>
  </si>
  <si>
    <t>6. 欧盟控制消耗臭氧物质管理法 （EU Substances Deplete Ozone Layer Regulation (EC 1005/2009) )</t>
  </si>
  <si>
    <t>本公司已经阅读，并理解尼得科集团关于材料合规的要求。作为本公司材料合规授权代表，本公司确认，售于尼得科的零件，或是产品符合欧盟控制消耗臭氧物质管理法 （EU Substances Deplete Ozone Layer Regulation (EC 1005/2009) )。所售出的零件或产品不含任何一种消耗臭氧物质清单上所限定的氢氟烃类制冷剂，与碳氢化合物制冷剂。</t>
  </si>
  <si>
    <t>8. 欧盟包装及包装废物指令 (EU Package and Package Waste Directive (EC 94/62, EC 2004/12))</t>
  </si>
  <si>
    <t>本公司已经阅读，并理解尼得科集团关于材料合规的要求。作为本公司材料合规授权代表，本公司确认，售于尼得科的包装，或是包装类产品符合欧盟包装及包装废物指令( EU Package and Package Waste Directive (EC 94/62))中第十一条对管控化学物质的要求：铅(Pb)+镉(Cd)+汞(Hg)+六价铬(Cr VI)不超过0.01% 重量百分比。</t>
  </si>
  <si>
    <t>EU PIC</t>
  </si>
  <si>
    <t>EU Ozone Depletion</t>
  </si>
  <si>
    <t>EU Package</t>
  </si>
  <si>
    <t>Nidec Part No</t>
  </si>
  <si>
    <t>Part Description</t>
  </si>
  <si>
    <t>Supplier Part No</t>
  </si>
  <si>
    <t>Site ID</t>
  </si>
  <si>
    <t>Supplier ID</t>
  </si>
  <si>
    <t>Supplier Name</t>
  </si>
  <si>
    <t>Declare per Regulation</t>
  </si>
  <si>
    <t>Total-Part Weight</t>
  </si>
  <si>
    <t>UOM</t>
  </si>
  <si>
    <t>Sub-component</t>
  </si>
  <si>
    <t>Base Material</t>
  </si>
  <si>
    <t>Weight</t>
  </si>
  <si>
    <t>Wt.%</t>
  </si>
  <si>
    <t>WFD SCIP Number</t>
  </si>
  <si>
    <t>Regulatory Exemption</t>
  </si>
  <si>
    <t>Exemption Code</t>
  </si>
  <si>
    <t>EU_PIC</t>
  </si>
  <si>
    <t>EU_Ozone_Depletion</t>
  </si>
  <si>
    <t>EU_Package</t>
  </si>
  <si>
    <t>WFD SCIP 申报码</t>
  </si>
  <si>
    <t>适用范围</t>
  </si>
  <si>
    <t>材料合规项目</t>
  </si>
  <si>
    <t>o 请注意，在尼得科供应商选择使用部分物质申报法来履行材料合规责任时，供应商会每年收到来自尼得科的材料合规的调查表。</t>
  </si>
  <si>
    <r>
      <t>o 全物质申报法 （</t>
    </r>
    <r>
      <rPr>
        <sz val="12"/>
        <color rgb="FF000000"/>
        <rFont val="Meiryo"/>
        <family val="2"/>
        <charset val="128"/>
      </rPr>
      <t xml:space="preserve">Full Materials Declaration/Disclosure (FMD))，是指供应商收集组成零件或产品的全部化学组分及其含量信息，所录入的化学组分总和必须为 100%。供应商需使用“有害物质申报表”进行申报，并在“申报法案”下拉菜单中选择 </t>
    </r>
    <r>
      <rPr>
        <sz val="12"/>
        <color theme="1"/>
        <rFont val="Meiryo"/>
        <family val="2"/>
        <charset val="128"/>
      </rPr>
      <t>“</t>
    </r>
    <r>
      <rPr>
        <b/>
        <sz val="12"/>
        <color theme="1"/>
        <rFont val="Meiryo"/>
        <family val="2"/>
      </rPr>
      <t>Full Materials Declaration</t>
    </r>
    <r>
      <rPr>
        <sz val="12"/>
        <color theme="1"/>
        <rFont val="Meiryo"/>
        <family val="2"/>
        <charset val="128"/>
      </rPr>
      <t>” 进行申报。</t>
    </r>
  </si>
  <si>
    <t>o 对于全物质申报化学物质数据来源，供应商可以通过化学测试法 （SGS 送检测试，自有实验室检测等），或是通过向上游供应链进行合规整合调查来获取化学物质信息。同时全物质申报可以让供应商从产品化学物质组成层面，更好的了解自己的产品组成，从容应对未来新的环境法规更新。</t>
  </si>
  <si>
    <r>
      <t>o 如果售于尼得科的零件或产品内，含有保密成分 （例如零件、产品所含物质属于商业机密，或是已申请发明专利），供应商可以在全物质申报时可以选择将保密成分在”有害物质申报表“上标注为</t>
    </r>
    <r>
      <rPr>
        <sz val="12"/>
        <color rgb="FF000000"/>
        <rFont val="Meiryo"/>
        <family val="2"/>
        <charset val="128"/>
      </rPr>
      <t xml:space="preserve"> ”</t>
    </r>
    <r>
      <rPr>
        <b/>
        <sz val="12"/>
        <color rgb="FF000000"/>
        <rFont val="Meiryo"/>
        <family val="2"/>
      </rPr>
      <t>trade secret“</t>
    </r>
    <r>
      <rPr>
        <sz val="12"/>
        <color rgb="FF000000"/>
        <rFont val="Meiryo"/>
        <family val="2"/>
        <charset val="128"/>
      </rPr>
      <t xml:space="preserve"> 并且无需包含 CAS number。 特别说明：如果供应商准备将三种或三种以上化学物质申报为保密成分，则请供应商选择使用”部分物质申报法“。</t>
    </r>
  </si>
  <si>
    <t>o 如果国际化学计量组织(CAS)没有给所申报的化学物质指派化学标识号 （CAS No)，供应商可选择将申报的化学物质通过下拉菜单标注为“N/A".</t>
  </si>
  <si>
    <t>1. 材料合规领域对于”物品“的定义以及向下游产业链申报的义务</t>
  </si>
  <si>
    <r>
      <t>•在欧盟 REACH 法案  中</t>
    </r>
    <r>
      <rPr>
        <sz val="12"/>
        <color indexed="8"/>
        <rFont val="Meiryo"/>
        <family val="2"/>
        <charset val="128"/>
      </rPr>
      <t>（EU REACH Article （33)）关于物品的定义非常宽泛 “An article means an object which during production is given a special shape, surface, or design which determines its function to a greater degree than does its chemical composition”.</t>
    </r>
  </si>
  <si>
    <t>•在2015年，欧盟司法部对于”物品“的定义给出了清晰的解读。对于合规领域任何一件物品，小到零件（例如一个螺钉）大到之后被组装成更复杂的成品，每一件组成成品的物品都被定义为一件”物品“。每一件组成复杂成品的物品，都需要满足合规对于所含化学物质及其阈值的要求。</t>
  </si>
  <si>
    <t>•使用下图物品为例，一个法兰端盖盘，是由多个子零件所组成的。</t>
  </si>
  <si>
    <t>•每一个组成法兰盘端盖的，零件都需要合规。</t>
  </si>
  <si>
    <t>•在欧盟REACH 法案中第57节中规定：任何一个零件，子组件被涵盖在”物品“的定义之下，当高度关注有害化学物质存在，并且化学浓度超过了 0.1%重量百分比，则产业链上游生产商或产品分销商，必须旅行向下游客户材料合规的申报，包括超标化学物质的信息。以及安全使用的信息。</t>
  </si>
  <si>
    <t>•如想更多的了解，对于物品的定义，以及供应链法律职责相关信息，请参阅https://echa.europa.eu/en/regulations/reach/candidate-list-substances-in-articles/communication-in-the-supply-chain</t>
  </si>
  <si>
    <t>2. 填写供应商联系方式</t>
  </si>
  <si>
    <t>April O' Neil</t>
  </si>
  <si>
    <t>APRIL O' NEIL</t>
  </si>
  <si>
    <t>日期： MM/DD/YYYY</t>
  </si>
  <si>
    <t>Neilapril@nstc.com</t>
  </si>
  <si>
    <t>5. Class D 全物质申报法及范例</t>
  </si>
  <si>
    <r>
      <t xml:space="preserve">o </t>
    </r>
    <r>
      <rPr>
        <sz val="12"/>
        <color rgb="FF000000"/>
        <rFont val="Meiryo"/>
        <family val="2"/>
        <charset val="128"/>
      </rPr>
      <t>如果售于尼得科的零件或产品内，含有保密成分 （例如零件、产品所含物质属于商业机密，或是已申请发明专利），供应商可以在全物质申报时可以选择将保密成分在”有害物质申报表“上标注为 ”trade secret“ 并且无需包含 CAS No。</t>
    </r>
  </si>
  <si>
    <r>
      <t xml:space="preserve">§ </t>
    </r>
    <r>
      <rPr>
        <sz val="12"/>
        <color rgb="FF000000"/>
        <rFont val="Meiryo"/>
        <family val="2"/>
        <charset val="128"/>
      </rPr>
      <t>如果单间零件，或产品超过 （2）个， 则请供应商使用部分化学物质申报法 （Class C)。</t>
    </r>
  </si>
  <si>
    <t>6. Class C 部分物质申报法，及有害物质申报表填写范例</t>
  </si>
  <si>
    <t>Leonardo Protector Corp</t>
  </si>
  <si>
    <t>1f31aa67-0f92-4c8d-9abc-ec5162043c31</t>
  </si>
  <si>
    <t>7bd33716-0537-42c8-a846-c99894861b59</t>
  </si>
  <si>
    <t>例子 No.1 热保护器</t>
  </si>
  <si>
    <t>•如下图所示热保护器，有多个子组件组成。</t>
  </si>
  <si>
    <t>•假如子组件接触臂，由C17300铜合金组成，合金内含铅(Pb)，并且含量为0.5%，超过了要求的0.1%化学阈值。但是铅在铜合金内的使用，在EU RoHS的应用豁免之下，豁免代码6(c）。</t>
  </si>
  <si>
    <t>例子No.2: EPDM 橡胶垫圈</t>
  </si>
  <si>
    <t>•如图所示橡胶垫圈，有单一组件构成，其材料为三元乙丙橡胶(EPDM)。</t>
  </si>
  <si>
    <t>•邻苯二甲酸二异丁酯 (DIBP) 被EU RoHS 所规范，并且没有任何的应用豁免。</t>
  </si>
  <si>
    <t>•五氯乙烷 Pentachloroethane 被EU REACH Restriction XVII 限制为禁止化学列表。</t>
  </si>
  <si>
    <t>•假设两种有毒化学物质全部超过化学阈值。</t>
  </si>
  <si>
    <t>G36227-35</t>
  </si>
  <si>
    <t>Rubber Grommet</t>
  </si>
  <si>
    <t>RB-3521</t>
  </si>
  <si>
    <t xml:space="preserve">Raphael Industrial Rubber </t>
  </si>
  <si>
    <t>EPDM</t>
  </si>
  <si>
    <t>612b8793-9236-4803-8107-87ff0c78f84</t>
  </si>
  <si>
    <t>•如图所示一个线束端，由多个单一组件组成，包括端子，导线和外绝缘套等。</t>
  </si>
  <si>
    <t>•假设外绝缘套由聚氯乙烯(PVC)所构成，绝缘套内含有全氟辛酸(PFOA)，一种特氟龙涂层。假设全氟辛酸的含量为1.2%。全氟辛酸在欧盟持久有机污染物法种被限制使用。</t>
  </si>
  <si>
    <t>•假设导线的绝缘层由聚氨酯(PUR)所构成，绝缘套内含有N-甲基吡咯烷酮(NMP)，N-甲基吡咯烷酮(NMP)被列在被EU REACH Restriction XVII 限制为禁止化学列表当中。</t>
  </si>
  <si>
    <t>•假设线束端口的由尼龙6(PA6)所构成，绝缘套内含有三氧化二硼(diboron trioxide)，三氧化二硼(diboron trioxide)被欧盟REACH SVHC列为高度关注化学物质表中。</t>
  </si>
  <si>
    <t>W123456</t>
  </si>
  <si>
    <t>Wire harness</t>
  </si>
  <si>
    <t>CATLOG175</t>
  </si>
  <si>
    <t>Donatello Connector LTD</t>
  </si>
  <si>
    <t>Insulation sleeve</t>
  </si>
  <si>
    <t>Polyvinyl Chloride</t>
  </si>
  <si>
    <t>Lead-wire</t>
  </si>
  <si>
    <t>polyurethane</t>
  </si>
  <si>
    <t>Connector</t>
  </si>
  <si>
    <t>polyamide 6</t>
  </si>
  <si>
    <t>7bd33716-0537-42c8-a846-c99214861b59</t>
  </si>
  <si>
    <t>•信号转换器的电路板上，每一个微电子，电器元件都需要满足合规要求。</t>
  </si>
  <si>
    <r>
      <t>•</t>
    </r>
    <r>
      <rPr>
        <b/>
        <u/>
        <sz val="12"/>
        <color rgb="FF000000"/>
        <rFont val="Meiryo"/>
        <family val="2"/>
      </rPr>
      <t>特别注意：</t>
    </r>
    <r>
      <rPr>
        <sz val="12"/>
        <color rgb="FF000000"/>
        <rFont val="Meiryo"/>
        <family val="2"/>
      </rPr>
      <t>作为尼得科的电路板合同制造商，及电子电路产品的分销商，需要履行材料合规的规范，必须向尼得科申报，并披露有害有毒化学物质。如果合同制造商现在没有合规的数据，请向您的上游生产商进行相似的材料合规问询。</t>
    </r>
  </si>
  <si>
    <t>•假设数位信号处理器(DSP)含有铅(Pb),并且铅的含量为0.2%。</t>
  </si>
  <si>
    <t xml:space="preserve">•假设电路板上微电阻含有铅(Pb),并且铅的含量为2.3%。电阻内含铅，在EU RoHS的应用豁免之下，豁免代码7(C)-I。 </t>
  </si>
  <si>
    <t>•如图所示一个信号转换器的电路板，电路板由多个单一组件组成，包括电阻，电容，数位信号处理器(DSP) 及微控单元(MCU)等。</t>
  </si>
  <si>
    <t xml:space="preserve">•假设电路板上的微控单元(MCU)含有多氯联苯(PCB),并且多氯联苯(PCB)的含量为0.6%。多氯联苯(PCB)在欧盟持久有机污染物法的禁止使用列表下。 </t>
  </si>
  <si>
    <t>PCB2573</t>
  </si>
  <si>
    <t>Signal converter (PCBA)</t>
  </si>
  <si>
    <t>Shredder Creation Tech</t>
  </si>
  <si>
    <t>DSP</t>
  </si>
  <si>
    <t>Resin</t>
  </si>
  <si>
    <t>Resistor</t>
  </si>
  <si>
    <t>Metalic wire</t>
  </si>
  <si>
    <t>Capacitor</t>
  </si>
  <si>
    <t>Ceramic</t>
  </si>
  <si>
    <t>Solder</t>
  </si>
  <si>
    <t>AgPbSn</t>
  </si>
  <si>
    <t>MCU</t>
  </si>
  <si>
    <t>日期：MM/DD/YYYY</t>
  </si>
  <si>
    <t>•假如橡胶垫圈，含邻苯二甲酸二异丁酯 (DIBP) 和五氯乙烷 Pentachloroethane。</t>
  </si>
  <si>
    <t>尼得科材料合规事业部，供应商材料合规申报表更新记录</t>
  </si>
  <si>
    <t xml:space="preserve">•	Regulations updates 
Add EU PIC (EC 1021/2019) into declaration process, add reference tab for PIC. In total (59) industrial chemicals annex I and IV added. The substance list is per the latest PIC amendment on 07/22/22. 
Add EU Substances Deplete Ozone (EC 1005/2009) into declaration process, add reference tab for Ozone depletion. The substance list consists of (10) groups of CFC derivatives. 
Add EU Batteries and Batteries Waste Regulation (2020/0353(COD) into declaration process. Currently before law is in-act and pass trilogy in EU. Only focus on the hazardous substances of Hg and Cd. Need to meet both EU RoHS and individual substance to declare conformity. Pending further updates until Regulation in-act. 
Add EU Package and Packages Waste Directive (EC 94/62) into declaration process, with focusing on Article 11 only. 
Update EU REACH Restriction list to Entry 76 per 11/19/2021 update 
Update EU Authorization list to Entry 59 per 04/12/2022 update, add sun set date as a separate column, and an entry number column to keep track of entries.   
Update EU SVHC list to version 224 per 07/10/2022 update 
Update EU POPs list per 05/20/2022 update, per ratification of Stockholm 12th Convention’s decision. Add PFHX as restriction chemicals. Further constrain the threshold of PFOA and HBCDD per the latest update. 
Removed Halogen-free out of declaration process 
Removed IMO Green Passport out of declaration process. Requires EU Ozone Depletion plus EU RoHS to be alternative tracker for conformance. 
•	Material Declaration Form
Add a WFD SCIP reporting number as a separate column if supplier already had existing or prior submission and use this field to fill. 
Update EU REACH, POPs to the latest substance version. 
Add EU PIC, Ozone depletion, Battery and Package substance list as a new drop-down declaration. 
Add (2) new exemption for Cd and Hg within battery for EV application. 
•	Supplier Declaration Form 
Add EU PIC questionnaire and instruction 
Add EU Substances Deplete Ozone Layer questionnaire and instruction 
Add EU Battery and Waste Batteries questionnaire and instruction 
Add EU package questionnaire and instruction 
All (4) regulations are driven by commodity families, in-scope commodities’ supplier(s) is needed to response. 
•	Instruction to fill 
Add and expand the regulatory scope column to reflect above changes 
Applicable scope is updated 
Minor word update within Class C&amp;D 
Update information and picture under definition of An article and add downstream user notification obligation 
Add WFD SCIP No message box 
Change suppliers’ names 
Add (4) more examples (rubber grommet, 1.2V battery, wire harness and PCBA) to tutor supplier’s declaration with mismatch of regulations. 
Under PCBA example, add instructions for PCBA manufacturer to declare the substance 
</t>
  </si>
  <si>
    <t>典型化学物质应用 （示例）</t>
  </si>
  <si>
    <t>reaction mass of 2,2,3,3,5,5,6,6-octafluoro-4-(1,1,1,2,3,3,3-heptafluoropropan-2-yl)morpholine and 2,2,3,3,5,5,6,6-octafluoro-4-(heptafluoropropyl)morpholine</t>
  </si>
  <si>
    <t>Ammonium perfluoroheptanoate</t>
  </si>
  <si>
    <t>6130-43-4</t>
  </si>
  <si>
    <t>potassium perfluoroheptanoate</t>
  </si>
  <si>
    <t>21049-36-5</t>
  </si>
  <si>
    <t>Perfluoroheptanoic acid</t>
  </si>
  <si>
    <t>375-85-9</t>
  </si>
  <si>
    <t>Sodium perfluoroheptanoate</t>
  </si>
  <si>
    <t>20109-59-5</t>
  </si>
  <si>
    <t>Melamine</t>
  </si>
  <si>
    <t>108-78-1</t>
  </si>
  <si>
    <t>Isobutyl 4-hydroxybenzoate</t>
  </si>
  <si>
    <t>4247-02-3</t>
  </si>
  <si>
    <t>Bis(2-ethylhexyl) tetrabromophthalate</t>
  </si>
  <si>
    <t>26040-51-7</t>
  </si>
  <si>
    <t>Barium diboron tetraoxide</t>
  </si>
  <si>
    <t>13701-59-2</t>
  </si>
  <si>
    <t>4,4'-sulphonyldiphenol</t>
  </si>
  <si>
    <t>80-09-1</t>
  </si>
  <si>
    <t>2,2',6,6'-tetrabromo-4,4'-isopropylidenediphenol</t>
  </si>
  <si>
    <t>79-94-7</t>
  </si>
  <si>
    <t>1,1'-[ethane-1,2-diylbisoxy]bis[2,4,6-tribromobenzene]</t>
  </si>
  <si>
    <t>37853-59-1</t>
  </si>
  <si>
    <t>Substances added January 17,2023 - Candidate List # 28</t>
  </si>
  <si>
    <t xml:space="preserve">Laboratory reagent 
Functional fluid, machining coolant </t>
  </si>
  <si>
    <t>Perfluoroheptanoic acid and its salts (PFHpA)</t>
  </si>
  <si>
    <t>Water repellent, lead wire insulation, coating</t>
  </si>
  <si>
    <t xml:space="preserve">Manufacture of resin 
Surface coating or paint 
Laminates wood 
Glue
Textile </t>
  </si>
  <si>
    <t>C3H6N6</t>
  </si>
  <si>
    <t xml:space="preserve">Coating, filler, putties and tones
Laboratory reagent </t>
  </si>
  <si>
    <t>C11H14O3</t>
  </si>
  <si>
    <t>Bis(2-ethylhexyl) tetrabromophthalate covering any of the individual isomers and/or combinations thereof</t>
  </si>
  <si>
    <t>Manufacture process for rubber 
Flame retardant in Polyurethane 
Flame retardant or a plasticizer for PVC, insulation, and lead-wire</t>
  </si>
  <si>
    <t>C24H34Br4O4</t>
  </si>
  <si>
    <t>Coating, paints, thinner, and paint remover</t>
  </si>
  <si>
    <t xml:space="preserve">Alternative to BPA 
Monomer in polythersulfone
Tanning agent 
Monomer in resin for adhesive </t>
  </si>
  <si>
    <t>C12H10O4S</t>
  </si>
  <si>
    <t xml:space="preserve">Precursor 
Brominated flame retardant 
ABS casing </t>
  </si>
  <si>
    <t>C15H12Br4O2</t>
  </si>
  <si>
    <t xml:space="preserve">Flame retardant 
Used in ABS, thermoplastic, thermoresin 
Polycarbonate (PC)
Sealant around frame </t>
  </si>
  <si>
    <t>C14H8Br6O2</t>
  </si>
  <si>
    <t xml:space="preserve">•	ECHA announced the official SVHC update to the Entry 28th on 01/17/23. 
•	Officially updates the SVHC version to (233). 
•	The substance list of SVHC is updated on 02/13/2023. 
•	The drop down selection of SVHC is also updated accordingly. 
•	The RoHS exemption code for 8b-I, the expiry date has been updated to 12/31/2023 on the reference list. </t>
  </si>
  <si>
    <t>Substances added June 14,2023 - Candidate List # 29</t>
  </si>
  <si>
    <t>Diphenyl(2,4,6- trimethylbenzoyl)phosphine oxide</t>
  </si>
  <si>
    <t>75980-60-8</t>
  </si>
  <si>
    <t xml:space="preserve">Inks, UV stabilizer, adhesive additive, sealants putties, and plasters </t>
  </si>
  <si>
    <t>C22H21O2P</t>
  </si>
  <si>
    <t>Bis(4-chlorophenyl) sulphone</t>
  </si>
  <si>
    <t>80-07-9</t>
  </si>
  <si>
    <t xml:space="preserve">Exclusive monomer for forming Polyethersulfon (PESU), Polysulfon (PSU) and Polyphenylsoulfone (PPSU) </t>
  </si>
  <si>
    <t>C12H8Cl2O2S</t>
  </si>
  <si>
    <t>EU ECHA REACH Substance of very high concern for authorization updated (2) substances onto the list. The list is officially updated to the entry #29. Drop down selection list for the SVHC is updated accordingly for both English and Chinese version</t>
  </si>
  <si>
    <t>Formaldehyde</t>
  </si>
  <si>
    <t>50-00-0</t>
  </si>
  <si>
    <t>200-001-8</t>
  </si>
  <si>
    <t>Shall not be placed on the market in articles, after 6 August 2026, if, under the test 
conditions specified in Appendix 14, the concentration of formaldehyde released from those 
articles exceeds:
(a) 0,062 mg/m3 for furniture and wood-based articles;
(b) 0,080 mg/m3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
(d) articles exclusively for industrial or professional use unless formaldehyde released 
from them leads to exposure of the general public under foreseeable conditions of use;
(e) articles for which the restriction laid down in entry 72 applies;
(f) articles that are biocidal products within the scope of Regulation (EU) No 528/2012 of 
the European Parliament and of the Council1;
(g) devices within the scope of Regulation (EU) 2017/745;
(h) personal protective equipment within the scope of Regulation (EU) 2016/425;
(i) articles intended to come into contact directly or indirectly with food within the scope 
of Regulation (EC) No 1935/2004;
(j) second-hand articles</t>
  </si>
  <si>
    <t>Synthetic polymer microparticles</t>
  </si>
  <si>
    <t>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 Starting from 2026 manufacturers and industrial downstream users of synthetic polymer 
microparticles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
(a)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t>
  </si>
  <si>
    <t xml:space="preserve">•	ECHA REACH Restriction Annex XVII updated the restricted substances for the entry 77 and 78. 
•	The form is updated accordingly, both are declarable substances with exemptions. 
•	Add MOEN Program logo to all tabs </t>
  </si>
  <si>
    <t>A. RELIGIOSO</t>
  </si>
  <si>
    <t>L. PRINCIPE</t>
  </si>
  <si>
    <t>Updated the radio button options into a drop down version so that traffic lights database can easily capture the information.
Updated the 'Instructions to Fill' to reflect the drop down version revision.</t>
  </si>
  <si>
    <t>Please select one from the drop-down menu below as a declaration</t>
  </si>
  <si>
    <t>签名 或 电子签名 或 企业公章 或 姓名拼音（全大写)</t>
  </si>
  <si>
    <t>合规负责人职位:</t>
  </si>
  <si>
    <t>材料合规负责人:</t>
  </si>
  <si>
    <t>公司:</t>
  </si>
  <si>
    <t>请填写供应商联系方式 （请使用英文填写)</t>
  </si>
  <si>
    <r>
      <t>‐尼得科材料合规调查表，提供两种化学物质申报方式。供应商可自行选择任何一种 合规申报方式（仅限使用一种申报方式）。无论选择任何一种申报方式，供应商必须完成”材料合规申报表“</t>
    </r>
    <r>
      <rPr>
        <sz val="12"/>
        <color rgb="FF000000"/>
        <rFont val="Meiryo"/>
        <family val="2"/>
        <charset val="128"/>
      </rPr>
      <t xml:space="preserve"> 。</t>
    </r>
  </si>
  <si>
    <t>o 对于售于尼得科的零件或产品，供应商必须履行法律责任，先填写“材料合规申报表”, 并通过下拉菜单选择相应合规选项作为声明。</t>
  </si>
  <si>
    <t>本公司 1）已经阅读，并理解尼得科（日本电产集团）的产品关于材料合规的要求。 并且 2）完成对尼得科材料合规要求各种规范的评估。作为本公司材料合规授权代表，本司在此确认，提供给尼得科的零件，或是产品符合以下选择的声明。并且此选择的声明是真实的，准确的。</t>
  </si>
  <si>
    <t>（请参阅本调查函附带的欧盟REACH参照表，并确认售于尼得科的零件或产品，不含有，或低于禁止列表上的化学阈值。如果不含有或低于化学阈值，请选择 “Yes, Compliant"。如果售于尼得科的零件或产品，含有，并且化学阈值超标，请选择 ”No", 请在“有害物质申报表”中申报超标的化学物质。 与此同时尼得科希望供应商能尽快配合，提出纠正措施，和相关计划，能够尽快提出替代材料或是不含有高危物质的零件，或是产品。）</t>
  </si>
  <si>
    <t>（请参阅本调查函附带的欧盟REACH参照表，并确认售于尼得科的零件或产品，不含有，或低于授权列表上的化学阈值。如果不含有或低于化学阈值，请选择 “Yes, Compliant"。如果售于尼得科的零件或产品，含有，并且化学阈值超标，请选择 ”No", 请在“有害物质申报表”中申报超标的化学物质。 与此同时尼得科希望供应商能积极配合，提供零件或是产品的重量信息，含有授权使用的子组件的名称，和其重量，尼得科需要这些关键信息向欧盟化学署申报授权使用）</t>
  </si>
  <si>
    <t>(请参阅本调查函附带的欧盟RoHS参照表，如果售于尼得科的零件或产品，符合欧盟电器电子产品有害物质限制使用管理法，并且所售出的零件或产品，不含有有害化学物质，或其含量低于化学阈值，则可以选择 “Yes, Compliant"。如果售于尼得科的零件或产品，所含有的有害物质超过化学阈值，则供应商：1）请选择“No"; 2) 在”有害物质申报表“中进行申报。 3)与此同时尼得科希望供应商能尽快配合，提出纠正措施，和相关计划，能够尽快提出替代材料或是不含有高危物质的零件，或是产品）。</t>
  </si>
  <si>
    <t>(请供应商参阅本表提供的欧盟无汞协定 参照表，如果售于尼得科的零件或产品，不含汞及参照表列出的汞化物，请供应商选择“Yes, Compliant”。如果零件或产品含有任何含量（无化学阈值）的汞及汞化物，则请供应商：1）请选择“No"; 2) 在”有害物质申报表“中进行申报。 3)与此同时尼得科希望供应商能尽快配合，提出纠正措施，和相关计划，能够尽快提出无汞的替代材料)</t>
  </si>
  <si>
    <t xml:space="preserve">供应商特别注意: 欧盟包装及包装废物指令涵盖包装类产品，适用于工业，商业，办公，及各种服务场所。产品包装材料涵盖，并不限于：纸质，木材，胶卷，塑料，泡棉，保利龙，金属板，绳索，涂料，墨水，胶带，胶，束线带。
-	请供应商参阅本表提供的参照表，如果售于尼得科的产品类别为包装材料：纸质，木材，胶卷，塑料，泡棉，保利龙，金属板，绳索，涂料，墨水，胶带，胶，束线带， 并且含有铅(Pb)+镉(Cd)+汞(Hg)+六价铬(Cr VI)的重量百分比值之和不超过0.01%， 则请供应商选择"Yes, Compliant"。
-	如果售于尼得科的产品类别为包装材料：纸质，木材，胶卷，塑料，泡棉，保利龙，金属板，绳索，涂料，墨水，胶带，胶，束线带， 并且含有铅(Pb)+镉(Cd)+汞(Hg)+六价铬(Cr VI)的重量百分比值和超过0.01%，1）请供应商选择“No”。2) 并在”有害物质申报表“中对有毒化学品进行申报。3)与此同时尼得科希望供应商能尽快配合，提出纠正措施，和相关计划，能够尽快提出不含有有毒化学品的替代包装产品。
-	如果售于尼得科的产品类别不属于包装材料， 则请供应商选择 “Out of Product Scope”.  </t>
  </si>
  <si>
    <t>（请参阅本调查函附带的欧盟REACH SVHC参照表，并确认售于尼得科的零件或产品，不含有，或低于高度关注列表上的化学阈值 （0.1%）。如果不含有任何高度关注化学物质，请选择 “No SVHC present"。如果含有高度关注化学物质质，但其含量低于 0.1%，请选择“Concentration less than 0.1%"。如果含有高度关注化学物质，并且含量超过0.1%，请选择 “Concentration greater than 0.1%”, 请供应商在“有害物质申报表”中申报超标的化学物质及其含量信息。除此之外根据《欧盟废品管理》指令European Waste Framework Directive (WFD) (EU 2018/851)的要求，售出的零件内含有超过0.1%的高度关注化学物质，需要在欧盟化学管理署，SCIP数据库进行申报，如果供应商已经对高度关注化学物质进行过申报，并且已经有SCIP申报码，则请供应商将SCIP申报码复制，粘贴在"有害物质申报表"内的T列。）</t>
  </si>
  <si>
    <r>
      <t>(</t>
    </r>
    <r>
      <rPr>
        <b/>
        <u/>
        <sz val="9"/>
        <rFont val="Meiryo"/>
        <family val="2"/>
        <charset val="128"/>
      </rPr>
      <t>供应商特别注意</t>
    </r>
    <r>
      <rPr>
        <u/>
        <sz val="9"/>
        <rFont val="Meiryo"/>
        <family val="2"/>
        <charset val="128"/>
      </rPr>
      <t>：欧盟有毒化学品进出口管理法对于机电产业仅适用于以下几种产品门类：树脂(未凝固态），注塑颗粒，绝缘漆类(未凝固态液体），润滑类产品，溶剂，溶液，或是消毒剂。此法案并不适用于成品，已加工或已成型的零件或产品</t>
    </r>
    <r>
      <rPr>
        <sz val="9"/>
        <rFont val="Meiryo"/>
        <family val="2"/>
        <charset val="128"/>
      </rPr>
      <t xml:space="preserve">。请供应商仔细参照“欧盟有毒化学品进出口管理法”参照表，如果售于尼得科的产品符合以上所述的产品门类，并且含有任何一种欧盟有毒工业用化学品清单上所列出的化学物质 （不论其化学阈值），则请供应商 (1) 请选择"No"; (2) 必须对有毒化学品在"有害物质申报表"内对化学物质进行申报；3）与此同时尼得科希望供应商能尽快配合，提出纠正措施，和相关计划，能够尽快提出不含有有毒化学品的替代产品。如果售于尼得科的产品类别符合以上所述的产品类别，并且不含有任何有毒化学品，则请供应商选择"Yes, Compliant"。如果供应商售于尼得科的产品类别，并不属于以上所述的任何一种，则供应商可直接选择“Out of product scope"。)   </t>
    </r>
  </si>
  <si>
    <r>
      <t>(</t>
    </r>
    <r>
      <rPr>
        <b/>
        <u/>
        <sz val="9"/>
        <rFont val="Meiryo"/>
        <family val="2"/>
        <charset val="128"/>
      </rPr>
      <t>供应商特别注意</t>
    </r>
    <r>
      <rPr>
        <u/>
        <sz val="9"/>
        <rFont val="Meiryo"/>
        <family val="2"/>
        <charset val="128"/>
      </rPr>
      <t>：欧盟控制消耗臭氧物质管理法适用于（10）类氟利昂制冷剂。例如氟氯化碳族 （CFC), 氢氯氟烃族 （HCFC) 以及 四氯甲烷，并对于氟利昂制冷剂进行严格限制 。对于机电类产品制冷剂多用于空调，压缩机，加压制冷剂或是热泵。</t>
    </r>
    <r>
      <rPr>
        <sz val="9"/>
        <rFont val="Meiryo"/>
        <family val="2"/>
        <charset val="128"/>
      </rPr>
      <t>请供应商仔细阅读“欧盟控制消耗臭氧物质管理法”参照表和表内的消耗抽样物质清单，如果售于尼得科的产品含有任何一种表内所里出的制冷剂（无论其化学阈值），则请供应商 (1) 请选择"No"; (2) 必须对有毒化学品在"有害物质申报表"内对制冷剂进行申报；3）与此同时尼得科希望供应商能尽快配合，提出纠正措施，和相关计划，能够尽快提出不含有有毒化学品的替代制冷剂。</t>
    </r>
    <r>
      <rPr>
        <u/>
        <sz val="9"/>
        <rFont val="Meiryo"/>
        <family val="2"/>
        <charset val="128"/>
      </rPr>
      <t>如果售于尼得科的产品含有制冷剂，但是制冷剂不属于氟氯化碳族 （CFC), 氢氯氟烃族 （HCFC) 以及 四氯甲烷族，或者售于尼得科的产品并不含有制冷剂，则请供应商选择"Yes, Compliant"。</t>
    </r>
    <r>
      <rPr>
        <sz val="9"/>
        <rFont val="Meiryo"/>
        <family val="2"/>
        <charset val="128"/>
      </rPr>
      <t xml:space="preserve">)   </t>
    </r>
  </si>
  <si>
    <t>Updated drop down version using Developer Form Controls for easy capture in traffic lights database and improved interface appearance</t>
  </si>
  <si>
    <t xml:space="preserve">Removed the empty select option in the dropdown list
Updated the 'Instructions to Fill' to reflect the dropdown version revision
Update EU Battery Proposed rule to approved regulation number at EU 1542/2023
Correct some errors. Align all field of data extraction from declaration to G column. 
Both language versions had been updated to remove toggle and use drop down selection accordingly. </t>
  </si>
  <si>
    <t>3. 选择材料合规声明</t>
  </si>
  <si>
    <t>4. 选择材料合规声明 (关于特别产品门类合规问询说明)</t>
  </si>
  <si>
    <t>o 供应商必须先在“材料合规申报表”中选择相应的合规选项作为声明。之后才可以转到“有害物质申报表”进行全物质申报。</t>
  </si>
  <si>
    <t>(请供应商参阅本调查函附带的欧盟持久有机污染物的参照表。现阶段，尼得科集团仅关注持久有机污染物在工业的相关使用。请供应商确认售与尼得科的零件或产品是否含有表中所列出的持久有机污染物。如果所售于尼得科的零件或产品，不含有持久有机污染物，请选择“Does not contain POP or POP concentration is lower than threshold"。如果零件或产品内含有表中列出的污染物，并且其含量超过化学阈值， 则供应商必须 （1）请选择”Contain POP, concentration is greater than threshold"; （2） 并且在”有害物质申报表“中对持久有机污染物进行申报.（3）与此同时尼得科希望供应商能尽快配合，提出纠正措施，和相关计划，能够尽快提出不含有污染物的替代产品。 (4) 如果产品内含有的持久有机污染物，是根据尼得科产品工程或图纸的特殊要求 （例如：需含特氟龙涂层），则请选择"Contain POP per Nidec Engineering/Application Requirement, 之后供应商通知尼得科集团材料合规事业部。）</t>
  </si>
  <si>
    <t xml:space="preserve">(9) 请供应商参阅本表提供的持久有机污染物参照表，如果售于尼得科的零件或产品，含有参照表列出的化学污染物，并且零件或产品含有的含量超过表内的化学阈值。1）请供应商选择“Contain POP, concentration is greater than threshold”。2) 并在”有害物质申报表“中对持久有机污染物进行申报。3)与此同时尼得科希望供应商能尽快配合，提出纠正措施，和相关计划，能够尽快提出不含有冲突物质的替代产品。                                                </t>
  </si>
  <si>
    <t>(7) 请供应商参阅本表提供的有毒化学品参照表，如果售于尼得科的产品类别为：树脂，注塑颗粒，绝缘漆类，润滑类产品，溶剂，溶液，或是消毒剂， 并且含有参照表列出的有毒化学品，1）请供应商选择“No”。2) 并在”有害物质申报表“中对有毒化学品进行申报。3)与此同时尼得科希望供应商能尽快配合，提出纠正措施，和相关计划，能够尽快提出不含有有毒化学品的替代产品。</t>
  </si>
  <si>
    <t>(7)	请供应商仔细阅读材料合规要求，如果售于尼得科的零件或产品 （例如：空调，压缩机，加压制冷剂或是热泵）含有表 A中任何一种制冷剂无论其化学浓度，则请供应商 (1)选择“No”。(2) 并在”有害物质申报表“中对制冷剂进行申报。3)与此同时尼得科希望供应商能尽快配合，提出纠正措施，和相关计划，能够尽快提出不含有有消耗臭氧层的制冷剂的替代产品。</t>
  </si>
  <si>
    <t>(8)	如果供应商售于尼得科的产品或零件不含有制冷剂，请选择“Yes, Compliant"。</t>
  </si>
  <si>
    <t>(5)	如果售于尼得科的产品类别不属于包装材料：纸质，木材，胶卷，塑料，泡棉，保利龙，金属板，绳索，涂料，墨水，胶带，胶，束线带。则请供应商选择"Out of Product Scope"。</t>
  </si>
  <si>
    <t>o 以下的 （5）个示例，将示范如何使用部分物质申报法。例子 No.1为：热保护器，热保护器相对复杂，由多级材料清单组成。</t>
  </si>
  <si>
    <t>o 供应商必须先在“材料合规申报表”中勾选相应的合规选项作为声明。之后才可以转进“有害物质申报表”进行部分物质申报。</t>
  </si>
  <si>
    <t>o 如果零件或产品，不含有任何有害物质，或所含有害物质均低于所问询合规法案的化学阈值，则供应商无需填写有害物质申报表。</t>
  </si>
  <si>
    <t>o 如果零件或产品，含有有害物质，并且这些有害物质的含量超过化学阈值 （例如：铅含量超过 0.1%），则供应商必须对有害物质进行申报，请填写“有害物质申报表”。如某些应用豁免适用于有害物质申报 （例如RoHS 应用豁免），请供应商在填写”有害物质申报表“时通过下拉菜单选择相应的豁免代码。</t>
  </si>
  <si>
    <t>o 如果零件或产品，含有多种有害物质需要进行申报，请供应商在表中，同一件零件号下方填写 （见示例）</t>
  </si>
  <si>
    <t>REACH</t>
  </si>
  <si>
    <t>REACH CANDIDATE</t>
  </si>
  <si>
    <t>ROHS</t>
  </si>
  <si>
    <t>MERCURY</t>
  </si>
  <si>
    <t>POPs</t>
  </si>
  <si>
    <t>PIC</t>
  </si>
  <si>
    <t>Ozone</t>
  </si>
  <si>
    <t>Package</t>
  </si>
  <si>
    <t>Yes, Compliant</t>
  </si>
  <si>
    <t>No SVHC present</t>
  </si>
  <si>
    <t>Contain POPs - concentration is greater than threshold</t>
  </si>
  <si>
    <t>No</t>
  </si>
  <si>
    <t>Concentration less than 0.1%</t>
  </si>
  <si>
    <t>Does not contain POP or POP concentration is lower than threshold</t>
  </si>
  <si>
    <t>Concentration greater than 0.1%</t>
  </si>
  <si>
    <t>Contain POP per Nidec Engineering/Application Requirement</t>
  </si>
  <si>
    <t>Out of Product Scope</t>
  </si>
  <si>
    <t>Oligomerisation and alkylation reaction products of 2-phenylpropene and phenol</t>
  </si>
  <si>
    <t>Bumetrizole (UV-326)</t>
  </si>
  <si>
    <t>3896-11-5</t>
  </si>
  <si>
    <t>2-(dimethylamino)-2-[(4-methylphenyl)methyl]-1-[4-(morpholin-4-yl)phenyl]butan-1-one</t>
  </si>
  <si>
    <t>119344-86-4</t>
  </si>
  <si>
    <t>2-(2H-benzotriazol-2-yl)-4-(1,1,3,3-tetramethylbutyl)phenol (UV-329)</t>
  </si>
  <si>
    <t>3147-75-9</t>
  </si>
  <si>
    <t>2,4,6-tri-tert-butylphenol</t>
  </si>
  <si>
    <t>732-26-3</t>
  </si>
  <si>
    <t>Substances added January 23, 2024 - Candidate List # 30</t>
  </si>
  <si>
    <t>This substance is used in the following products: adhesives and sealants, coating products, fillers, putties, plasters, modelling clay, inks and toners and polymers.
Other release to the environment of this substance is likely to occur from: indoor use (e.g. machine wash liquids/detergents, automotive care products, paints and coating or adhesives, fragrances and air fresheners), outdoor use, outdoor use in long-life materials with low release rate (e.g. metal, wooden and plastic construction and building materials) and indoor use in long-life materials with low release rate (e.g. flooring, furniture, toys, construction materials, curtains, foot-wear, leather products, paper and cardboard products, electronic equipment).</t>
  </si>
  <si>
    <t>This substance is used in the following products: coating products, adhesives and sealants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outdoor use in close systems with minimal release (e.g. hydraulic liquids in automotive suspension, lubricants in motor oil and break fluids), outdoor use in long-life materials with low release rate (e.g. metal, wooden and plastic construction and building materials), indoor use in long-life materials with low release rate (e.g. flooring, furniture, toys, construction materials, curtains, foot-wear, leather products, paper and cardboard products, electronic equipment), indoor use in long-life materials with high release rate (e.g. release from fabrics, textiles during washing, removal of indoor paints) and outdoor use in long-life materials with high release rate (e.g. tyres, treated wooden products, treated textile and fabric, brake pads in trucks or cars, sanding of buildings (bridges, facades) or vehicles (ships)).</t>
  </si>
  <si>
    <t>C17H18ClN3O</t>
  </si>
  <si>
    <t>C24H32N2O2</t>
  </si>
  <si>
    <t>This substance is used in the following products: air care products, coating products, adhesives and sealants, lubricants and greases, polishes and waxes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and outdoor use in close systems with minimal release (e.g. hydraulic liquids in automotive suspension, lubricants in motor oil and break fluids).</t>
  </si>
  <si>
    <t>C20H25N3O</t>
  </si>
  <si>
    <t>C18H30O</t>
  </si>
  <si>
    <t>Per REACH SVHC update, the candidate list #30 was updated on 01/23/2024. 
Substance scope expanded to (240)
REACH SVHC chemical is updated to reflect the change (substance code from $A$K467 extended to $A$K472, Data range manager is extended)
Both language version is updated identically</t>
  </si>
  <si>
    <t>Declare if present</t>
  </si>
  <si>
    <t>n-pentyl-isopentyl phthalate</t>
  </si>
  <si>
    <t>Bis(pentabromophenyl) ether (decabromodiphenyl ether)</t>
  </si>
  <si>
    <t xml:space="preserve">EU PIC regulation (EU 649/2012) expanded the chemical scope on 11/20/2023. 
The substance under scope on this form is updated to the latest version for both languages ‘versions. There are additional (8) substances added into the declaration form. 
Only substances under Annex I (Part 1,2 and 3) are included. </t>
  </si>
  <si>
    <t>Nut and Bot Trading Co.</t>
  </si>
  <si>
    <t>Neilapril@NST.com</t>
  </si>
  <si>
    <t>1-234-567-8910</t>
  </si>
  <si>
    <t xml:space="preserve">THE        IS NIDEC MOTION AND ENERGY’S OWN MATERIAL COMPLIANCE PROGRAM LOGO, DO NOT COPY OR USE WITHOUT WRITTEN APPROVAL. </t>
  </si>
  <si>
    <t>Bis(α,α-dimethylbenzyl) peroxide</t>
  </si>
  <si>
    <t>80-43-3</t>
  </si>
  <si>
    <t>Substances added June 27, 2024 - Candidate List # 31</t>
  </si>
  <si>
    <t>This substance is used for the manufacture of: plastic products, chemicals, and rubber products.
Release to the environment of this substance can occur from industrial use: as processing aid, as processing aid and in the production of articles.</t>
  </si>
  <si>
    <t>C18H22O2</t>
  </si>
  <si>
    <t xml:space="preserve">EU REACH SVHC (entry 31) update for the candidate list (241) on 06/27/2024. The substance is updated to the latest version for both languages’ versions. Remove MOEN letters out of program logo. </t>
  </si>
  <si>
    <t>→ Click here for requirement of EU Ship Recycling Regulation</t>
  </si>
  <si>
    <t>Ship Recycling</t>
  </si>
  <si>
    <t>EU Ship Recycling</t>
  </si>
  <si>
    <t>Asbestos</t>
  </si>
  <si>
    <t>CFCs</t>
  </si>
  <si>
    <t>Halogens</t>
  </si>
  <si>
    <t>Other fully halogenated CFCs</t>
  </si>
  <si>
    <t>1,1,1 - trichloroethane (methyl chloroform)</t>
  </si>
  <si>
    <t>Hydrochlorofluorocarbons</t>
  </si>
  <si>
    <t>Polychlorinated biphenyls 
(PCB)</t>
  </si>
  <si>
    <t>Perfluorooctane sulfonic acid 
(PFOS)</t>
  </si>
  <si>
    <t>Antifouling systems containing organotin compounds as biocide</t>
  </si>
  <si>
    <t>Cadmium and cadmium compounds</t>
  </si>
  <si>
    <t>Hexavalent chromium and hexavalent chromium compounds</t>
  </si>
  <si>
    <t>Lead and lead compound</t>
  </si>
  <si>
    <t>Mercury and mercury compounds</t>
  </si>
  <si>
    <t>Polybrominated biphenyl (PBBs)</t>
  </si>
  <si>
    <t xml:space="preserve">Polybrominated diphenyl ethers (PBDEs) </t>
  </si>
  <si>
    <t>Polychlorinated naphthalenes (more than 3 chlorine atoms)</t>
  </si>
  <si>
    <t>Radioactive substances</t>
  </si>
  <si>
    <t xml:space="preserve">Certain shortchain chlorinated paraffins (Alkanes, C10-C13, 
chloro) </t>
  </si>
  <si>
    <t>Brominated Flame Retardant (HBCDD)</t>
  </si>
  <si>
    <t>EU_Ship_Recycling</t>
  </si>
  <si>
    <t>1332-21-4</t>
  </si>
  <si>
    <t>74-83-9, 1361252-19-8</t>
  </si>
  <si>
    <t>74-97-5, 83847-49-8, 13590-47-1</t>
  </si>
  <si>
    <t>Added EU Ship Recycling Regulation to the form and changed/removed information from all tabs containing EU Batteries and Battery Waste Regulation.</t>
  </si>
  <si>
    <t>J.PESTANAS</t>
  </si>
  <si>
    <t xml:space="preserve">*A LINK TO EU SHIP RECYCLING REGULATION AND EXPLANATION  ARE AVAILABLE BELOW. PLEASE CHECK THE WEBSITE TO KNOW YOUR LEGAL OBLIGATIONS FOR COMPLIANCE TO THE LEGISLATION. </t>
  </si>
  <si>
    <t>MAXIMUM Threshold
(wt.% of homogeneous material)</t>
  </si>
  <si>
    <t>Typical Applications
(Nonexhaustive)</t>
  </si>
  <si>
    <t>Component reinforcement or as thermal, electrical or acoustic insulation material. Used in friction products, gaskets, sealants and adhesives</t>
  </si>
  <si>
    <t>Ozone-depleting Substances</t>
  </si>
  <si>
    <t xml:space="preserve">Aerosols and gas cooling and cleaning solvents </t>
  </si>
  <si>
    <t>PCB, Electronics, coat</t>
  </si>
  <si>
    <t xml:space="preserve">Used in aerosols, cleaning solvents </t>
  </si>
  <si>
    <t>Extinguishers, refrigerants, solvents for oils and cleaners to dry.</t>
  </si>
  <si>
    <t xml:space="preserve">Industrial cleaning solvent </t>
  </si>
  <si>
    <t>74552-83-3</t>
  </si>
  <si>
    <t>Refrigeration and air conditioning, extruded polystyrene,  foams, aerosols and solvents, chillers, circuit cleaning.</t>
  </si>
  <si>
    <t>Foam blowing agents, and solvents such as refrigerants</t>
  </si>
  <si>
    <t>Disinfection and sterilization in agriculture</t>
  </si>
  <si>
    <t>1361252-19-8</t>
  </si>
  <si>
    <t>1519044-64-4</t>
  </si>
  <si>
    <t>Solvents and biocides</t>
  </si>
  <si>
    <t>83847-49-8</t>
  </si>
  <si>
    <t>13590-47-1</t>
  </si>
  <si>
    <t>Dielectric and coolant fluids for electrical equipment</t>
  </si>
  <si>
    <t>Used to make products resistant to stains, grease, soil, and water</t>
  </si>
  <si>
    <t>Biocide</t>
  </si>
  <si>
    <t>Pigments, heat stabilizers, coating, fluorescent materials, electrodes, low melting point solder, electrical contacts, zinc, photovoltaic applications, phosphor coatings, bearing alloys; Contact relay; voltaic photovoltaic cell, Ni / Cd</t>
  </si>
  <si>
    <t>Pigment, dye, catalyst, coating, anti-corrosion surface treatment, paint dryer, surface treatment, textile dyes and ink pigments</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</si>
  <si>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</si>
  <si>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Conformal coatings are used in electrical wires, wood preservatives, rubber and plastics additives, and as lubricants in electrical capacitors</t>
  </si>
  <si>
    <t>Plasticizer for PVC and flame retardant</t>
  </si>
  <si>
    <t>Flame retardant in thermal insulation foams and in textile coatings.</t>
  </si>
  <si>
    <t>例子No.3: 线束端</t>
  </si>
  <si>
    <t>例子No.4: 信号转换器电路板(PCBA)</t>
  </si>
  <si>
    <t>7. 欧盟船舶回收法  (EU Ship Recycling Regulation EU 1257/2013)</t>
  </si>
  <si>
    <t>本公司已经阅读，并理解尼得科集团关于材料合规的要求。作为本公司的合规授权代表，本公司确认，售与尼得科的零件或产品符合欧盟船舶回收法 (EU Ship Recycling Regulation EU 1257/2013)。所售出的产品不含有法案附录Annex I 和 II 中所规定的化物质。 或含有但不超过其所规定的化学阈值。</t>
  </si>
  <si>
    <t>(供应商特别注意：欧盟船舶回收法适用于所有欧盟成员国的船只。规定了船舶及其所有设施及配件内不含规定内的有害物质。
-请供应商阅读本表提供的参照表，如果售与尼得科的产品或零件，含有参照表上的有害物质，并且其化学含量超过申报阈值，则请供应商，选择 “No “， 并对其在” 有害物质申报表” 内进行申报。
-如果售与尼得科的产品或零件，不含有参照表上的有害物质，或者有害化学物质的含量低于申报阈值，则请供应商选择 “Yes, Compliant” 。)</t>
  </si>
  <si>
    <t>7. 欧盟船舶回收法 (EU Ship Recycling Regulation EU 1257/2013)</t>
  </si>
  <si>
    <t>欧盟船舶回收法 (EU Ship Recycling Regulation (EU 1257/2013))</t>
  </si>
  <si>
    <t>2.	该法规适用于安装在悬挂欧盟成员国旗帜的船舶上的部件或产品，确保船舶按照环保和安全标准进行回收。</t>
  </si>
  <si>
    <t>3.	船舶在其整个生命周期中必须维护一份有害物质清单。</t>
  </si>
  <si>
    <t>4.	请您阅读以下列出的Annex I 和 II。如果出售给尼得科的任何部件含有列出的物质，且其化学浓度超过最大限值，供应商必须：（a）填写“有害物质申报表”，并（b）通知尼得科产品中所含有的害物质。</t>
  </si>
  <si>
    <t>Annex I - 受控的有害物质 Control of Hazardous Materials (EU 1257/2013, Page 18 and 19)</t>
  </si>
  <si>
    <t>Asbestos (石棉）</t>
  </si>
  <si>
    <t>CFCs (卤化CFCs）</t>
  </si>
  <si>
    <t>Halogens (卤素气体)</t>
  </si>
  <si>
    <t>Other fully halogenated CFCs (其他非卤化的CFCs）</t>
  </si>
  <si>
    <t>Carbon tetrachloride (四氯化碳)</t>
  </si>
  <si>
    <t>1,1,1 - trichloroethane (methyl chloroform) (1,1,1-三氯乙烷)</t>
  </si>
  <si>
    <t>Hydrochlorofluorocarbons (氢氯氟烃)</t>
  </si>
  <si>
    <t>Hidrobromofluorcarbonos (氢溴氟烃)</t>
  </si>
  <si>
    <t>Methyl bromide (溴甲烷)</t>
  </si>
  <si>
    <t>Bromochloromethane (溴氯甲烷)</t>
  </si>
  <si>
    <t>Polychlorinated biphenyls 
(PCB) (多氯联苯)</t>
  </si>
  <si>
    <t>Perfluorooctane sulfonic acid 
(PFOS) (全氟辛烷磺酸)</t>
  </si>
  <si>
    <t>Antifouling systems containing organotin compounds as biocide (含有机锡化合物作为生物杀灭剂)</t>
  </si>
  <si>
    <t xml:space="preserve"> Annex I 中所列的有害物质</t>
  </si>
  <si>
    <t>Annex II - 船舶库存清单需列出的有害物质 List of Items for the Inventory of Hazardous Materials (EU 1257/2013, Page 20)</t>
  </si>
  <si>
    <t>Cadmium and Cadmium Compounds (镉及其化合物)</t>
  </si>
  <si>
    <t>Hexavalent Chromium and Hexavalent Chromium Compounds (六价铬及其化合物)</t>
  </si>
  <si>
    <t>Lead and Lead Compounds (铅及其化合物)</t>
  </si>
  <si>
    <t>Mercury and Mercury Compounds (汞及其化合物)</t>
  </si>
  <si>
    <t>Polybrominated Biphenyl (PBBs) (多溴联苯)</t>
  </si>
  <si>
    <t>Polybrominated Diphenyl Ethers (PBDEs) (多溴二苯醚)</t>
  </si>
  <si>
    <t>Polychlorinated Napthalenes (more than 3 chlorine atoms) (多氯萘)</t>
  </si>
  <si>
    <t>Radioactive Substances (放射性物质)</t>
  </si>
  <si>
    <t>Certain Shortchain Chlorinated Paraffins (Alkanes, C10-C13, chloro) (短链氯化石蜡)</t>
  </si>
  <si>
    <t>Brominated Flame Retardant (HBCDD) (溴化阻燃剂)</t>
  </si>
  <si>
    <t>1.	欧盟船舶回收法（EU 1257/2013）旨在防止、减少、尽量减少并在可行的范围内消除船舶回收过程中对人类健康和环境造成的事故、伤害和其他不良影响。该法规是《香港国际公约》在欧盟的具体实施。</t>
  </si>
  <si>
    <t>In plastic profiles containing mixtures produced from polyvinyl chloride waste (&amp;#39;&amp;#39;recovered rigid PVC&amp;#39;&amp;#39;) used for electrical and electronic windows and doors</t>
  </si>
  <si>
    <t>Applies to category 11</t>
  </si>
  <si>
    <t>39(b)</t>
  </si>
  <si>
    <t>In downshifting semiconductor nanocrystal quantum dots directly deposited on LED semiconductor chips for use in display and projection applications</t>
  </si>
  <si>
    <t>For all categories</t>
  </si>
  <si>
    <t>Lead and lead compounds</t>
  </si>
  <si>
    <t>In bearing shells and bushes for refrigerant-containing compressors for heating, ventilation, air conditioning and refrigeration (HVACR) applications</t>
  </si>
  <si>
    <t>Applies to category 9 industrial monitoring and control instruments and for category 11</t>
  </si>
  <si>
    <t>Copper alloy</t>
  </si>
  <si>
    <t>Applies to category 9 industrial monitoring and control instruments, and for category 11</t>
  </si>
  <si>
    <t>As an alloying element in aluminium</t>
  </si>
  <si>
    <t>In solder of sensors, actuators, and engine control units of combustion engines, installed in equipment used at fixed positions while in operation which is designed for professionals, but also used by non-professional users</t>
  </si>
  <si>
    <t>Within the scope of Regulation (EU) 2016/1628 of the European Parliament and of the CouncilApplies to category 11</t>
  </si>
  <si>
    <t>As an alloying element in steel for machining purposes and in galvanised steel</t>
  </si>
  <si>
    <t>In high melting temperature type solders (i.e. lead-based alloys containing 85 % by weight or more lead)</t>
  </si>
  <si>
    <t>Lead in solders to complete a viable electrical connection between the semiconductor die and carrier within integrated circuit flip chip packages</t>
  </si>
  <si>
    <t>豁免应用</t>
  </si>
  <si>
    <t>欧盟电器电子产品有害物质限制使用管理法Annex IV 应用豁免 (仅适用于很窄范围内产品）-RoHS Exemption Annex IV (Applicable to ONLY to narrow product categories)</t>
  </si>
  <si>
    <t>In radiation tolerant video camera tubes designed for cameras with a centre resolution greater than 450 TV lines which are used in environments with ionising radiation exposure exceeding 100 Gy/hour and a total dose in excess of 100kGy</t>
  </si>
  <si>
    <t>Applies to category 9</t>
  </si>
  <si>
    <t>31a(c)</t>
  </si>
  <si>
    <t>In spare parts recovered from and used for the repair or refurbishment of medical devices, including in vitro diagnostic medical devices, or electron microscopes and their accessories, provided that the reuse takes place in auditable closed-loop business-to-business return systems and that each reuse of parts is notified to the customer</t>
  </si>
  <si>
    <t>For the use in electron microscopes and their accessories</t>
  </si>
  <si>
    <t>At least one of the following properties is present: (a) 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 (b) a two-dimensional spatial resolution for detecting electrons or ions, where at least one of the following applies: (i) a response time shorter than 25 ns, (ii) a sample detection area larger than 149 mm 2, (iii) a multiplication factor larger than 1.3 x 10^3 (c) a response time shorter than 5 ns for detecting electrons or ions, (d) a sample detection area larger than 314 mm2 for detecting electrons or ions, (e) a multiplication factor larger than 4.0 x 10^7</t>
  </si>
  <si>
    <t>At least one of the following conditions applies: (a) wide-range measurements with a conductivity range covering more than 1 order of magnitude (e.g. range between 0,1 mS/m and 5 mS/m) in laboratory applications for unknown concentrations, (b) measurements of solutions where an accuracy of +/- 1 % of the sample range and where high corrosion resistance of the electrode are required for any of the following: (i) solutions with an acidity &amp;lt; pH 1, (ii) solutions with an alkalinity &amp;gt; pH 13, (iii) corrosive solutions containing halogen gas, (c) measurements of conductivities above 100 mS/m that must be performed with portable instruments</t>
  </si>
  <si>
    <t>27(b)</t>
  </si>
  <si>
    <t>Termination coatings of electrical and electronic components and printed circuit boards which are used in magnetic fields within 1 m distance from the external surfaces of cyclotron magnets, magnets for beam transport and beam direction control applied for particle therapy</t>
  </si>
  <si>
    <t>27(d)</t>
  </si>
  <si>
    <t>Termination coatings of electrical and electronic components and printed circuit boards, which are used in 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</si>
  <si>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27(c)</t>
  </si>
  <si>
    <t>Termination coatings of electrical and electronic components and printed circuit boards, which are used in MRI non-integrated coils, for which the Declaration of Conformity of this model is issued for the first time before 23 September 2022</t>
  </si>
  <si>
    <t xml:space="preserve">RoHS exemptions from Article 4(1) restriction (Annex III and IV), Directive 2011/65/EU specifies many exempted applications for certain product categories.   Each exempted application has a unique reference number as identification for exemption, the exemption code. Each exempted application has a clear expiration date. The EU Commission constantly delegated the renewal and assessment of RoHS exemptions to ensure the exemption remains justified based on scientific, technical, and environmental criteria. The delegated agency will assess the technical feasibility, alternative material, health and safety, and economic impact. After the assessment, an evaluation of exemptions under the Directive will be issued and proposed to the EU Commission and Parliament for review and approval. The assessment will include either revoking, renewal or rename an existing exemption, EU Commission may or may not fully adopt the assessment from agency. Below is the list of renewal or renamed exemptions code that had been proposed in the assessment pack to the EU Commission, it is not approved yet. </t>
  </si>
  <si>
    <t>→  Click here for the Evaluation of exemptions under Directive 2011/65/EU</t>
  </si>
  <si>
    <t>1(a)-I</t>
  </si>
  <si>
    <t>Lead in the stem glass of pH glass electrodes and ion selective electrodes equipped with a pH glass electrode with complex shape as following: - Micro type pH glass electrode Composite electrode that has a spherical or tube-shaped pH responsive glass membrane with a diameter of 4.0 mm or less and a reference electrode with a liquid junction at a position vertically within 6.5 mm from the tip; - Flat type pH glass electrode pH glass electrode with a flat pH response membrane at the tip of a glass tube with a diameter of 6.0 mm or more; - Needle type pH glass electrode Composite electrode that has a conical pH response membrane with a tip angle of 40 ° or less and with a diameter of 10 mm or more.”</t>
  </si>
  <si>
    <t>1(a)-II</t>
  </si>
  <si>
    <t>1(b)-II</t>
  </si>
  <si>
    <t>Lead in galvanic oxygen sensors in instruments that are (a) designed for the measurement of oxygen in gases with a response time &lt; 3 s (t95) and which are not handheld devices, and (b) designed for the measurement of dissolved oxygen in concentrations below 30 ppb.</t>
  </si>
  <si>
    <t>Lead in counterweights</t>
  </si>
  <si>
    <t>Lead in solders, termination coatings of electrical and electronic components and printed circuit boards, connections of electrical wires, shields and enclosed connectors</t>
  </si>
  <si>
    <t xml:space="preserve">No specified category </t>
  </si>
  <si>
    <t>26(b)</t>
  </si>
  <si>
    <t>Lead in solders of electrical connections to temperature measurement sensors in devices which are designed to be used periodically at temperatures below – 150 °C</t>
  </si>
  <si>
    <t>Applies to category 8 and 9</t>
  </si>
  <si>
    <t>8(c)</t>
  </si>
  <si>
    <t>Cadmium and its compounds in electrical contacts that are not covered by exemption 8(b)(II), and excluding - resistive inks of infrared emitters in medical capnography sensors used with lung ventilators - gold-containing pastes for coating electrodes for connections to electrical sensing and signal processing circuits via gold wires in sensors for detection of low-level oxygen concentrations at elevated temperatures</t>
  </si>
  <si>
    <t>8(b)-III</t>
  </si>
  <si>
    <t>Cadmium and its compounds in electrical contacts of - AC switches rated at - 10 A and more at 250 V AC and more, or - 15 A and more at 125 V AC and more, - DC switches rated at 25 A and more at 18 V DC and more</t>
  </si>
  <si>
    <t>Applies to category 1-7, 10 and 11</t>
  </si>
  <si>
    <t>豁免适用产品类别</t>
  </si>
  <si>
    <t>豁免评估文件号</t>
  </si>
  <si>
    <t>新提出的豁免代码</t>
  </si>
  <si>
    <t>欧盟电器电子产品有害物质限制使用管理法Annex III 应用豁免（适用于有限电器电子产品门类）-RoHS Exemption Annex III (Applicable to Any Product Category)</t>
  </si>
  <si>
    <t xml:space="preserve"> (1) All exemptions are driven by substance and application for a period. (2) Exemptions apply to a scenario, when a suitable alternative is currently not available on the market. (3) Exemptions is aiming to give industry time to phase out substance. (4) Each exemption is assigned to an expiration date by EU, after which the specific use of restricted substance would no-longer be permitted. Finish goods to be built after exemption expiration plus 12~18 months grace period will be considered as non-compliant.  </t>
  </si>
  <si>
    <t>RoHS Proposed Exemptions</t>
  </si>
  <si>
    <t xml:space="preserve">•假设电路板上的焊锡含有铅(Pb),并且铅的含量为4.2%。焊锡内含铅，在EU RoHS的应用豁免之下，豁免代码7(a)。 </t>
  </si>
  <si>
    <t>在RoHS评估报告内新提出的豁免-Proposed RoHS Exemptions in the Evaluation Packs</t>
  </si>
  <si>
    <t>•假如子组件触点，由AgCdO组成，合金内含镉(Cd)，并且含量为4.25%，超过了要求的0.01%化学阈值。但是镉在触点的使用，在EU RoHS的评估报告内的豁免，豁免代码8(b)-III。</t>
  </si>
  <si>
    <t xml:space="preserve">Regulatory update in RoHS reference tab
•	Due to RoHS evaluation pack 21,23 and 27
•	Removed expired or nonrenewable exemption code in Annex III and IV out of applicable exemption for supply chain
•	Add new exemption code per the RoHS evaluation pack 21 and 23
•	Supply chain can use new codes to declare presence of substance
Code change
•	Data validation code change in U and V column 
•	Add new data range as RoHS Proposed Exemption code 
•	Removed non referenced data range out of data manager
Content change 
•	The examples and associated code in the instruction tab changed 
•	Legacy code such as 7 and 8(b)-I are replaced by viable exemption code 
•	Both languages version had been updated </t>
  </si>
  <si>
    <t>Entry</t>
  </si>
  <si>
    <t>Chlordane, pur</t>
  </si>
  <si>
    <t>Clofenotane</t>
  </si>
  <si>
    <t>Used as pesticide to control insects in agriculture and to control malaria, typhus and body lice</t>
  </si>
  <si>
    <t>Dodecachloropentacyclo[5.2.1.02,6.03,9.05,8]decane</t>
  </si>
  <si>
    <t>Hexabromo-1,1'-biphenyl (HBB)</t>
  </si>
  <si>
    <t>(1α,2α,3β,4α,5β,6β)-1,2,3,4,5,6-hexachlorocyclohexane</t>
  </si>
  <si>
    <t>BHC or HCH</t>
  </si>
  <si>
    <t>γ-HCH or γ-BHC</t>
  </si>
  <si>
    <t>(1α,2β,3α,4β,5α,6β)-1,2,3,4,5,6-hexachlorocyclohexane</t>
  </si>
  <si>
    <t>2,4,4'-trichlorobiphenyl</t>
  </si>
  <si>
    <t>7012-37-5</t>
  </si>
  <si>
    <t>2,2',4,4'-tetrachlorobiphenyl</t>
  </si>
  <si>
    <t>2437-79-8</t>
  </si>
  <si>
    <t>Chloro-1,1'-biphenyl</t>
  </si>
  <si>
    <t>27323-18-8</t>
  </si>
  <si>
    <t>2,4,5-trichloro-1,1'-biphenyl</t>
  </si>
  <si>
    <t>15862-07-4</t>
  </si>
  <si>
    <t>3,3',4,4'-tetrachloro-1,1'-biphenyl</t>
  </si>
  <si>
    <t>32598-13-3</t>
  </si>
  <si>
    <t>2,2',3,3',4,4',5-heptachlorobiphenyl</t>
  </si>
  <si>
    <t>35065-30-6</t>
  </si>
  <si>
    <t>2,4-PCB</t>
  </si>
  <si>
    <t>34883-43-7</t>
  </si>
  <si>
    <t>Pentachloro[1,1'-biphenyl]</t>
  </si>
  <si>
    <t>25429-29-2</t>
  </si>
  <si>
    <t>Dichlorobiphenyl</t>
  </si>
  <si>
    <t>25512-42-9</t>
  </si>
  <si>
    <t>Heptachloro-1,1'-biphenyl</t>
  </si>
  <si>
    <t>28655-71-2</t>
  </si>
  <si>
    <t>Tetrachloro(tetrachlorophenyl)benzene</t>
  </si>
  <si>
    <t>31472-83-0</t>
  </si>
  <si>
    <t>2,2',4,4',6,6'-hexachlorobiphenyl</t>
  </si>
  <si>
    <t>33979-03-2</t>
  </si>
  <si>
    <t>3,3'-dichlorobiphenyl</t>
  </si>
  <si>
    <t>2050-67-1</t>
  </si>
  <si>
    <t>2,4',5-trichlorobiphenyl</t>
  </si>
  <si>
    <t>16606-02-3</t>
  </si>
  <si>
    <t>2,3',4,4',5-pentachlorobiphenyl</t>
  </si>
  <si>
    <t>31508-00-6</t>
  </si>
  <si>
    <t>2,2',3,4,4',5'-hexachlorobiphenyl</t>
  </si>
  <si>
    <t>35065-28-2</t>
  </si>
  <si>
    <t>2,2',3,4,4',5,5'-heptachlorobiphenyl</t>
  </si>
  <si>
    <t>35065-29-3</t>
  </si>
  <si>
    <t>2,2',4,5,5'-pentachlorobiphenyl</t>
  </si>
  <si>
    <t>37680-73-2</t>
  </si>
  <si>
    <t>2,4,6-Trichlorobiphenyl</t>
  </si>
  <si>
    <t>35693-92-6</t>
  </si>
  <si>
    <t>2,2',5,5'-tetrachlorobiphenyl</t>
  </si>
  <si>
    <t>35693-99-3</t>
  </si>
  <si>
    <t>1,1'-Biphenyl, chloro derivs.</t>
  </si>
  <si>
    <t>4,4'-dichlorobiphenyl</t>
  </si>
  <si>
    <t>2050-68-2</t>
  </si>
  <si>
    <t>Decachloro-1,1'-biphenyl</t>
  </si>
  <si>
    <t>2051-24-3</t>
  </si>
  <si>
    <t>2-chlorobiphenyl</t>
  </si>
  <si>
    <t>2051-60-7</t>
  </si>
  <si>
    <t>3-chlorobiphenyl</t>
  </si>
  <si>
    <t>2051-61-8</t>
  </si>
  <si>
    <t>4-chlorobiphenyl</t>
  </si>
  <si>
    <t>2051-62-9</t>
  </si>
  <si>
    <t>Nonachloro-1,1'-biphenyl</t>
  </si>
  <si>
    <t>53742-07-7</t>
  </si>
  <si>
    <t>Polychlorinated dibenzo-p-dioxins and dibenzofurans (PCDD/PCDF)</t>
  </si>
  <si>
    <t>Unintentionally formed and released from combustion of plastics and chlorinated waste</t>
  </si>
  <si>
    <t>Polycyclic aromatic hydrocarbons (PAHs)</t>
  </si>
  <si>
    <t>Indeno[1,2,3-cd]pyrene</t>
  </si>
  <si>
    <t>193-39-5</t>
  </si>
  <si>
    <t>Polycyclic aromatic hydrocarbons (PAHs) are a class of chemicals that occur naturally in coal, crude oil, and gasoline. They also are produced when coal, oil, gas, wood, garbage, and tobacco are burned. PAHs generated from these sources can bind to or form small particles in the air. High-temperature cooking will form PAHs in meat and in other foods.</t>
  </si>
  <si>
    <t>Benzo[def]chrysene</t>
  </si>
  <si>
    <t>Benzo[e]acephenanthrylene</t>
  </si>
  <si>
    <t>Heptabromodiphenyl ether (Group)</t>
  </si>
  <si>
    <t>Diphenyl ether, heptabromo derivative</t>
  </si>
  <si>
    <t>Hexabromodiphenyl ether (group)</t>
  </si>
  <si>
    <t>Diphenyl ether, hexabromo derivative</t>
  </si>
  <si>
    <t>1,2,3-tribromo-4-(2,4,5-tribromophenoxy)benzene</t>
  </si>
  <si>
    <t>182677-30-1</t>
  </si>
  <si>
    <t>Pentabromodiphenyl ether (group)</t>
  </si>
  <si>
    <t>Diphenyl ether, pentabromo derivative</t>
  </si>
  <si>
    <r>
      <t>PBDEs are used as </t>
    </r>
    <r>
      <rPr>
        <sz val="10"/>
        <rFont val="Meiryo"/>
        <family val="2"/>
        <charset val="128"/>
      </rPr>
      <t>flame retardants to slow the ignition and spread of fire</t>
    </r>
  </si>
  <si>
    <t>1,3,5-tribromo-2-(3,4-dibromophenoxy)benzene</t>
  </si>
  <si>
    <t>189084-66-0</t>
  </si>
  <si>
    <t>1,2,3-tribromo-4-(2,4-dibromophenoxy)benzene</t>
  </si>
  <si>
    <t>182346-21-0</t>
  </si>
  <si>
    <t>Perfluorooctane sulfonates (PFOS) C8F17SO2X (X = OH, Metal salt (O-M+), halide, amide, and other derivatives including polymers)</t>
  </si>
  <si>
    <t>Tetrabromodiphenyl ether (group)</t>
  </si>
  <si>
    <t>1,2-dibromo-4-(2,6-dibromophenoxy)benzene</t>
  </si>
  <si>
    <t>189084-62-6</t>
  </si>
  <si>
    <t>1,3,5-tribromo-2-(4-bromophenoxy)benzene</t>
  </si>
  <si>
    <t>189084-63-7</t>
  </si>
  <si>
    <t>Diphenyl ether, tetrabromo derivative</t>
  </si>
  <si>
    <t>1,2-dibromo-4-(3,4-dibromophenoxy)benzene</t>
  </si>
  <si>
    <t>93703-48-1</t>
  </si>
  <si>
    <t>1,2-dibromo-4-(2,4-dibromophenoxy)benzene</t>
  </si>
  <si>
    <t>189084-61-5</t>
  </si>
  <si>
    <t>Alkanes, C10-13, chloro</t>
  </si>
  <si>
    <t>Endosulfan and its isomers</t>
  </si>
  <si>
    <t>alpha-Endosulfan</t>
  </si>
  <si>
    <t>beta-Endosulfan</t>
  </si>
  <si>
    <t>Hexachlorobuta-1,3-diene (HCBD)</t>
  </si>
  <si>
    <t>Naphthalene, chloro derivs.</t>
  </si>
  <si>
    <t>1,2,5,6,9,10-hexabromocyclodecane</t>
  </si>
  <si>
    <t>Bis(pentabromophenyl) ether (decaBDE)</t>
  </si>
  <si>
    <t>Acetic acid, 2,2-dichloro-, 2,3,4,5,6-pentachlorophenyl ester</t>
  </si>
  <si>
    <t>19745-69-8</t>
  </si>
  <si>
    <t>Carbonic acid, 1,1-dimethylethyl pentachlorophenyl ester</t>
  </si>
  <si>
    <t>18942-25-1</t>
  </si>
  <si>
    <t>Acetic acid, 2,2,2-trichloro-, 2,3,4,5,6-pentachlorophenyl ester</t>
  </si>
  <si>
    <t>2879-60-9</t>
  </si>
  <si>
    <t>Zinc bis(pentachlorophenolate)</t>
  </si>
  <si>
    <t>2917-32-0</t>
  </si>
  <si>
    <t>Pentachlorophenyl laurate</t>
  </si>
  <si>
    <t>3772-94-9</t>
  </si>
  <si>
    <t>Potassium pentachlorophenolate</t>
  </si>
  <si>
    <t>7778-73-6</t>
  </si>
  <si>
    <t>N2-benzyl pentachlorophenyl N2-carboxy-L-(2-aminoglutaramate)</t>
  </si>
  <si>
    <t>13673-51-3</t>
  </si>
  <si>
    <t>Perchlorophenyl N-(benzyloxycarbonyl)-L-isoleucinate</t>
  </si>
  <si>
    <t>13673-53-5</t>
  </si>
  <si>
    <t>Perchlorophenyl S-benzyl-N-(benzyloxycarbonyl)-L-cysteinate</t>
  </si>
  <si>
    <t>13673-54-6</t>
  </si>
  <si>
    <t>Pentachlorophenol esters</t>
  </si>
  <si>
    <t>Pentachlorophenol salts</t>
  </si>
  <si>
    <t>Sodium pentachlorophenolate</t>
  </si>
  <si>
    <t>131-52-2</t>
  </si>
  <si>
    <t>Pentachlorophenyl N-[[(4-methoxyphenyl)methoxy]carbonyl]-L-serinate</t>
  </si>
  <si>
    <t>23234-97-1</t>
  </si>
  <si>
    <t>Perchlorophenyl 5-oxo-L-prolinate</t>
  </si>
  <si>
    <t>28990-85-4</t>
  </si>
  <si>
    <t>perfluorooctanoic acid (PFOA), its salts and PFOA-related substances</t>
  </si>
  <si>
    <t>4,4,5,5,6,6,7,7,8,8,9,9,10,10,11,11,12,12,13,13,14,14,15,15,16,17,17,17-octacosafluoro-2-hydroxy-16-(trifluoromethyl)heptadecyl acrylate</t>
  </si>
  <si>
    <t>16083-78-6</t>
  </si>
  <si>
    <t>4,4,5,5,6,6,7,7,8,8,9,9,10,10,11,11,12,12,13,13,14,15,15,15-tetracosafluoro-2-hydroxy-14-(trifluoromethyl)pentadecyl acrylate</t>
  </si>
  <si>
    <t>16083-87-7</t>
  </si>
  <si>
    <t>3,3,4,4,5,5,6,6,7,7,8,8,9,9,10,10,11,11,12,12,12-henicosafluorododecyl acrylate</t>
  </si>
  <si>
    <t>17741-60-5</t>
  </si>
  <si>
    <t>1-bromohenicosafluorodecane</t>
  </si>
  <si>
    <t>307-43-7</t>
  </si>
  <si>
    <t>1,1,1,2,2,3,3,4,4,5,5,6,6,7,7,8,8,9,9,10,10,11,11,12,12-pentacosafluoro-12-iodododecane</t>
  </si>
  <si>
    <t>307-60-8</t>
  </si>
  <si>
    <t>Nonacosafluoro-1-iodotetradecane</t>
  </si>
  <si>
    <t>307-63-1</t>
  </si>
  <si>
    <t>Pentadecafluorooctyl fluoride</t>
  </si>
  <si>
    <t>335-66-0</t>
  </si>
  <si>
    <t>Pentadecafluorooctanoic acid</t>
  </si>
  <si>
    <t>Silver(1+) perfluorooctanoate</t>
  </si>
  <si>
    <t>335-93-3</t>
  </si>
  <si>
    <t>Sodium pentadecafluorooctanoate</t>
  </si>
  <si>
    <t>335-95-5</t>
  </si>
  <si>
    <t>Methyl perfluorooctanoate</t>
  </si>
  <si>
    <t>376-27-2</t>
  </si>
  <si>
    <t>Henicosafluoro-10-iododecane</t>
  </si>
  <si>
    <t>423-62-1</t>
  </si>
  <si>
    <t>Heptadecafluoro-1-iodooctane</t>
  </si>
  <si>
    <t>507-63-1</t>
  </si>
  <si>
    <t>Potassium perfluorooctanoate</t>
  </si>
  <si>
    <t>2395-00-8</t>
  </si>
  <si>
    <t>Ethyl perfluorooctanoate</t>
  </si>
  <si>
    <t>3108-24-5</t>
  </si>
  <si>
    <t>1,1,1,2,3,3,4,4,5,5,6,6,7,7,8,8,9,9,10,10,11,11,12,12-tetracosafluoro-12-iodo-2-(trifluoromethyl)dodecane</t>
  </si>
  <si>
    <t>3248-61-1</t>
  </si>
  <si>
    <t>Octacosafluoro-14-iodo-2-(trifluoromethyl)tetradecane</t>
  </si>
  <si>
    <t>3248-63-3</t>
  </si>
  <si>
    <t>Nonadecafluoro-9-iodononane</t>
  </si>
  <si>
    <t>558-97-4</t>
  </si>
  <si>
    <t>Icosafluoro-10-iodo-2-(trifluoromethyl)decane</t>
  </si>
  <si>
    <t>677-93-0</t>
  </si>
  <si>
    <t>3,3,4,4,5,5,6,6,7,7,8,8,9,9,10,10,10-heptadecafluorodecan-1-ol</t>
  </si>
  <si>
    <t>678-39-7</t>
  </si>
  <si>
    <t>Bis(3,3,4,4,5,5,6,6,7,7,8,8,9,9,10,10,10-heptadecafluorodecyl) hydrogen phosphate</t>
  </si>
  <si>
    <t>678-41-1</t>
  </si>
  <si>
    <t>3,3,4,4,5,5,6,6,7,7,8,8,9,9,10,10,11,11,12,12,12-henicosafluorododecanol</t>
  </si>
  <si>
    <t>865-86-1</t>
  </si>
  <si>
    <t>Bis[3,3,4,4,5,5,6,6,7,7,8,8,9,9,10,10,11,11,12,12,12-henicosafluorododecyl] hydrogen phosphate</t>
  </si>
  <si>
    <t>1895-26-7</t>
  </si>
  <si>
    <t>3,3,4,4,5,5,6,6,7,7,8,8,9,9,10,10,10-heptadecafluorodecyl methacrylate</t>
  </si>
  <si>
    <t>1996-88-9</t>
  </si>
  <si>
    <t>1,1,1,2,2,3,3,4,4,5,5,6,6,7,7,8,8-heptadecafluoro-10-iododecane</t>
  </si>
  <si>
    <t>2043-53-0</t>
  </si>
  <si>
    <t>1,1,1,2,2,3,3,4,4,5,5,6,6,7,7,8,8,9,9,10,10-henicosafluoro-12-iodododecane</t>
  </si>
  <si>
    <t>2043-54-1</t>
  </si>
  <si>
    <t>3,3,4,4,5,5,6,6,7,7,8,8,9,9,10,10,11,11,12,12,12-henicosafluorododecyl methacrylate</t>
  </si>
  <si>
    <t>2144-54-9</t>
  </si>
  <si>
    <t>Ammonium pentadecafluorooctanoate</t>
  </si>
  <si>
    <t>N-ethylheptadecafluorooctanesulphonamide</t>
  </si>
  <si>
    <t>3,3,4,4,5,5,6,6,7,7,8,8,9,9,10,10,11,11,12,12,13,13,14,14,15,15,16,16,16-nonacosafluorohexadecyl methacrylate</t>
  </si>
  <si>
    <t>4980-53-4</t>
  </si>
  <si>
    <t>3,3,4,4,5,5,6,6,7,7,8,8,9,9,10,10,11,11,12,12,13,13,14,14,14-pentacosafluorotetradecyl methacrylate</t>
  </si>
  <si>
    <t>6014-75-1</t>
  </si>
  <si>
    <t>N-(3-aminopropyl)-2,2,3,3,4,4,5,5,6,6,7,7,8,8,8-pentadecafluorooctanamide</t>
  </si>
  <si>
    <t>85938-56-3</t>
  </si>
  <si>
    <t>Octanoic acid, pentadecafluoro-, branched</t>
  </si>
  <si>
    <t>90480-55-0</t>
  </si>
  <si>
    <t>Octanoic acid, pentadecafluoro-, branched, ammonium salt</t>
  </si>
  <si>
    <t>90480-56-1</t>
  </si>
  <si>
    <t>Alkyl iodides, C6-18, perfluoro</t>
  </si>
  <si>
    <t>90622-71-2</t>
  </si>
  <si>
    <t>Amides, C7-19, α-ω-perfluoro-N,N-bis(hydroxyethyl)</t>
  </si>
  <si>
    <t>90622-99-4</t>
  </si>
  <si>
    <t>Fatty acids, C7-19, perfluoro</t>
  </si>
  <si>
    <t>91032-01-8</t>
  </si>
  <si>
    <t>3,3,4,4,5,5,6,6,7,7,8,8,9,9,10,10,11,11,12,12,13,13,14,14,15,16,16,16-octacosafluoro-15-(trifluoromethyl)hexadecyl acrylate</t>
  </si>
  <si>
    <t>91615-22-4</t>
  </si>
  <si>
    <t>Phosphinic acid, bis(perfluoro-C6-12-alkyl) derivs., aluminum salts</t>
  </si>
  <si>
    <t>93062-53-4</t>
  </si>
  <si>
    <t>1,1'-[oxybis[(1-methylethylene)oxy]]bis[4,4,5,5,6,6,7,7,8,8,9,9,10,10,11,11,12,12,13,13,14,14,15,15,15-pentacosafluoropentadecan-2-ol]</t>
  </si>
  <si>
    <t>93776-00-2</t>
  </si>
  <si>
    <t>(2-carboxylatoethyl)(dimethyl)[3-[(4,4,5,5,6,6,7,7,8,8,9,9,10,10,11,11,12,12,13,13,14,14,15,15,15-pentacosafluoro-2-hydroxypentadecyl)amino]propyl]ammonium</t>
  </si>
  <si>
    <t>93776-12-6</t>
  </si>
  <si>
    <t>(2-carboxylatoethyl)[3-[(4,4,5,5,6,6,7,7,8,8,9,9,10,10,11,11,12,12,13,13,13-henicosafluoro-2-hydroxytridecyl)amino]propyl]dimethylammonium</t>
  </si>
  <si>
    <t>93776-13-7</t>
  </si>
  <si>
    <t>(2-carboxylatoethyl)(dimethyl)[[[4,4,5,5,6,6,7,7,8,8,9,9,10,10,11,11,12,12,13,13,14,15,15,15-tetracosafluoro-2-hydroxy-14-(trifluoromethyl)pentadecyl]amino]propyl]mmonium</t>
  </si>
  <si>
    <t>93776-15-9</t>
  </si>
  <si>
    <t>Diammonium 3,3,4,4,5,5,6,6,7,7,8,8,9,9,10,10,10-heptadecafluorodecyl phosphate</t>
  </si>
  <si>
    <t>93857-44-4</t>
  </si>
  <si>
    <t>Thiols, C8-20, .gamma.-.omega.-perfluoro, telomers with acrylamide</t>
  </si>
  <si>
    <t>70969-47-0</t>
  </si>
  <si>
    <t>Carbamic acid, [2-(sulfothio)ethyl]-, C-(γ-ω-perfluoro-C6-9-alkyl) esters, monosodium salts</t>
  </si>
  <si>
    <t>95370-51-7</t>
  </si>
  <si>
    <t>Triethoxy(3,3,4,4,5,5,6,6,7,7,8,8,9,9,10,10,10-heptadecafluorodecyl)silane</t>
  </si>
  <si>
    <t>101947-16-4</t>
  </si>
  <si>
    <t>Perfluorooctylethyltrichlorosilane;Perfluorooctylethyltrichlorosilane</t>
  </si>
  <si>
    <t>78560-44-8</t>
  </si>
  <si>
    <t>Perfluorooctylethyltrimethoxysilane;Perfluorooctylethyltrimethoxysilane</t>
  </si>
  <si>
    <t>83048-65-1</t>
  </si>
  <si>
    <t>3,3,4,4,5,5,6,6,7,7,8,8,9,9,10,10,10-heptadecafluorodecane-1-thiol</t>
  </si>
  <si>
    <t>34143-74-3</t>
  </si>
  <si>
    <t>2-carboxyethylbis(2-hydroxyethyl)-3-[(2,2,3,3,4,4,5,5,6,6,7,7,8,8,8-pentadecafluoro-1-oxooctyl)amino]propylammonium hydroxide</t>
  </si>
  <si>
    <t>39186-68-0</t>
  </si>
  <si>
    <t>3,3,4,4,5,5,6,6,7,7,8,8,9,9,10,10,11,11,12,12,13,13,14,14,14-pentacosafluorotetradecanol</t>
  </si>
  <si>
    <t>39239-77-5</t>
  </si>
  <si>
    <t>N-[3-[bis(2-hydroxyethyl)amino]propyl]-2,2,3,3,4,4,5,5,6,6,7,7,8,8,8-pentadecafluorooctanamide</t>
  </si>
  <si>
    <t>41358-63-8</t>
  </si>
  <si>
    <t>3,3,4,4,5,5,6,6,7,7,8,8,9,9,10,10,11,11,12,12,13,14,14,14-tetracosafluoro-13-(trifluoromethyl)tetradecyl acrylate</t>
  </si>
  <si>
    <t>52956-82-8</t>
  </si>
  <si>
    <t>3,4-bis[(2,2,3,3,4,4,5,5,6,6,7,7,8,8,8-pentadecafluoro-1-oxooctyl)amino]benzenesulphonyl chloride</t>
  </si>
  <si>
    <t>24216-05-5</t>
  </si>
  <si>
    <t>3,3,4,4,5,5,6,6,7,7,8,8,9,9,10,10,10-heptadecafluorodecyl acrylate</t>
  </si>
  <si>
    <t>27905-45-9</t>
  </si>
  <si>
    <t>1,1,1,2,2,3,3,4,4,5,5,6,6,7,7,8,8,9,9,10,10,11,11,12,12-pentacosafluoro-14-iodotetradecane</t>
  </si>
  <si>
    <t>30046-31-2</t>
  </si>
  <si>
    <t>3,3,4,4,5,5,6,6,7,7,8,8,9,9,10,10,11,11,12,12,12-henicosafluorododecene</t>
  </si>
  <si>
    <t>30389-25-4</t>
  </si>
  <si>
    <t>Perfluorooctanoic anhydride</t>
  </si>
  <si>
    <t>33496-48-9</t>
  </si>
  <si>
    <t>1-(carboxylatomethyl)-1-(2-hydroxyethyl)-4-(2,2,3,3,4,4,5,5,6,6,7,7,8,8,9,9,10,10,10-nonadecafluoro-1-oxodecyl)piperazinium</t>
  </si>
  <si>
    <t>71356-38-2</t>
  </si>
  <si>
    <t>Carboxylic acids, C7-13, perfluoro, ammonium salts</t>
  </si>
  <si>
    <t>72968-38-8</t>
  </si>
  <si>
    <t>3,3,4,4,5,5,6,6,7,7,8,8,9,9,10,10,11,12,12,12-icosafluoro-11-(trifluoromethyl)dodecyl methacrylate</t>
  </si>
  <si>
    <t>74256-14-7</t>
  </si>
  <si>
    <t>3,3,4,4,5,5,6,6,7,7,8,8,9,9,10,10,11,11,12,12,13,14,14,14-tetracosafluoro-13-(trifluoromethyl)tetradecyl methacrylate</t>
  </si>
  <si>
    <t>74256-15-8</t>
  </si>
  <si>
    <t>Heptadecafluoro-1-[(2,2,3,3,4,4,5,5,6,6,7,7,8,8,8-pentadecafluorooctyl)oxy]nonene</t>
  </si>
  <si>
    <t>84029-60-7</t>
  </si>
  <si>
    <t>3,3,4,4,5,5,6,6,7,7,8,8,9,9,10,10,11,11,12,12,12-henicosafluorododecyl dihydrogen phosphate</t>
  </si>
  <si>
    <t>57678-05-4</t>
  </si>
  <si>
    <t>3,3,4,4,5,5,6,6,7,7,8,8,9,9,10,10,11,11,12,12,13,13,14,14,15,15,16,16,16-nonacosafluorohexadecanol</t>
  </si>
  <si>
    <t>60699-51-6</t>
  </si>
  <si>
    <t>4,4,5,5,6,6,7,7,8,8,9,9,10,10,11,11,12,13,13,13-icosafluoro-2-hydroxy-12-(trifluoromethyl)tridecyl dihydrogen phosphate</t>
  </si>
  <si>
    <t>63295-27-2</t>
  </si>
  <si>
    <t>4,4,5,5,6,6,7,7,8,8,9,9,10,10,11,11,12,12,13,13,14,15,15,15-tetracosafluoro-2-hydroxy-14-(trifluoromethyl)pentadecyl dihydrogen phosphate</t>
  </si>
  <si>
    <t>63295-28-3</t>
  </si>
  <si>
    <t>4,4,5,5,6,6,7,7,8,8,9,9,10,10,11,11,12,12,13,13,14,14,15,15,16,17,17,17-octacosafluoro-2-hydroxy-16-(trifluoromethyl)heptadecyl dihydrogen phosphate</t>
  </si>
  <si>
    <t>63295-29-4</t>
  </si>
  <si>
    <t>1,1,1,2,2,3,3,4,4,5,5,6,6,7,7,8,8,9,9,10,10,11,11,12,12,13,13,14,14-nonacosafluoro-16-iodohexadecane</t>
  </si>
  <si>
    <t>65510-55-6</t>
  </si>
  <si>
    <t>1,1,1,2,2,3,3,4,4,5,5,6,6,7,7,8,8,9,9-nonadecafluoro-11-iodoundecane</t>
  </si>
  <si>
    <t>65510-56-7</t>
  </si>
  <si>
    <t>Chromium(3+) perfluorooctanoate</t>
  </si>
  <si>
    <t>68141-02-6</t>
  </si>
  <si>
    <t>Propanamide, 3-[(γ-ω-perfluoro-C4-10-alkyl)thio] derivs.</t>
  </si>
  <si>
    <t>68187-42-8</t>
  </si>
  <si>
    <t>Alkyl iodides, C4-20, γ-ω-perfluoro</t>
  </si>
  <si>
    <t>68188-12-5</t>
  </si>
  <si>
    <t>Fatty acids, C7-13, perfluoro</t>
  </si>
  <si>
    <t>68333-92-6</t>
  </si>
  <si>
    <t>Phosphinic acid, bis(perfluoro-C6-12-alkyl) derivs.</t>
  </si>
  <si>
    <t>68412-69-1</t>
  </si>
  <si>
    <t>3,3,4,4,5,5,6,6,7,7,8,8,9,9,10,10,11,11,12,12,13,13,14,14,15,15,16,16,17,18,18,18-dotriacontafluoro-17-(trifluoromethyl)octadecyl acrylate</t>
  </si>
  <si>
    <t>94158-63-1</t>
  </si>
  <si>
    <t>3,3,4,4,5,5,6,6,7,7,8,8,9,9,10,10,11,11,12,12,13,13,14,14,15,16,16,16-octacosafluoro-15-(trifluoromethyl)hexadecyl methacrylate</t>
  </si>
  <si>
    <t>94158-64-2</t>
  </si>
  <si>
    <t>3,3,4,4,5,5,6,6,7,7,8,8,9,9,10,10,11,11,12,12,13,13,14,14,15,15,16,16,17,18,18,18-dotriacontafluoro-17-(trifluoromethyl)octadecyl methacrylate</t>
  </si>
  <si>
    <t>94158-65-3</t>
  </si>
  <si>
    <t>4,4,5,5,6,6,7,7,8,8,9,9,10,10,11,11,12,12,13,13,13-henicosafluoro-2-hydroxytridecyl dihydrogen phosphate</t>
  </si>
  <si>
    <t>94158-70-0</t>
  </si>
  <si>
    <t>1-[[3-(dimethylamino)propyl]amino]-4,4,5,5,6,6,7,7,8,8,9,9,10,10,11,11,12,12,13,13,14,14,15,15,15-pentacosafluoropentadecan-2-ol</t>
  </si>
  <si>
    <t>94159-79-2</t>
  </si>
  <si>
    <t>1-[[3-(dimethylamino)propyl]amino]-4,4,5,5,6,6,7,7,8,8,9,9,10,10,11,11,12,12,13,13,13-henicosafluorotridecan-2-ol</t>
  </si>
  <si>
    <t>94159-80-5</t>
  </si>
  <si>
    <t>1-[[3-(dimethylamino)propyl]amino]-4,4,5,5,6,6,7,7,8,8,9,9,10,10,11,11,12,12,13,13,14,15,15,15-tetracosafluoro-14-(trifluoromethyl)pentadecan-2-ol</t>
  </si>
  <si>
    <t>94159-82-7</t>
  </si>
  <si>
    <t>1-[[3-(dimethylamino)propyl]amino]-4,4,5,5,6,6,7,7,8,8,9,9,10,10,11,11,12,13,13,13-icosafluoro-12-(trifluoromethyl)tridecan-1-ol</t>
  </si>
  <si>
    <t>94159-83-8</t>
  </si>
  <si>
    <t>Diammonium 4,4,5,5,6,6,7,7,8,8,9,9,10,10,11,11,11-heptadecafluoro-2-hydroxyundecyl phosphate</t>
  </si>
  <si>
    <t>94200-45-0</t>
  </si>
  <si>
    <t>Diammonium 4,4,5,5,6,6,7,7,8,8,9,9,10,10,11,11,12,12,13,13,13-henicosafluoro-2-hydroxytridecyl phosphate</t>
  </si>
  <si>
    <t>94200-46-1</t>
  </si>
  <si>
    <t>Diammonium 4,4,5,5,6,6,7,7,8,8,9,9,10,10,11,11,12,12,13,13,14,14,15,15,15-pentacosafluoro-2-hydroxypentadecyl phosphate</t>
  </si>
  <si>
    <t>94200-47-2</t>
  </si>
  <si>
    <t>Diammonium 4,4,5,5,6,6,7,7,8,8,9,9,10,10,11,11,12,12,13,13,14,14,15,15,16,16,17,17,17-nonacosafluoro-2-hydroxyheptadecyl phosphate</t>
  </si>
  <si>
    <t>94200-48-3</t>
  </si>
  <si>
    <t>Diammonium 4,4,5,5,6,6,7,7,8,8,9,9,10,10,11,11,12,13,13,13-icosafluoro-2-hydroxy-12-(trifluoromethyl)tridecyl phosphate</t>
  </si>
  <si>
    <t>94200-50-7</t>
  </si>
  <si>
    <t>Diammonium 4,4,5,5,6,6,7,7,8,8,9,9,10,10,11,11,12,12,13,13,14,15,15,15-tetracosafluoro-2-hydroxy-14-(trifluoromethyl)pentadecyl phosphate</t>
  </si>
  <si>
    <t>94200-51-8</t>
  </si>
  <si>
    <t>Diammonium 4,4,5,5,6,6,7,7,8,8,9,9,10,10,11,11,12,12,13,13,14,14,15,15,16,17,17,17-octacosafluoro-2-hydroxy-16-(trifluoromethyl)heptadecyl phosphate</t>
  </si>
  <si>
    <t>94200-52-9</t>
  </si>
  <si>
    <t>2-Propenoic acid, γ-ω-perfluoro-C8-14-alkyl esters</t>
  </si>
  <si>
    <t>85631-54-5</t>
  </si>
  <si>
    <t>2-Propenoic acid, perfluoro-C8-16-alkyl esters</t>
  </si>
  <si>
    <t>85681-64-7</t>
  </si>
  <si>
    <t>Perfluorooctylethyldimethylchlorosilane;Perfluorooctylethyldimethylchlorosilane</t>
  </si>
  <si>
    <t>74612-30-9</t>
  </si>
  <si>
    <t>Perfluorooctylethyldichloromethyl silane;Perfluorooctylethyldichloromethyl silane</t>
  </si>
  <si>
    <t>3102-79-2</t>
  </si>
  <si>
    <t>Butanoic acid, 3,3,4,4,4-pentafluoro-2-[1,2,2,2-tetrafluoro-1-(trifluoromethyl)ethyl]-2-(trifluoromethyl)-;Butanoic acid, 3,3,4,4,4-pentafluoro-2-[1,2,2,2-tetrafluoro-1-(trifluoromethyl)ethyl]-2-(trifluoromethyl)-</t>
  </si>
  <si>
    <t>1882109-59-2</t>
  </si>
  <si>
    <t>Hexanoic acid, 2,2,4,4,5,5,6,6,6-nonafluoro-3,3-bis(trifluoromethyl)-;Hexanoic acid, 2,2,4,4,5,5,6,6,6-nonafluoro-3,3-bis(trifluoromethyl)-</t>
  </si>
  <si>
    <t>1812247-20-3</t>
  </si>
  <si>
    <t>Hexanoic acid, 2,3,4,4,5,5,6,6,6-nonafluoro-2,3-bis(trifluoromethyl)-;Hexanoic acid, 2,3,4,4,5,5,6,6,6-nonafluoro-2,3-bis(trifluoromethyl)-</t>
  </si>
  <si>
    <t>1812247-18-9</t>
  </si>
  <si>
    <t>Hexanoic acid, 2,2,3,3,4,5,6,6,6-nonafluoro-4,5-bis(trifluoromethyl)-;Hexanoic acid, 2,2,3,3,4,5,6,6,6-nonafluoro-4,5-bis(trifluoromethyl)-</t>
  </si>
  <si>
    <t>1144512-36-6</t>
  </si>
  <si>
    <t>Hexanoic acid, 2,2,3,3,4,4,6,6,6-nonafluoro-5,5-bis(trifluoromethyl)-;Hexanoic acid, 2,2,3,3,4,4,6,6,6-nonafluoro-5,5-bis(trifluoromethyl)-</t>
  </si>
  <si>
    <t>1144512-34-4</t>
  </si>
  <si>
    <t>Heptanoic acid, 2,2,3,3,4,4,5,6,6,7,7,7-dodecafluoro-5-(trifluoromethyl)-;Heptanoic acid, 2,2,3,3,4,4,5,6,6,7,7,7-dodecafluoro-5-(trifluoromethyl)-</t>
  </si>
  <si>
    <t>909009-42-3</t>
  </si>
  <si>
    <t>Heptanoic acid, 2,3,3,4,4,5,5,6,6,7,7,7-dodecafluoro-2-(trifluoromethyl)-;Heptanoic acid, 2,3,3,4,4,5,5,6,6,7,7,7-dodecafluoro-2-(trifluoromethyl)-</t>
  </si>
  <si>
    <t>207678-51-1</t>
  </si>
  <si>
    <t>Hexanoic acid, 2,3,3,4,4,5,5,6,6,6-decafluoro-2-(1,1,2,2,2-pentafluoroethyl)-;Hexanoic acid, 2,3,3,4,4,5,5,6,6,6-decafluoro-2-(1,1,2,2,2-pentafluoroethyl)-</t>
  </si>
  <si>
    <t>35605-76-6</t>
  </si>
  <si>
    <t>Ethanaminium, N,N,N-triethyl-, 2,2,3,3,4,4,5,5,6,6,7,7,8,8,8-pentadecafluorooctanoate (1:1);Ethanaminium, N,N,N-triethyl-, 2,2,3,3,4,4,5,5,6,6,7,7,8,8,8-pentadecafluorooctanoate (1:1)</t>
  </si>
  <si>
    <t>98241-25-9</t>
  </si>
  <si>
    <t>Decanoic acid, 3,3,4,4,5,5,6,6,7,7,8,8,9,9,10,10,10-heptadecafluoro-;Decanoic acid, 3,3,4,4,5,5,6,6,7,7,8,8,9,9,10,10,10-heptadecafluoro-</t>
  </si>
  <si>
    <t>27854-31-5</t>
  </si>
  <si>
    <t>2-Decenoic acid, 3,4,4,5,5,6,6,7,7,8,8,9,9,10,10,10-hexadecafluoro-;2-Decenoic acid, 3,4,4,5,5,6,6,7,7,8,8,9,9,10,10,10-hexadecafluoro-</t>
  </si>
  <si>
    <t>70887-84-2</t>
  </si>
  <si>
    <t>1-Decanol, 3,3,4,4,5,5,6,6,7,7,8,8,9,9,10,10,10-heptadecafluoro-, 1-(dihydrogen phosphate);1-Decanol, 3,3,4,4,5,5,6,6,7,7,8,8,9,9,10,10,10-heptadecafluoro-, 1-(dihydrogen phosphate)</t>
  </si>
  <si>
    <t>57678-03-2</t>
  </si>
  <si>
    <t>Hexanoic acid, 2,3,3,4,4,5,6,6,6-nonafluoro-2,5-bis(trifluoromethyl)-;Hexanoic acid, 2,3,3,4,4,5,6,6,6-nonafluoro-2,5-bis(trifluoromethyl)-</t>
  </si>
  <si>
    <t>1882109-80-9</t>
  </si>
  <si>
    <t>1-Propanaminium,N,N,N-trimethyl-3- [(2,2,3,3,4,4,5,5,6,6,7,7,8,8,8-pentadecafluoro-1-oxooctyl) amino]-, chloride (1:1);1-Propanaminium,N,N,N-trimethyl-3- [(2,2,3,3,4,4,5,5,6,6,7,7,8,8,8-pentadecafluoro-1-oxooctyl) amino]-, chloride (1:1)</t>
  </si>
  <si>
    <t>53517-98-9</t>
  </si>
  <si>
    <t>1-Propanesulfonic acid,3-[ethyl (2,2,3,3,4,4,5,5,6,6,7,7,8,8,8-pentadecafluoro-1-oxooctyl)amino]-,sodium salt (1:1);1-Propanesulfonic acid,3-[ethyl (2,2,3,3,4,4,5,5,6,6,7,7,8,8,8-pentadecafluoro-1-oxooctyl)amino]-,sodium salt (1:1)</t>
  </si>
  <si>
    <t>89685-61-0</t>
  </si>
  <si>
    <t>Phosphine, tris[4-(3,3,4,4,5,5,6,6,7,7,8,8,9,9,10,10,10-heptadecafluorodecyl)phenyl]-;Phosphine, tris[4-(3,3,4,4,5,5,6,6,7,7,8,8,9,9,10,10,10-heptadecafluorodecyl)phenyl]-</t>
  </si>
  <si>
    <t>325459-92-5</t>
  </si>
  <si>
    <t>Palladium, dichlorobis[tris[4-(3,3,4,4,5,5,6,6,7,7,8,8,9,9,10,10,10-heptadecafluorodecyl)phenyl]phosphine-κP]-;Palladium, dichlorobis[tris[4-(3,3,4,4,5,5,6,6,7,7,8,8,9,9,10,10,10-heptadecafluorodecyl)phenyl]phosphine-κP]-</t>
  </si>
  <si>
    <t>326475-46-1</t>
  </si>
  <si>
    <t>Butanoic acid, 3,3,4,4,4-pentafluoro-2,2-bis(1,1,2,2,2-pentafluoroethyl)-;Butanoic acid, 3,3,4,4,4-pentafluoro-2,2-bis(1,1,2,2,2-pentafluoroethyl)-</t>
  </si>
  <si>
    <t>1882109-58-1</t>
  </si>
  <si>
    <t>Hexanoic acid, 2,3,3,4,5,5,6,6,6-nonafluoro-2,4-bis(trifluoromethyl)-;Hexanoic acid, 2,3,3,4,5,5,6,6,6-nonafluoro-2,4-bis(trifluoromethyl)-</t>
  </si>
  <si>
    <t>1812247-19-0</t>
  </si>
  <si>
    <t>Hexanoic acid, 3,3,4,4,5,5,6,6,6-nonafluoro-2,2-bis(trifluoromethyl)-;Hexanoic acid, 3,3,4,4,5,5,6,6,6-nonafluoro-2,2-bis(trifluoromethyl)-</t>
  </si>
  <si>
    <t>1812247-17-8</t>
  </si>
  <si>
    <t>Hexanoic acid, 2,2,3,3,5,5,6,6,6-nonafluoro-4,4-bis(trifluoromethyl)-;Hexanoic acid, 2,2,3,3,5,5,6,6,6-nonafluoro-4,4-bis(trifluoromethyl)-</t>
  </si>
  <si>
    <t>1192593-79-5</t>
  </si>
  <si>
    <t>Hexanoic acid, 2,2,3,4,4,5,6,6,6-nonafluoro-3,5-bis(trifluoromethyl)-;Hexanoic acid, 2,2,3,4,4,5,6,6,6-nonafluoro-3,5-bis(trifluoromethyl)-</t>
  </si>
  <si>
    <t>1144512-35-5</t>
  </si>
  <si>
    <t>Heptanoic acid, 2,2,3,3,4,5,5,6,6,7,7,7-dodecafluoro-4-(trifluoromethyl)-;Heptanoic acid, 2,2,3,3,4,5,5,6,6,7,7,7-dodecafluoro-4-(trifluoromethyl)-</t>
  </si>
  <si>
    <t>1144512-18-4</t>
  </si>
  <si>
    <t>Heptanoic acid, 2,2,3,4,4,5,5,6,6,7,7,7-dodecafluoro-3-(trifluoromethyl)-;Heptanoic acid, 2,2,3,4,4,5,5,6,6,7,7,7-dodecafluoro-3-(trifluoromethyl)-</t>
  </si>
  <si>
    <t>705240-04-6</t>
  </si>
  <si>
    <t>Isooctanoic acid, pentadecafluoro-;Isooctanoic acid, pentadecafluoro-</t>
  </si>
  <si>
    <t>123116-17-6</t>
  </si>
  <si>
    <t>Heptanoic acid, 2,2,3,3,4,4,5,5,6,7,7,7-dodecafluoro-6-(trifluoromethyl)-;Heptanoic acid, 2,2,3,3,4,4,5,5,6,7,7,7-dodecafluoro-6-(trifluoromethyl)-</t>
  </si>
  <si>
    <t>15166-06-0</t>
  </si>
  <si>
    <t>Octadecanoic acid, 3,3,4,4,5,5,6,6,7,7,8,8,9,9,10,10,10-heptadecafluorodecyl ester;Octadecanoic acid, 3,3,4,4,5,5,6,6,7,7,8,8,9,9,10,10,10-heptadecafluorodecyl ester</t>
  </si>
  <si>
    <t>99955-83-6</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</si>
  <si>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</si>
  <si>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302911-86-0</t>
  </si>
  <si>
    <t>1,3-Propanediol, 2,2-bis[[(γ-ω-perfluoro-C4–10-alkyl)thio]methyl] derivatives, phosphates, ammonium salts</t>
  </si>
  <si>
    <t>148240-85-1</t>
  </si>
  <si>
    <t>1,3-Propanediol, 2,2-bis[[(γ-ω-perfluoro-C6–12-alkyl)thio]methyl] derivatives, phosphates, ammonium salts</t>
  </si>
  <si>
    <t>148240-87-3</t>
  </si>
  <si>
    <t>1,3-Propanediol, 2,2-bis[[(γ-ω-perfluoro-C10-20-alkyl)thio]methyl] derivs., phosphates, ammonium salts;1,3-Propanediol, 2,2-bis[[(γ-ω-perfluoro-C10-20-alkyl)thio]methyl] derivs., phosphates, ammonium salts</t>
  </si>
  <si>
    <t>148240-89-5</t>
  </si>
  <si>
    <t>Oxirane, methyl-, polymer with oxirane, mono[2-hydroxy-3-[( γ-ω-perfluoro-C8-20-alkyl)thio]propyl] ethers</t>
  </si>
  <si>
    <t>183146-60-3</t>
  </si>
  <si>
    <t>Pentanoic acid, 4,4-bis[(γ-ω-perfluoro-C8-20-alkyl)thio]derivs., compds. with diethanolamine</t>
  </si>
  <si>
    <t>71608-61-2</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</si>
  <si>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</si>
  <si>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129783-45-5</t>
  </si>
  <si>
    <t>2-Propenoic acid, dodecyl ester, polymers with Bu (1-oxo-2-propenyl)carbamate and γ-ω-perfluoro-C8-14-alkyl acrylate;2-Propenoic acid, dodecyl ester, polymers with Bu (1-oxo-2-propenyl)carbamate and γ-ω-perfluoro-C8-14-alkyl acrylate</t>
  </si>
  <si>
    <t>144031-01-6</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</si>
  <si>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</si>
  <si>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74049-08-4</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</si>
  <si>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</si>
  <si>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65104-45-2</t>
  </si>
  <si>
    <t>2-Propenoic acid, 2-methyl-, 2,2,3,3,4,4,5,5,6,6,7,7,8,8,8-pentadecafluorooctyl ester, polymer with 2-propenoic acid;2-Propenoic acid, 2-methyl-, 2,2,3,3,4,4,5,5,6,6,7,7,8,8,8-pentadecafluorooctyl ester, polymer with 2-propenoic acid</t>
  </si>
  <si>
    <t>53515-73-4</t>
  </si>
  <si>
    <t>Hexanoic acid, 2,2,3,4,5,5,6,6,6-nonafluoro-3,4-bis(trifluoromethyl)-;Hexanoic acid, 2,2,3,4,5,5,6,6,6-nonafluoro-3,4-bis(trifluoromethyl)-</t>
  </si>
  <si>
    <t>1882109-81-0</t>
  </si>
  <si>
    <t>Hexanoic acid, 2,2,3,3,4,5,5,6,6,6-decafluoro-4-(1,1,2,2,2-pentafluoroethyl)-;Hexanoic acid, 2,2,3,3,4,5,5,6,6,6-decafluoro-4-(1,1,2,2,2-pentafluoroethyl)-</t>
  </si>
  <si>
    <t>1882109-79-6</t>
  </si>
  <si>
    <t>Hexanoic acid, 2,2,3,4,4,5,5,6,6,6-decafluoro-3-(1,1,2,2,2-pentafluoroethyl)-;Hexanoic acid, 2,2,3,4,4,5,5,6,6,6-decafluoro-3-(1,1,2,2,2-pentafluoroethyl)-</t>
  </si>
  <si>
    <t>1882109-78-5</t>
  </si>
  <si>
    <t>Pentanoic acid, 2,3,3,4,4,5,5,5-octafluoro-2-(1,1,2,2,3,3,3-heptafluoropropyl)-;Pentanoic acid, 2,3,3,4,4,5,5,5-octafluoro-2-(1,1,2,2,3,3,3-heptafluoropropyl)-</t>
  </si>
  <si>
    <t>1882109-77-4</t>
  </si>
  <si>
    <t>Pentanoic acid, 2,3,3,4,4,5,5,5-octafluoro-2-[1,2,2,2-tetrafluoro-1-(trifluoromethyl)ethyl]-;Pentanoic acid, 2,3,3,4,4,5,5,5-octafluoro-2-[1,2,2,2-tetrafluoro-1-(trifluoromethyl)ethyl]-</t>
  </si>
  <si>
    <t>1882109-76-3</t>
  </si>
  <si>
    <t>Pentanoic acid, 2,2,3,5,5,5-hexafluoro-3,4,4-tris(trifluoromethyl)-;Pentanoic acid, 2,2,3,5,5,5-hexafluoro-3,4,4-tris(trifluoromethyl)-</t>
  </si>
  <si>
    <t>1882109-75-2</t>
  </si>
  <si>
    <t>Pentanoic acid, 2,2,4,5,5,5-hexafluoro-3,3,4-tris(trifluoromethyl)-;Pentanoic acid, 2,2,4,5,5,5-hexafluoro-3,3,4-tris(trifluoromethyl)-</t>
  </si>
  <si>
    <t>1882109-74-1</t>
  </si>
  <si>
    <t>Pentanoic acid, 2,3,3,5,5,5-hexafluoro-2,4,4-tris(trifluoromethyl)-;Pentanoic acid, 2,3,3,5,5,5-hexafluoro-2,4,4-tris(trifluoromethyl)-</t>
  </si>
  <si>
    <t>1882109-73-0</t>
  </si>
  <si>
    <t>Pentanoic acid, 2,3,4,5,5,5-hexafluoro-2,3,4-tris(trifluoromethyl)-;Pentanoic acid, 2,3,4,5,5,5-hexafluoro-2,3,4-tris(trifluoromethyl)-</t>
  </si>
  <si>
    <t>1882109-72-9</t>
  </si>
  <si>
    <t>Pentanoic acid, 2,4,4,5,5,5-hexafluoro-2,3,3-tris(trifluoromethyl)-;Pentanoic acid, 2,4,4,5,5,5-hexafluoro-2,3,3-tris(trifluoromethyl)-</t>
  </si>
  <si>
    <t>1882109-71-8</t>
  </si>
  <si>
    <t>Pentanoic acid, 3,3,4,5,5,5-hexafluoro-2,2,4-tris(trifluoromethyl)-;Pentanoic acid, 3,3,4,5,5,5-hexafluoro-2,2,4-tris(trifluoromethyl)-</t>
  </si>
  <si>
    <t>1882109-70-7</t>
  </si>
  <si>
    <t>Pentanoic acid, 2,2,3,4,5,5,5-heptafluoro-3-(1,1,2,2,2-pentafluoroethyl)-4-(trifluoromethyl)-;Pentanoic acid, 2,2,3,4,5,5,5-heptafluoro-3-(1,1,2,2,2-pentafluoroethyl)-4-(trifluoromethyl)-</t>
  </si>
  <si>
    <t>1882109-68-3</t>
  </si>
  <si>
    <t>Pentanoic acid, 2,2,4,4,5,5,5-heptafluoro-3-(1,1,2,2,2-pentafluoroethyl)-3-(trifluoromethyl)-;Pentanoic acid, 2,2,4,4,5,5,5-heptafluoro-3-(1,1,2,2,2-pentafluoroethyl)-3-(trifluoromethyl)-</t>
  </si>
  <si>
    <t>1882109-67-2</t>
  </si>
  <si>
    <t>Pentanoic acid, 2,3,4,4,5,5,5-heptafluoro-3-(1,1,2,2,2-pentafluoroethyl)-2-(trifluoromethyl)-;Pentanoic acid, 2,3,4,4,5,5,5-heptafluoro-3-(1,1,2,2,2-pentafluoroethyl)-2-(trifluoromethyl)-</t>
  </si>
  <si>
    <t>1882109-66-1</t>
  </si>
  <si>
    <t>Pentanoic acid, 2,3,3,4,5,5,5-heptafluoro-2-(1,1,2,2,2-pentafluoroethyl)-4-(trifluoromethyl)-;Pentanoic acid, 2,3,3,4,5,5,5-heptafluoro-2-(1,1,2,2,2-pentafluoroethyl)-4-(trifluoromethyl)-</t>
  </si>
  <si>
    <t>1882109-65-0</t>
  </si>
  <si>
    <t>Pentanoic acid, 2,3,4,4,5,5,5-heptafluoro-2-(1,1,2,2,2-pentafluoroethyl)-3-(trifluoromethyl)-;Pentanoic acid, 2,3,4,4,5,5,5-heptafluoro-2-(1,1,2,2,2-pentafluoroethyl)-3-(trifluoromethyl)-</t>
  </si>
  <si>
    <t>1882109-64-9</t>
  </si>
  <si>
    <t>Pentanoic acid, 3,3,4,4,5,5,5-heptafluoro-2-(1,1,2,2,2-pentafluoroethyl)-2-(trifluoromethyl)-;Pentanoic acid, 3,3,4,4,5,5,5-heptafluoro-2-(1,1,2,2,2-pentafluoroethyl)-2-(trifluoromethyl)-</t>
  </si>
  <si>
    <t>1882109-63-8</t>
  </si>
  <si>
    <t>Pentanoic acid, 3,4,4,5,5,5-hexafluoro-2,2,3-(trifluoromethyl)-;Pentanoic acid, 3,4,4,5,5,5-hexafluoro-2,2,3-(trifluoromethyl)-</t>
  </si>
  <si>
    <t>1882109-69-4</t>
  </si>
  <si>
    <t>Butanoic acid, 4,4,4-trifluoro-2,2,3,3-tetrakis(trifluoromethyl)-;Butanoic acid, 4,4,4-trifluoro-2,2,3,3-tetrakis(trifluoromethyl)-</t>
  </si>
  <si>
    <t>1882109-62-7</t>
  </si>
  <si>
    <t>Butanoic acid, 2,3,4,4,4-pentafluoro-2-[1,2,2,2-tetrafluoro-1-(trifluoromethyl)ethyl]-3-(trifluoromethyl)-;Butanoic acid, 2,3,4,4,4-pentafluoro-2-[1,2,2,2-tetrafluoro-1-(trifluoromethyl)ethyl]-3-(trifluoromethyl)-</t>
  </si>
  <si>
    <t>1882109-61-6</t>
  </si>
  <si>
    <t>Butanoic acid, 2,3,3,4,4,4-hexafluoro-2-[2,2,2-trifluoro-1,1-bis(trifluoromethyl)ethyl]-;Butanoic acid, 2,3,3,4,4,4-hexafluoro-2-[2,2,2-trifluoro-1,1-bis(trifluoromethyl)ethyl]-</t>
  </si>
  <si>
    <t>1882109-60-5</t>
  </si>
  <si>
    <t>Hexanoic acid, 2,3,3,4,4,5,5,6,6,6-decafluoro-2-(1,1,2,2,2- pentafluoroethyl)-, ammonium salt (1:1);Hexanoic acid, 2,3,3,4,4,5,5,6,6,6-decafluoro-2-(1,1,2,2,2- pentafluoroethyl)-, ammonium salt (1:1)</t>
  </si>
  <si>
    <t>13058-06-5</t>
  </si>
  <si>
    <t>Hexanoic acid, 2,3,3,4,4,5,5,6,6,6-decafluoro-2-(1,1,2,2,2-pentafluoroethyl)-, sodium salt (1:1);Hexanoic acid, 2,3,3,4,4,5,5,6,6,6-decafluoro-2-(1,1,2,2,2-pentafluoroethyl)-, sodium salt (1:1)</t>
  </si>
  <si>
    <t>1195164-59-0</t>
  </si>
  <si>
    <t>Heptanoic acid, 2,2,3,3,4,4,5,5,6,7,7,7-dodecafluoro-6-(trifluoromethyl)-, ammonium salt (1:1);Heptanoic acid, 2,2,3,3,4,4,5,5,6,7,7,7-dodecafluoro-6-(trifluoromethyl)-, ammonium salt (1:1)</t>
  </si>
  <si>
    <t>19742-57-5</t>
  </si>
  <si>
    <t>Heptanoic acid, 2,2,3,3,4,4,5,5,6,7,7,7-dodecafluoro-6-(trifluoromethyl)-, iron salt (1:x);Heptanoic acid, 2,2,3,3,4,4,5,5,6,7,7,7-dodecafluoro-6-(trifluoromethyl)-, iron salt (1:x)</t>
  </si>
  <si>
    <t>61436-04-2</t>
  </si>
  <si>
    <t>Heptanoic acid, 2,2,3,3,4,4,5,5,6,7,7,7-dodecafluoro-6-(trifluoromethyl)-, potassium salt (1:1);Heptanoic acid, 2,2,3,3,4,4,5,5,6,7,7,7-dodecafluoro-6-(trifluoromethyl)-, potassium salt (1:1)</t>
  </si>
  <si>
    <t>29457-73-6</t>
  </si>
  <si>
    <t>Heptanoic acid, 2,2,3,3,4,4,5,5,6,7,7,7-dodecafluoro-6-(trifluoromethyl)- , sodium salt (1:1);Heptanoic acid, 2,2,3,3,4,4,5,5,6,7,7,7-dodecafluoro-6-(trifluoromethyl)- , sodium salt (1:1)</t>
  </si>
  <si>
    <t>18017-22-6</t>
  </si>
  <si>
    <t>Heptanoic acid, 2,2,3,3,4,4,5,5,6,7,7,7-dodecafluoro-6-(trifluoromethyl)-, chromium salt (1:x);Heptanoic acid, 2,2,3,3,4,4,5,5,6,7,7,7-dodecafluoro-6-(trifluoromethyl)-, chromium salt (1:x)</t>
  </si>
  <si>
    <t>15739-82-9</t>
  </si>
  <si>
    <t>Heptanoic acid, 2,2,3,3,4,4,5,5,6,7,7,7-dodecafluoro-6-(trifluoromethyl)-, aluminum salt (3:1);Heptanoic acid, 2,2,3,3,4,4,5,5,6,7,7,7-dodecafluoro-6-(trifluoromethyl)-, aluminum salt (3:1)</t>
  </si>
  <si>
    <t>15715-47-6</t>
  </si>
  <si>
    <t>Bis(perfluorooctyl)phosphinic acid;Bis(perfluorooctyl)phosphinic acid</t>
  </si>
  <si>
    <t>40143-79-1</t>
  </si>
  <si>
    <t>Perfluorohexylperfluorooctyl phosphinate;Perfluorohexylperfluorooctyl phosphinate</t>
  </si>
  <si>
    <t>610800-34-5</t>
  </si>
  <si>
    <t>Undecane, 1,1,1,2,2,3,3,4,4,5,5,6,6,7,7,8,8,9,9,10,10,11,11-tricosafluoro-11-iodo-</t>
  </si>
  <si>
    <t>307-50-6</t>
  </si>
  <si>
    <t>Pentadecane, 1,1,1,2,2,3,3,4,4,5,5,6,6,7,7,8,8,9,9,10,10,11,11,12,12,13,13,14,14,15,15-hentriacontafluoro-15-iodo-</t>
  </si>
  <si>
    <t>335-79-5</t>
  </si>
  <si>
    <t>Tridecane, 1,1,1,2,2,3,3,4,4,5,5,6,6,7,7,8,8,9,9,10,10,11,11,12,12,13,13-heptacosafluoro-13-iodo-;Tridecane, 1,1,1,2,2,3,3,4,4,5,5,6,6,7,7,8,8,9,9,10,10,11,11,12,12,13,13-heptacosafluoro-13-iodo-</t>
  </si>
  <si>
    <t>376-04-5</t>
  </si>
  <si>
    <t>Alkyl iodides, C10-12, γ-ω-perfluoro;Alkyl iodides, C10-12, γ-ω-perfluoro</t>
  </si>
  <si>
    <t>68390-33-0</t>
  </si>
  <si>
    <t>2-Dodecenoic acid, 3,4,4,5,5,6,6,7,7,8,8,9,9,10,10,11,11,12,12,12-eicosafluoro-;2-Dodecenoic acid, 3,4,4,5,5,6,6,7,7,8,8,9,9,10,10,11,11,12,12,12-eicosafluoro-</t>
  </si>
  <si>
    <t>70887-94-4</t>
  </si>
  <si>
    <t>Dodecanoic acid, 3,3,4,4,5,5,6,6,7,7,8,8,9,9,10,10,11,11,12,12,12-heneicosafluoro-;Dodecanoic acid, 3,3,4,4,5,5,6,6,7,7,8,8,9,9,10,10,11,11,12,12,12-heneicosafluoro-</t>
  </si>
  <si>
    <t>53826-13-4</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</si>
  <si>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</si>
  <si>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115592-83-1</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</si>
  <si>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</si>
  <si>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116984-14-6</t>
  </si>
  <si>
    <t>2-Propenoic acid, 2-methyl-, C10-16-alkyl esters, polymers with 2-hydroxyethyl methacrylate, Me methacrylate and perfluoro-C8-14-alkyl acrylate</t>
  </si>
  <si>
    <t>125328-29-2</t>
  </si>
  <si>
    <t>4,4,5,5,6,6,7,7,8,8,9,9,10,10,11,11,11-heptadecafluoroundecanoic acid</t>
  </si>
  <si>
    <t>34598-33-9</t>
  </si>
  <si>
    <t>Perfluorohexane-1-sulphonic acid, its salts and related substances (PFOS)</t>
  </si>
  <si>
    <t>Perfluorohexane-1-sulphonic acid</t>
  </si>
  <si>
    <t>Tridecafluorohexanesulphonic acid, compound with 2,2'-iminodiethanol (1:1)</t>
  </si>
  <si>
    <t>N,N,N-tributylbutan-1-aminium tridecafluorohexane-1-sulfonate</t>
  </si>
  <si>
    <t>N,N,N-triethylethanaminium tridecafluorohexane-1-sulfonate</t>
  </si>
  <si>
    <t>Potassium perfluorohexane-1-sulphonate</t>
  </si>
  <si>
    <t>Ammonium perfluorohexane-1-sulphonate</t>
  </si>
  <si>
    <t>Expired</t>
  </si>
  <si>
    <t>Hexachlorobenzene</t>
  </si>
  <si>
    <t>Hexabromo-1,1'-biphenyl</t>
  </si>
  <si>
    <t>Chlordane , pur</t>
  </si>
  <si>
    <t>•	Updates EU POPs reference tab
•	Updated EU POPs chemical and related CAS No per ECHA 
•	The EU POP chemical scope is up to date as the entry 31, per the update of 08/11/2023 
•	Data domain for the EU POPs is expanded to AV304 row
•	Quotation code in substance is updated to the AW304 length</t>
  </si>
  <si>
    <t>Substances added November 7, 2024 - Candidate List # 32</t>
  </si>
  <si>
    <t>Triphenyl phosphate</t>
  </si>
  <si>
    <t>115-86-6</t>
  </si>
  <si>
    <t>This substance is used by consumers, in articles, by professional workers (widespread uses), in formulation or re-packing, at industrial sites and in manufacturing.
Consumer Uses
This substance is used in the following products: adhesives and sealants, coating products and cosmetics and personal care products.
Other release to the environment of this substance is likely to occur from: indoor use and outdoor use resulting in inclusion into or onto a materials (e.g. binding agent in paints and coatings or adhesives).</t>
  </si>
  <si>
    <t>C18H15O4P</t>
  </si>
  <si>
    <t>Sodium undecafluorohexanoate</t>
  </si>
  <si>
    <t>2923-26-4</t>
  </si>
  <si>
    <t>220-881-7</t>
  </si>
  <si>
    <t>1. Shall not, from 10 October 2026 be placed on the market, or used, in a concentration 
equal to or greater than 25 ppb for the sum of PFHxA and its salts, or 1 000 ppb for the 
sum of PFHxA-related substances, measured in homogeneous material, in the following:
(a) textiles, leather, furs and hides in clothing and related accessories for the general 
public;
(b) footwear for the general public;
(c) paper and cardboard used as food contact materials within the scope of Regulation 
(EC) No 1935/2004;
(d) mixtures for the general public;
(e) cosmetic products as defined in Article 2(1), point (a), of Regulation (EC) No 
1223/2009.
2. Shall not, from 10 October 2027 be placed on the market, or used, in a concentration 
equal to or greater than 25 ppb for the sum of PFHxA and its salts, or 1 000 ppb for the 
sum of PFHxA-related substances, measured in homogeneous material, in textiles, 
leather, furs and hides, other than in clothing and related accessories referred to in 
paragraph 1, for the general public.
3. Paragraphs 1 and 2 shall not apply to the following:
(a) personal protective equipment intended to protect users against risks within the 
scope of risk category
4. Shall not, from 10 April 2026 be placed on the market, or used, in a concentration equal 
to or greater than 25 ppb for the sum of PFHxA and its salts, or 1 000 ppb for the sum of 
PFHxA-related substances, in:
(a) firefighting foams and firefighting foam concentrates for training and for testing, 
except functional testing of the firefighting systems provided that all releases are 
contained;
(b) firefighting foams and firefighting foam concentrates for public fire services, except 
where those services intervene at industrial fires at establishments covered by 
Directive 2012/18/EU of the European Parliament and of the Council1 and they use 
the foams and the equipment for that purpose only.
5. Shall not, from 10 October 2029 be placed on the market, or used, in firefighting foams 
and firefighting foam concentrates for civil aviation (including in civilian airports) in a 
concentration equal to or greater than 25 ppb for the sum of PFHxA and its salts, or 1 
000 ppb for the sum of PFHxA-related substances.
6. Paragraphs 1, 2, 4 and 5 shall not apply to substances having a perfluoroalkyl group 
C6F13- directly attached to a sulphur atom that are prohibited in Annex I to Regulation 
(EU) 2019/1021 of the European Parliament and of the Council2.
7. By way of derogation from paragraph 1, that paragraph shall not apply to articles and 
mixtures which were placed on the market before 10 October 2026.
8. By way of derogation from paragraph 2, that paragraph shall not apply to articles which 
were placed on the market before 10 October 2027.
9. For the purposes of this entry, PFHxA-related substances are substances that, based on 
their molecular structure, are considered to have the potential to degrade or be 
transformed to PFHxA.</t>
  </si>
  <si>
    <t>undecafluorohexanoic acid and its ammonium salt</t>
  </si>
  <si>
    <t xml:space="preserve">•	Regulatory update REACH Restriction updated undecafluorohexanoic acid (PFHXa), its salts and related substances to the restricted substances on 09/20/2024 as entry 79. 
•	REACH SVHC updated Triphenyl phosphate on 11/07/24 as entry 32.
•	Both languages forms have been updated accordingly to reflect the above regulatory updates. </t>
  </si>
  <si>
    <t xml:space="preserve">
Annex I Part 1
Annex I Part 2</t>
  </si>
  <si>
    <t>85705-05-1</t>
  </si>
  <si>
    <t>Annex I Part 1
Annex V Part 1</t>
  </si>
  <si>
    <t>©2025 NIDEC MOTOR CORPORATION, ALL RIGHTS RESERVED</t>
  </si>
  <si>
    <t>•	Chemical substance update per EU PIC update
•	Chemical scope only focuses on industrial chemical (consumer or profession use) those are severely restricted or banned
•	Refers to the Annex I Part 1 and 2 
•	Update time is 01/08/2025</t>
  </si>
  <si>
    <t>reaction mass of: triphenylthiophosphate and tertiary butylated phenyl derivatives</t>
  </si>
  <si>
    <t>192268-65-8</t>
  </si>
  <si>
    <t>Perfluamine</t>
  </si>
  <si>
    <t>338-83-0</t>
  </si>
  <si>
    <t>Octamethyltrisiloxane</t>
  </si>
  <si>
    <t>107-51-7</t>
  </si>
  <si>
    <t>O,O,O-triphenyl phosphorothioate</t>
  </si>
  <si>
    <t>597-82-0</t>
  </si>
  <si>
    <t>6-[(C10-C13)-alkyl-(branched, unsaturated)-2,5-dioxopyrrolidin-1-yl]hexanoic acid</t>
  </si>
  <si>
    <t>2156592-54-8</t>
  </si>
  <si>
    <t>No atcive use</t>
  </si>
  <si>
    <t>Manufacture of electrical, electronic and optical equipment and machinery and vehicles</t>
  </si>
  <si>
    <t>C9F21N</t>
  </si>
  <si>
    <t>Manufacture and/or formulation of: cosmetics, personal/health care products, pharmaceuticals, washing and cleaning products, coating and non-metal surface treatment and in sealants and adhesives</t>
  </si>
  <si>
    <t>C8H24O2Si3</t>
  </si>
  <si>
    <t>Lubricants and greases</t>
  </si>
  <si>
    <t>C18H15O3PS</t>
  </si>
  <si>
    <t>Lubricants, greases, release products and metal working fluids</t>
  </si>
  <si>
    <t>Substances added January 21, 2025 - Candidate List # 33</t>
  </si>
  <si>
    <t>•	REACH SVHC updated per ECHA update on 01/21/25 as entry 33
•	Added (5) SVHC
•	Current SVHC version is (247)
•	Both languages forms have been updated accordingly to reflect the above regulatory update</t>
  </si>
  <si>
    <t>Substances added June 25, 2025 - Candidate List # 34</t>
  </si>
  <si>
    <t>tetra(sodium/potassium) 7-[(E)-{2-acetamido-4-[(E)-(4-{[4-chloro-6-({2-[(4-fluoro-6-{[4-(vinylsulfonyl)phenyl]amino}-1,3,5-triazine-2-yl)amino]propyl}amino)-1,3,5-triazine-2-yl]amino}-5-sulfonato-1-naphthyl)diazenyl]-5-methoxyphenyl}diazenyl]-1,3,6-naphthalenetrisulfonate (Reactive Brown 51)</t>
  </si>
  <si>
    <t>This substance is used in the following products: textile treatment products and dyes.
Other release to the environment of this substance is likely to occur from: indoor use.</t>
  </si>
  <si>
    <t>C46H35ClFK2N15Na2O16S5</t>
  </si>
  <si>
    <t>Decamethyltetrasiloxane</t>
  </si>
  <si>
    <t>141-62-8</t>
  </si>
  <si>
    <t>This substance is used in the following products: cosmetics and personal care products, washing &amp; cleaning products and perfumes and fragrances.
Other release to the environment of this substance is likely to occur from: indoor use as processing aid and outdoor use as processing aid.</t>
  </si>
  <si>
    <t>C10H30O3Si4</t>
  </si>
  <si>
    <t>1,1,1,3,5,5,5-heptamethyl-3-[(trimethylsilyl)oxy]trisiloxane</t>
  </si>
  <si>
    <t>17928-28-8</t>
  </si>
  <si>
    <t>This substance is used in the following products: cosmetics and personal care products and perfumes and fragrances.
Other release to the environment of this substance is likely to occur from: indoor use (e.g. machine wash liquids/detergents, automotive care products, paints and coating or adhesives, fragrances and air fresheners) and outdoor use resulting in inclusion into or onto a materials (e.g. binding agent in paints and coatings or adhesives).</t>
  </si>
  <si>
    <t>•	REACH SVHC updated per ECHA update on 06/25/25 as entry 34
•	Added (3) SVHC
•	Current SVHC version is (250)
•	Both languages forms have been updated accordingly to reflect the above regulatory update</t>
  </si>
  <si>
    <t xml:space="preserve">•	EU REACH Restriction update, there are (2) new entries had been updated, the update echoed ECHA Annex XVII entry 80 and 81. 
•	EU REACH Authorization list is updated, current entry is updated to 59, there are (11) chemical substance updated. 
•	EU PIC is updated, there is (1) substance added per 01/08/2025 update. 
•	EU POP is updated, there are (3) entries, No. 32, 33 and 34. The newly added PFHxS has (178) unique CAS Nos under this update. 
•	The type of font for the English version is updated to Space Grotesk. 
•	Both languages form has been updated. 
</t>
  </si>
  <si>
    <t>1-ethylpyrrolidin-2-one (NEP)</t>
  </si>
  <si>
    <t>2687-91-4</t>
  </si>
  <si>
    <t>Sulfonamides, C4-8-alkane, perfluoro, N-[3-(dimethylamino)propyl], reaction products with acrylic acid</t>
  </si>
  <si>
    <t>192662-29-6</t>
  </si>
  <si>
    <t>Sulfonamides, C4-8-alkane, perfluoro, N-[3-(dimethyloxidoamino)propyl], potassium salts</t>
  </si>
  <si>
    <t>179005-06-2</t>
  </si>
  <si>
    <t>Sulfonamides, C4-8-alkane, perfluoro, N-methyl-N-(2-oxiranylmethyl)</t>
  </si>
  <si>
    <t>129813-71-4</t>
  </si>
  <si>
    <t xml:space="preserve">Sulfonamides, C4-8-alkane, perfluoro, N-methyl-N-[(3-octadecyl-2-oxo-5-oxazolidinyl)methyl] </t>
  </si>
  <si>
    <t>306974-19-6</t>
  </si>
  <si>
    <t>Sulfonamides, C4-8-alkane, perfluoro, N,N'-[1,6-hexanediylbis[(2-oxo-3,5-oxazolidinediyl)methylene]]bis[N-methyl</t>
  </si>
  <si>
    <t>306980-27-8</t>
  </si>
  <si>
    <t xml:space="preserve">Fatty acids, C18-unsatd., dimers, 2-[methyl[(perfluoro-C4-8-alkyl)sulfonyl]amino]ethyl esters </t>
  </si>
  <si>
    <t>306974-63-0</t>
  </si>
  <si>
    <t>Sulfonic acids, C6-8-alkane, perfluoro, compds. with polyethylene-polypropylene glycol bis(2-aminopropyl) ether</t>
  </si>
  <si>
    <t>306974-45-8</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</si>
  <si>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</si>
  <si>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68586-13-0</t>
  </si>
  <si>
    <t>2-Propenoic acid, 2-methyl-, 3-(trimethoxysilyl)propyl ester, polymers with acrylic acid, 2-[methyl[(perfluoro-C4-8-alkyl)sulfonyl]amino]ethyl acrylate and propylene glycol monoacrylate, hydrolyzed, compds. with 2,2'-(methylimino)bis[ethanol]</t>
  </si>
  <si>
    <t>306977-58-2</t>
  </si>
  <si>
    <t>1-Hexanesulfonamide, N-[3-(dimethylamino)propyl]-1,1,2,2,3,3,4,4,5,5,6,6,6-tridecafluoro-, acetate (1:1)</t>
  </si>
  <si>
    <t>73772-33-5</t>
  </si>
  <si>
    <t>1-Hexanesulfonamide, 1,1,2,2,3,3,4,4,5,5,6,6,6-tridecafluoro-N-(phenylmethyl)</t>
  </si>
  <si>
    <t>68298-09-9</t>
  </si>
  <si>
    <t>1,1,2,2,3,3,4,4,5,5,6,6,6-Tridecafluoro-N-[3-(methylamino)propyl]-1-hexanesulfonamide</t>
  </si>
  <si>
    <t>85520-91-8</t>
  </si>
  <si>
    <t>2,4-Pentanedione, 3-[1-(2-furanyl)-2-[(1,1,2,2,3,3,4,4,5,5,6,6,6-tridecafluorohexyl)sulfonyl]ethyl]</t>
  </si>
  <si>
    <t>89863-64-9</t>
  </si>
  <si>
    <t>N-Ethyl-1,1,2,2,3,3,4,4,5,5,6,6,6-tridecafluoro-1-hexanesulfonamide</t>
  </si>
  <si>
    <t>87988-56-5</t>
  </si>
  <si>
    <t>2-Propenoic acid, butyl ester, polymers with acrylamide, 2-[methyl[(perfluoro-C4-8-alkyl)sulfonyl]amino]ethyl acrylate and vinylidene chloride</t>
  </si>
  <si>
    <t>306978-04-1</t>
  </si>
  <si>
    <t>2,4-Pentanedione, 3-[1-(2-thienyl)-2-[(1,1,2,2,3,3,4,4,5,5,6,6,6-tridecafluorohexyl)sulfonyl]ethyl]</t>
  </si>
  <si>
    <t>89863-63-8</t>
  </si>
  <si>
    <t>Benzoic acid, 2,3,4,5-tetrachloro-6-[[(3-hydroxyphenyl)amino]carbonyl]-, perfluoro-C6-8-alkanesulfonates (esters), monopotassium salts</t>
  </si>
  <si>
    <t>160305-97-5</t>
  </si>
  <si>
    <t>2-Propenoic acid, polymers with lauryl acrylate and 2-[methyl[(perfluoro-C4-8-alkyl)sulfonyl]amino]ethyl acrylate</t>
  </si>
  <si>
    <t>1648534-82-0</t>
  </si>
  <si>
    <t>1-Hexanesulfonamide, 1,1,2,2,3,3,4,4,5,5,6,6,6-tridecafluoro-N,N-bis(2-methoxyethyl)</t>
  </si>
  <si>
    <t>1427176-20-2</t>
  </si>
  <si>
    <t>Poly(oxy-1,2-ethanediyl), α-[2-(methylamino)ethyl]-ω-[(1,1,3,3-tetramethylbutyl)phenoxy]-, N-[(perfluoro-C4-8-alkyl)sulfonyl] derivs</t>
  </si>
  <si>
    <t>306979-40-8</t>
  </si>
  <si>
    <t xml:space="preserve">Sulfonamides, C4-8-alkane, perfluoro, N-(3-chloro-2-hydroxypropyl)-N-methyl </t>
  </si>
  <si>
    <t>1645842-67-6</t>
  </si>
  <si>
    <t>Furan, 2-[1-(phenylthio)-2-[(1,1,2,2,3,3,4,4,5,5,6,6,6-tridecafluorohexyl)sulfonyl]ethyl]</t>
  </si>
  <si>
    <t>89863-49-0</t>
  </si>
  <si>
    <t>Sulfonamides, C4-8-alkane, perfluoro, N-ethyl-N-(hydroxyethyl), reaction products with poly(Bu acrylate) and polyethylene-polypropylene glycol mono-Bu ether</t>
  </si>
  <si>
    <t>222716-67-8</t>
  </si>
  <si>
    <t>2-Propenoic acid, butyl ester, polymers with 2-[methyl[(perfluoro-C4-8-alkyl)sulfonyl]amino]ethyl acrylate</t>
  </si>
  <si>
    <t>160336-17-4</t>
  </si>
  <si>
    <t xml:space="preserve">2-Propenoic acid, 2-methyl-, 2-[ethyl[(1,1,2,2,3,3,4,4,5,5,6,6,6-tridecafluorohexyl)sulfonyl]amino]ethyl ester, polymer with octadecyl 2-propenoate and 2-propenoic acid </t>
  </si>
  <si>
    <t>67906-71-2</t>
  </si>
  <si>
    <t>Isoxazolidine, 4-(4-methoxyphenyl)-2-methyl-5-[(1,1,2,2,3,3,4,4,5,5,6,6,6-tridecafluorohexyl)sulfonyl]</t>
  </si>
  <si>
    <t>93416-31-0</t>
  </si>
  <si>
    <t>Poly(oxy-1,2-ethanediyl), α-[2-(methylamino)ethyl]-ω-hydroxy-, N-[(perfluoro-C4-8-alkyl)sulfonyl] derivs., C12-16-alkyl ethers</t>
  </si>
  <si>
    <t>1648539-69-8</t>
  </si>
  <si>
    <t>Siloxanes and Silicones, di-Me, mono[3-[(2-methyl-1-oxo-2-propen-1-yl)oxy]propyl group]-terminated, polymers with 2-[methyl[(perfluoro-C4-8-alkyl)sulfonyl]amino]ethyl acrylate and stearyl methacrylate</t>
  </si>
  <si>
    <t>306974-28-7</t>
  </si>
  <si>
    <t>Benzene, 1-fluoro-4-[(1,1,2,2,3,3,4,4,5,5,6,6,6-tridecafluorohexyl)sulfonyl]</t>
  </si>
  <si>
    <t>149652-30-2</t>
  </si>
  <si>
    <t>1-Hexadecanaminium, N,N-dimethyl-N-[2-[(2-methyl-1-oxo-propen-1-yl)oxy]ethyl]-, bromide (1:1), polymers with Bu acrylate, Bu methacrylate and 2-[methyl[(perfluoro-C4-8-alkyl)sulfonyl]amino]ethyl acrylate</t>
  </si>
  <si>
    <t>306976-25-0</t>
  </si>
  <si>
    <t>2-Propenoic acid, 2-methyl-, polymers with Bu methacrylate, lauryl methacrylate and 2-[methyl[(perfluoro-C4-8-alkyl)sulfonyl]amino]ethyl methacrylate</t>
  </si>
  <si>
    <t>127133-66-8</t>
  </si>
  <si>
    <t>2-Propenoic acid, 2-(methylamino)ethyl ester, N-[(perfluoro-C4-8-alkyl)sulfonyl] derivs., polymers with propene</t>
  </si>
  <si>
    <t>1648540-20-8</t>
  </si>
  <si>
    <t>Siloxanes and Silicones, di-Me, 3-hydroxypropyl group-terminated, reaction products with Me Et ketone oxime, 2-mercaptoethanol, 2-[methyl[(perfluoro-C3-8-alkyl)sulfonyl]amino]ethyl acrylate, polymethylenepolyphenylene isocyanate and polypropylene glycol</t>
  </si>
  <si>
    <t>507225-08-3</t>
  </si>
  <si>
    <t>2-Propenoic acid, 2-methyl-, 2-[ethyl[(perfluoro-C4-8-alkyl)sulfonyl]amino]ethyl ester, polymers with polyethylene glycol acrylate Me ether</t>
  </si>
  <si>
    <t>504396-13-8</t>
  </si>
  <si>
    <t>Benzenamine, 4-[(1,1,2,2,3,3,4,4,5,5,6,6,6-tridecafluorohexyl)sulfonyl]</t>
  </si>
  <si>
    <t>147029-28-5</t>
  </si>
  <si>
    <t>Poly[oxy(methyl-1,2-ethanediyl)], α-[2-[ethyl[(1,1,2,2,3,3,4,4,5,5,6,6,6-tridecafluorohexyl)sulfonyl]amino]ethyl]-ω-hydroxy</t>
  </si>
  <si>
    <t>68259-38-1</t>
  </si>
  <si>
    <t>Thiophene, 2-[1-(phenylthio)-2-[(1,1,2,2,3,3,4,4,5,5,6,6,6-tridecafluorohexyl)sulfonyl]ethyl]</t>
  </si>
  <si>
    <t>89863-48-9</t>
  </si>
  <si>
    <t>Furan, 2-[1-(nitromethyl)-2-[(1,1,2,2,3,3,4,4,5,5,6,6,6-tridecafluorohexyl)sulfonyl]ethyl]</t>
  </si>
  <si>
    <t>89863-56-9</t>
  </si>
  <si>
    <t>1-Hexanesulfonyl bromide, 1,1,2,2,3,3,4,4,5,5,6,6,6-tridecafluoro</t>
  </si>
  <si>
    <t>111393-39-6</t>
  </si>
  <si>
    <t>Thiophene, 2-[2-[(tridecafluorohexyl)sulfonyl]ethenyl]</t>
  </si>
  <si>
    <t>86525-43-1</t>
  </si>
  <si>
    <t>Sulfonamides, C4-8-alkane, perfluoro, N-[3-(dimethyloxidoamino)propyl]</t>
  </si>
  <si>
    <t>179005-07-3</t>
  </si>
  <si>
    <t xml:space="preserve">Hexane, 1,6-diisocyanato-, homopolymer, N-(hydroxyethyl)-N-methylperfluoro-C4-8-alkanesulfonamides- and stearyl alc.-blocked </t>
  </si>
  <si>
    <t>306978-65-4</t>
  </si>
  <si>
    <t>Benzene, 1-methoxy-4-[2-[(1,1,2,2,3,3,4,4,5,5,6,6,6-tridecafluorohexyl)sulfonyl]ethenyl]</t>
  </si>
  <si>
    <t>86525-52-2</t>
  </si>
  <si>
    <t xml:space="preserve">Sulfonamides, C4-8-alkane, perfluoro, N-[4,7-dimethyl-4-[[(1-methylpropylidene)amino]oxy]-3,5-dioxa-6-aza-4-silanon-6-en-1-yl]-N-ethyl </t>
  </si>
  <si>
    <t>944578-05-6</t>
  </si>
  <si>
    <t xml:space="preserve">1,1,2,2,3,3,4,4,5,5,6,6,6-Tridecafluoro-1-hexanesulfinic acid </t>
  </si>
  <si>
    <t>115416-67-6</t>
  </si>
  <si>
    <t>Hexane, 1-(ethenylsulfonyl)-1,1,2,2,3,3,4,4,5,5,6,6,6-tridecafluoro</t>
  </si>
  <si>
    <t>680187-86-4</t>
  </si>
  <si>
    <t>1-Hexanesulfonamide, 1,1,2,2,3,3,4,4,5,5,6,6,6-tridecafluoro-N,N-dimethyl</t>
  </si>
  <si>
    <t>1270179-82-2</t>
  </si>
  <si>
    <t>2-Propenoic acid, 2-methyl-, 2-(dimethylamino)ethyl ester, telomer with 2-[ethyl[(perfluoro-C4-8-alkyl)sulfonyl]amino]ethyl methacrylate and 1-octanethiol, N-oxides</t>
  </si>
  <si>
    <t>306977-10-6</t>
  </si>
  <si>
    <t>2-Propenoic acid, 2-methyl-, 2-methylpropyl ester, polymer with 2,4-diisocyanato-1-methylbenzene, 2-ethyl-2-(hydroxymethyl)-1,3-propanediol and 2-propenoic acid, N-ethyl-N-(hydroxyethyl)perfluoro-C4-8-alkanesulfonamides-blocked</t>
  </si>
  <si>
    <t>306976-55-6</t>
  </si>
  <si>
    <t>1-Hexanesulfonamide, N,N-diethyl-1,1,2,2,3,3,4,4,5,5,6,6,6-tridecafluoro</t>
  </si>
  <si>
    <t>1270179-93-5</t>
  </si>
  <si>
    <t>Benzene, 1-nitro-4-[(1,1,2,2,3,3,4,4,5,5,6,6,6-tridecafluorohexyl)sulfonyl]</t>
  </si>
  <si>
    <t>171561-95-8</t>
  </si>
  <si>
    <t>1H-Benzimidazolium, 1,3-diethyl-2-methyl-5-[(1,1,2,2,3,3,4,4,5,5,6,6,6-tridecafluorohexyl)sulfonyl]-, 4-methylbenzenesulfonate (1:1)</t>
  </si>
  <si>
    <t>76848-68-5</t>
  </si>
  <si>
    <t>N-(2-Hydroxyethyl)-N,N-dimethyl-3-[(3-sulfopropyl)[(1,1,2,2,3,3,4,4,5,5,6,6,6-tridecafluorohexyl)sulfonyl]amino]-1-propanaminium</t>
  </si>
  <si>
    <t>2267980-92-5</t>
  </si>
  <si>
    <t>Benzene, 1-methyl-4-[2-[(1,1,2,2,3,3,4,4,5,5,6,6,6-tridecafluorohexyl)sulfonyl]ethenyl]</t>
  </si>
  <si>
    <t>86525-51-1</t>
  </si>
  <si>
    <t>Benzene, 1-chloro-4-[(1,1,2,2,3,3,4,4,5,5,6,6,6-tridecafluorohexyl)sulfonyl]</t>
  </si>
  <si>
    <t>76848-59-4</t>
  </si>
  <si>
    <t>Furan, 2-[2-[(1,1,2,2,3,3,4,4,5,5,6,6,6-tridecafluorohexyl)sulfonyl]ethenyl]</t>
  </si>
  <si>
    <t>86525-48-6</t>
  </si>
  <si>
    <t>1-Propanaminium, N,N,N-trimethyl-3-[[(1,1,2,2,3,3,4,4,5,5,6,6,6-tridecafluorohexyl)sulfonyl]amino]-, inner salt</t>
  </si>
  <si>
    <t>38850-51-0</t>
  </si>
  <si>
    <t>2-Propenoic acid, 2-methyl-, dodecyl ester, polymers with N-(hydroxymethyl)-2-propenamide, 2-[methyl[(perfluoro-C4-8-alkyl)sulfonyl]amino]ethyl methacrylate, stearyl methacrylate and vinylidene chloride</t>
  </si>
  <si>
    <t>306975-85-9</t>
  </si>
  <si>
    <t>1-Hexanesulfonamide, N-[3-(dimethylamino)propyl]-1,1,2,2,3,3,4,4,5,5,6,6,6-tridecafluoro-N-[2-[2-(2-hydroxyethoxy)ethoxy]ethyl]</t>
  </si>
  <si>
    <t>73772-34-6</t>
  </si>
  <si>
    <t>Fatty acids, C18-unsatd., trimers, 2-[methyl[(1,1,2,2,3,3,4,4,5,5,6,6,6-tridecafluorohexyl)sulfonyl]amino]ethyl esters</t>
  </si>
  <si>
    <t>148240-80-6</t>
  </si>
  <si>
    <t>Poly(oxy-1,2-ethanediyl), α-hydro-ω-hydroxy-, polymer with 1,6-diisocyanatohexane, N-(hydroxyethyl)-N-methylperfluoro-C4-8-alkanesulfonamides-blocked</t>
  </si>
  <si>
    <t>306975-84-8</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</si>
  <si>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</si>
  <si>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</si>
  <si>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β-Alanine, N-[3-(dimethylamino)propyl]-N-[(1,1,2,2,3,3,4,4,5,5,6,6,6-tridecafluorohexyl)sulfonyl]</t>
  </si>
  <si>
    <t>141607-32-1</t>
  </si>
  <si>
    <t>1-Hexanesulfonamide, N-[3-(dimethyloxidoamino)propyl]-1,1,2,2,3,3,4,4,5,5,6,6,6-tridecafluoro-</t>
  </si>
  <si>
    <t>30295-56-8</t>
  </si>
  <si>
    <t>Thiophene, 2-[1-(nitromethyl)-2-[(1,1,2,2,3,3,4,4,5,5,6,6,6-tridecafluorohexyl)sulfonyl]ethyl]</t>
  </si>
  <si>
    <t>89863-55-8</t>
  </si>
  <si>
    <t>Pyridinium, 1-[[(1,1,2,2,3,3,4,4,5,5,6,6,6-tridecafluorohexyl)sulfonyl]amino]-, inner salt</t>
  </si>
  <si>
    <t>254889-10-6</t>
  </si>
  <si>
    <t>Benzene, 1-methyl-4-[1-(phenylthio)-2-[(1,1,2,2,3,3,4,4,5,5,6,6,6-tridecafluorohexyl)sulfonyl]ethyl]</t>
  </si>
  <si>
    <t>89863-50-3</t>
  </si>
  <si>
    <t>1-Hexanesulfonamide, N-[3-(dimethyloxidoamino)propyl]-1,1,2,2,3,3,4,4,5,5,6,6,6-tridecafluoro-, potassium salt (1:1)</t>
  </si>
  <si>
    <t>178094-71-8</t>
  </si>
  <si>
    <t>1-Hexanesulfonamide, N-ethyl-1,1,2,2,3,3,4,4,5,5,6,6,6-tridecafluoro-N-methyl-</t>
  </si>
  <si>
    <t>1427176-17-7</t>
  </si>
  <si>
    <t>2-[ethyl[(tridecafluorohexyl)sulphonyl]amino]ethyl acrylate</t>
  </si>
  <si>
    <t>1893-52-3</t>
  </si>
  <si>
    <t>Perfluorohexanesulphonyl fluoride</t>
  </si>
  <si>
    <t>423-50-7</t>
  </si>
  <si>
    <t>Tridecafluoro-N-(2-hydroxyethyl)-N-propylhexanesulphonamide</t>
  </si>
  <si>
    <t>85665-64-1</t>
  </si>
  <si>
    <t>Potassium N-propyl-N-[(tridecafluorohexyl)sulphonyl]glycinate</t>
  </si>
  <si>
    <t>85665-66-3</t>
  </si>
  <si>
    <t>Sodium N-ethyl-N-[(tridecafluorohexyl)sulphonyl]glycinate</t>
  </si>
  <si>
    <t>68555-70-4</t>
  </si>
  <si>
    <t>Tridecafluoro-N-(2-hydroxyethyl)-N-methylhexanesulphonamide</t>
  </si>
  <si>
    <t>68555-75-9</t>
  </si>
  <si>
    <t>Sulfonamides, C4-8-alkane, perfluoro, N-ethyl-N-(hydroxyethyl), reaction products with TDI</t>
  </si>
  <si>
    <t>68608-13-9</t>
  </si>
  <si>
    <t>Sulfonamides, C4-8-alkane, perfluoro, N-ethyl-N-(hydroxyethyl), reaction products with 1,1'-methylenebis[4-isocyanatobenzene]</t>
  </si>
  <si>
    <t>68608-14-0</t>
  </si>
  <si>
    <t>Potassium 2,3,4,5-tetrachloro-6-[[[3-[[(tridecafluorohexyl)sulphonyl]oxy]phenyl]amino]carbonyl]benzoate</t>
  </si>
  <si>
    <t>68815-72-5</t>
  </si>
  <si>
    <t>N-ethyl-N-[(tridecafluorohexyl)sulphonyl]glycine</t>
  </si>
  <si>
    <t>68957-32-4</t>
  </si>
  <si>
    <t>Ethyl N-ethyl-N-[(tridecafluorohexyl)sulphonyl]glycinate</t>
  </si>
  <si>
    <t>68957-53-9</t>
  </si>
  <si>
    <t>Trimethyl-3-[[(tridecafluorohexyl)sulphonyl]amino]propylammonium iodide</t>
  </si>
  <si>
    <t>68957-58-4</t>
  </si>
  <si>
    <t>N-[3-(dimethylamino)propyl]tridecafluorohexanesulphonamide monohydrochloride</t>
  </si>
  <si>
    <t>68957-61-9</t>
  </si>
  <si>
    <t>Diaquatetrachloro[μ-[N-ethyl-N-[(tridecafluorohexyl)sulphonyl]glycinato-O1:O1']]-μ-hydroxybis(propan-2-ol)dichromium</t>
  </si>
  <si>
    <t>68891-98-5</t>
  </si>
  <si>
    <t>Bis[trimethyl-3-[[(tridecafluorohexyl)sulphonyl]amino]propylammonium] sulphate</t>
  </si>
  <si>
    <t>70248-52-1</t>
  </si>
  <si>
    <t>2-[[[[2-methyl-5-[[[4-[methyl[(tridecafluorohexyl)sulphonyl]amino]butoxy]carbonyl]amino]phenyl]amino]carbonyl]oxy]propyl methacrylate</t>
  </si>
  <si>
    <t>70900-36-6</t>
  </si>
  <si>
    <t>Sodium 3-[[3-(dimethylamino)propyl][(tridecafluorohexyl)sulphonyl]amino]-2-hydroxypropanesulphonate</t>
  </si>
  <si>
    <t>73772-32-4</t>
  </si>
  <si>
    <t>Sodium 3-[methyl[3-[[(tridecafluorohexyl)sulphonyl]amino]propyl]amino]propanesulphonate</t>
  </si>
  <si>
    <t>70621-17-6</t>
  </si>
  <si>
    <t>Sodio(2-hydroxyethyl)[3-[(2-hydroxy-3-sulphonatopropyl)[(tridecafluorohexyl)sulphonyl]amino]propyl]dimethylammonium hydroxide</t>
  </si>
  <si>
    <t>81190-38-7</t>
  </si>
  <si>
    <t>N-ethyltridecafluoro-N-(2-hydroxyethyl)hexanesulphonamide</t>
  </si>
  <si>
    <t>34455-03-3</t>
  </si>
  <si>
    <t>3-[(carboxymethyl)[(tridecafluorohexyl)sulphonyl]amino]propyltrimethylammonium hydroxide</t>
  </si>
  <si>
    <t>38850-52-1</t>
  </si>
  <si>
    <t xml:space="preserve">(2-hydroxyethyl)dimethyl[3-[(3-sulphopropyl)[(tridecafluorohexyl)sulphonyl]amino]propyl]ammonium hydroxide </t>
  </si>
  <si>
    <t>38850-58-7</t>
  </si>
  <si>
    <t>3-[[3-(dimethylamino)propyl][(tridecafluorohexyl)sulphonyl]amino]propanesulphonic acid</t>
  </si>
  <si>
    <t>38850-60-1</t>
  </si>
  <si>
    <t>N-allyltridecafluorohexanesulphonamide</t>
  </si>
  <si>
    <t>67584-48-9</t>
  </si>
  <si>
    <t>Potassium N-ethyl-N-[(tridecafluorohexyl)sulphonyl]glycinate</t>
  </si>
  <si>
    <t>67584-53-6</t>
  </si>
  <si>
    <t>2-[methyl[(tridecafluorohexyl)sulphonyl]amino]ethyl acrylate</t>
  </si>
  <si>
    <t>67584-57-0</t>
  </si>
  <si>
    <t>2-[methyl[(tridecafluorohexyl)sulphonyl]amino]ethyl methacrylate</t>
  </si>
  <si>
    <t>67584-61-6</t>
  </si>
  <si>
    <t>2-[ethyl[(tridecafluorohexyl)sulphonyl]amino]ethyl methacrylate</t>
  </si>
  <si>
    <t>67906-70-1</t>
  </si>
  <si>
    <t>4-[methyl[(tridecafluorohexyl)sulphonyl]amino]butyl methacrylate</t>
  </si>
  <si>
    <t>67939-61-1</t>
  </si>
  <si>
    <t>N,N'-[phosphinicobis(oxyethylene)]bis[N-ethyltridecafluorohexanesulphonamide]</t>
  </si>
  <si>
    <t>67939-92-8</t>
  </si>
  <si>
    <t>N-ethyltridecafluoro-N-[2-(phosphonooxy)ethyl]hexanesulphonamide</t>
  </si>
  <si>
    <t>67969-65-7</t>
  </si>
  <si>
    <t>Carbamic acid, (4-methyl-1,3-phenylene)bis-, bis[2-[ethyl[(perfluoro-C4-8-alkyl)sulfonyl]amino]ethyl] ester</t>
  </si>
  <si>
    <t>68081-83-4</t>
  </si>
  <si>
    <t>4-[methyl[(tridecafluorohexyl)sulphonyl]amino]butyl acrylate</t>
  </si>
  <si>
    <t>68227-98-5</t>
  </si>
  <si>
    <t>Tridecafluoro-N-(4-hydroxybutyl)-N-methylhexanesulphonamide</t>
  </si>
  <si>
    <t>68239-74-7</t>
  </si>
  <si>
    <t>Tridecafluoro-N-methylhexanesulphonamide</t>
  </si>
  <si>
    <t>68259-15-4</t>
  </si>
  <si>
    <t>2-[[[[5-[[[2-[ethyl[(tridecafluorohexyl)sulphonyl]amino]ethoxy]carbonyl]amino]-2-methylphenyl]amino]carbonyl]oxy]propyl methacrylate</t>
  </si>
  <si>
    <t>68298-74-8</t>
  </si>
  <si>
    <t>Sodium [[[(tridecafluorohexyl)sulphonyl]amino]methyl]benzenesulphonate</t>
  </si>
  <si>
    <t>68299-21-8</t>
  </si>
  <si>
    <t>Sulfonic acids, C6-12-alkane, perfluoro, potassium salts</t>
  </si>
  <si>
    <t>68391-09-3</t>
  </si>
  <si>
    <t>N-[3-(dimethylamino)propyl]tridecafluorohexanesulphonamide</t>
  </si>
  <si>
    <t>50598-28-2</t>
  </si>
  <si>
    <t>Trimethyl-3-[[(tridecafluorohexyl)sulphonyl]amino]propylammonium chloride</t>
  </si>
  <si>
    <t>52166-82-2</t>
  </si>
  <si>
    <t>1,1,2,2,3,3,4,4,5,5,6,6,6-tridecafluorohexane-1-sulphonyl chloride</t>
  </si>
  <si>
    <t>55591-23-6</t>
  </si>
  <si>
    <t>2-Propenoic acid, 2-methyl-, dodecyl ester, polymers with 2-[methyl[(perfluoro-C4-8-alkyl)sulphonyl]amino]ethyl acrylate and vinylidene chloride</t>
  </si>
  <si>
    <t>306975-62-2</t>
  </si>
  <si>
    <t>Perfluorohexanesulfonamide</t>
  </si>
  <si>
    <t>41997-13-1</t>
  </si>
  <si>
    <t>Sulfonamides, C4-8-alkane, perfluoro, N-(hydroxyethyl)-N-methyl, reaction products with epichlorohydrin, adipates (esters)</t>
  </si>
  <si>
    <t>91081-99-1</t>
  </si>
  <si>
    <t>Sulfonic acids, C6-12-alkane, perfluoro</t>
  </si>
  <si>
    <t>93572-72-6</t>
  </si>
  <si>
    <t>N-ethyl-1,1,2,2,3,3,4,4,5,5,6,6,7,7,8,8,8-heptadecafluoro-N-(2-hydroxyethyl)-1-octanesulfonamide, reaction products with N-ethyl-1,1,2,2,3,3,4,4,4-nonafluoro-N-(2-hydroxyethvl)-1-butanesulfonamide, N-ethyl-1,1,2,2,3,3,4,4,5,5,6,6,7,7,7-pentadecafluoro-N-(2-hydroxyethyl)-1-heptanesulfonamide, N-ethyl-1,1,2,2,3,3,4,4,5,5,6,6,6-tridecafluoro-N-(2-hydroxyethyl)-1-hexanesulfonamide, N-ethyl- 1,1,2,2,3,3,4,4,5,5,5-undecafluoro-N-(2-hydroxyethyl)-1-pentanesulfonamide, octadecan-1-ol and polymethylenepolyphenylene polyisocyanate</t>
  </si>
  <si>
    <t>68649-26-3</t>
  </si>
  <si>
    <t>N-ethyl-1,1,2,2,3,3,4,4,5,5,6,6,7,7,8,8,8-heptadecafluoro-N-(2-hydroxyethyl)-1-octanesulfonamide, reaction products with N-ethyl-1,1,2,2,3,3,4,4,4-nonafluoro-N-(2-hydroxyethyl)-1-butanesulfonamide, N-ethyl-1,1,2,2,3,3,4,4,5,5,6,6,7,7,7-pentadecafluoro-N-(2-hydroxyethyl)-1-heptanesulfonamide, N-ethyl- 1,1,2,2,3,3,4,4,5,5,6,6,6-tridecafluoro-N-(2-hydroxyethyl)-1-hexanesulfonamide, N-ethyl-1,1,2, 2,3,3,4,4,5,5,5-undecafluoro-N-(2-hydroxyethyl)-1-pentanesulfonamide, 2-ethylhexan-1-ol and polymethylenepolyphenylene polyisocyanate</t>
  </si>
  <si>
    <t>160901-25-7</t>
  </si>
  <si>
    <t>N-ethyl-1,1,2,2,3,3,4,4,5,5,6,6,7,7,8,8,8-heptadecafluoro-N-(2-hydroxyethyl)-1-octanesulfonamide, reaction products with 2-butanone-oxime, N-ethyl-1,1,2,2,3,3,4,4,4-nonafluoro-N-(2-hydroxyethyl)- 1-butanesulfonamide, N-ethyl-1,1,2,2,3,3,4,4,5,5,6,6,7,7,7-pentadecafluoro-N-(2-hydroxyethyl)- 1-heptanesulfonamide, N-ethyl-1,1,2,2,3,3,4,4,5,5,6,6,6-tridecafluoro-N-(2-hydroxyethyl)- 1-hexanesulfonamide, N-ethyl-1,1,2,2,3,3,4,4,5,5,5-undecafluoro-N-(2-hydroxyethyl)-1-pentanesulfoamide, 2-ethylhexan-1-ol and polymethylenepolyphenylene polyisocyanate</t>
  </si>
  <si>
    <t>160901-26-8</t>
  </si>
  <si>
    <t>Fatty acids, C18-unsatd., trimers, reaction products with 1,1,2,2,3,3,4,4,5,5,6,6,7,7,8,8,8- heptadecafluoro -N-(2-hydroxyethyl)-N-methyl-1-octanesulfonamide, 1,1,2,2,3,3,4,4,4-nonafluoro -N-(2-hydroxyethyl)-N-methyl-1-butanesulfonamide, 1,1,2,2,3,3,4,4,5,5,6,6,7,7,7-pentadecafluoro -N-(2-hydroxyethyl)-N-methyl-1-heptanesulfonamide, 1,1,2,2,3,3,4,4,5,5,6,6,6-tridecafluoro -N-(2-hydroxyethyl)-N-methyl-1-hexanesulfonamide and 1,1,2,2,3,3,4,4, 5,5,5-undecafluoro -N-(2-hydroxyethyl)-N-methyl-1-pentanesulfonamide</t>
  </si>
  <si>
    <t>161074-58-4</t>
  </si>
  <si>
    <t>Poly(oxy-1,2-ethanediyl), α-[2-[ethyl[(tridecafluorohexyl)sulfonyl]amino]ethyl]-.omega.-hydroxy-</t>
  </si>
  <si>
    <t>56372-23-7</t>
  </si>
  <si>
    <t>2-Propenoic acid, butyl ester, telomer with 2-[[(heptadecafluorooctyl)sulfonyl]methylamino]ethyl 2-propenoate, 2-[methyl[(nonafluorobutyl)sulfonyl]amino] ethyl 2-propenoate, alpha-(2-methyl-1-oxo-2-propenyl)-omega-hydroxypoly(oxy-1,4-butanediyl), alpha-(</t>
  </si>
  <si>
    <t>68227-96-3</t>
  </si>
  <si>
    <t>[No public or meaningful name is available]</t>
  </si>
  <si>
    <t>86525-30-6</t>
  </si>
  <si>
    <t>2-Propenoic acid, 2-methyl-, 2-[ethyl[(heptadecafluorooctyl)sulfonyl] amino]ethyl ester, telomer with 2-[ethyl[(nonafluorobutyl)sulfonyl]amino]ethyl 2-methyl-2-propenoate, 2-[ethyl[(pentadecafluoroheptyl)sulfonyl]amino]ethyl 2-methyl-2-propenoate, 2-[eth</t>
  </si>
  <si>
    <t>68227-87-2</t>
  </si>
  <si>
    <t>2-Propenoic acid, 2-[[(heptadecafluorooctyl)sulfonyl]methylamino]ethyl ester, polymer with 2-[methyl[(nonafluorobutyl)sulfonyl]amino]ethyl 2-propenoate, alpha-(2-methyl-1-oxo-2-propenyl)-omega-hydroxypoly(oxy-1,2-ethanediyl), alpha-(2-methyl-1-oxo-2-prop</t>
  </si>
  <si>
    <t>68227-94-1</t>
  </si>
  <si>
    <t>2-Propenoic acid, ethyl ester, polymer with 4-[[(heptadecafluorooctyl) sulfonyl]methylamino]butyl 2-propenoate, 4-[methyl[(nonafluorobutyl) sulfonyl]amino]butyl 2-propenoate, alpha-(2-methyl-1-oxo-2-propenyl)-omega-hydroxypoly(oxy-1,4-butanediyl), alpha-</t>
  </si>
  <si>
    <t>68228-00-2</t>
  </si>
  <si>
    <t>2-Methyl-2-propenoic acid, 2-[[[[5-[[[2-[ethyl[(heptadecafluorooctyl)sulfonyl]amino]ethoxy]carbonyl]amino]-2-methylphenyl]amino]carbonyl]oxy]propyl ester, telomer with butyl 2-propenoate, 2-[[[[5-[[[2-[ethyl[(nonafluorobutyl)sulfonyl]amino]ethoxy]carbony</t>
  </si>
  <si>
    <t>68298-78-2</t>
  </si>
  <si>
    <t>2-Propenoic acid, 2-methyl-, 4-[[(heptadecafluorooctyl)sulfonyl]methylamino]butyl ester, telomer with butyl 2-propenoate, 2-[[(heptadecafluorooctyl)sulfonyl]methylamino]ethyl 2-propenoate, 4-[methyl[(nonafluorobutyl)sulfonyl]amino]butyl 2-methyl-2-propen</t>
  </si>
  <si>
    <t>68299-39-8</t>
  </si>
  <si>
    <t>2-Propenoic acid, eicosyl ester, polymer with 2-[[(heptadecafluorooctyl) sulfonyl]methylamino]ethyl 2-propenoate, hexadecyl 2-propenoate, 2-[methyl[(nonafluorobutyl)sulfonyl]amino]ethyl 2-propenoate, 2-[methyl[(pentadecafluoroheptyl)sulfonyl]amino]ethyl</t>
  </si>
  <si>
    <t>68329-56-6</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</si>
  <si>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</si>
  <si>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</si>
  <si>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2-Methyl-2-propenoic acid 2-[[(heptadecafluorooctyl)sulfonyl]methylamino]ethyl ester, polymer with 2-[methyl[(nonafluorobutyl)sulfonyl]amino]ethyl 2-methyl-2-propenoate, 2-[methyl[(pentadecafluoroheptyl)sulfonyl]amino]ethyl 2-methyl-2-propenoate, 2-[meth</t>
  </si>
  <si>
    <t>68555-92-0</t>
  </si>
  <si>
    <t>2-Propenoic acid, 2-methyl-, 2-[ethyl[(heptadecafluorooctyl)sulfonyl]amino] ethyl ester, polymer with 2-chloro-1,3-butadiene, 2-[ethyl[(nonafluorobutyl) sulfonyl]amino]ethyl 2-methyl-2-propenoate, 2-[ethyl[(pentadecafluoroheptyl) sulfonyl]amino]ethyl 2-m</t>
  </si>
  <si>
    <t>68568-77-4</t>
  </si>
  <si>
    <t>2-Propenoic acid, 2-[[(heptadecafluorooctyl)sulfonyl]methylamino]ethyl ester, telomer with 2-[methyl[(nonafluorobutyl)sulfonyl]amino]ethyl 2-propenoate, a-(2-methyl-1-oxo-2-propenyl)-w-hydroxypoly(oxy-1,2-ethanediyl), a-(2-methyl-1-oxo-2-propenyl)-w-[(2-</t>
  </si>
  <si>
    <t>68586-14-1</t>
  </si>
  <si>
    <t>2-Propenoic acid, 2-methyl-, 2-ethylhexyl ester, polymer with 2-[[(1,1,2,2,3,3,4,4,5,5,6,6,7,7,8,8,8-heptadecafluorooctyl)sulfonyl]methylamino]ethyl 2-propenoate, 2-[methyl[(1,1,2,2,3,3,4,4,4-nonafluorobutyl)sulfonyl]amino]ethyl 2-propenoate, 2-[methyl[(</t>
  </si>
  <si>
    <t>68797-76-2</t>
  </si>
  <si>
    <t>2-Propenoic acid, 2-(((heptadecafluorooctyl)sulfonyl)methylamino)ethyl ester, polymer with 2-(methyl((nonafluorobutyl)sulfonyl)amino)ethyl 2-propenoate, 2-(methyl((pentadecafluoroheptyl)sulfonyl)amino)ethyl 2-propenoate, 2- (methyl((tridecafluorohexyl)su</t>
  </si>
  <si>
    <t>68867-60-7</t>
  </si>
  <si>
    <t>2-Methyl-2-propenoic acid 2-[ethyl[(heptadecafluorooctyl)sulfonyl]amino]ethyl ester, telomer with 2-[ethyl[(nonafluorobutyl)sulfonyl]amino]ethyl 2-methyl-2-propenoate, 2-[ethyl[(pentadecafluoroheptyl)sulfonyl]amino]ethyl 2-methyl-2-propenoate, 2-[ethyl[(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</si>
  <si>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</si>
  <si>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</si>
  <si>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</si>
  <si>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2-Propenoic acid, eicosyl ester, polymers with branched octyl acrylate, 2-[[(heptadecafluorooctyl)sulfonyl]methylamino]ethyl acrylate, 2-[methyl[(nonafluorobutyl)sulfonyl]amino]ethyl acrylate, 2-[methyl[(pentadecafluoroheptyl)sulfonyl]amino]ethyl acrylat</t>
  </si>
  <si>
    <t>68909-15-9</t>
  </si>
  <si>
    <t>2-Propenoic acid, 2-methyl-, octadecyl ester, polymer with 1,1-dichloroethene, 2-[[(heptadecafluorooctyl)sulphonyl]methylamino]ethyl 2-propenoate, N-(hydroxymethyl)-2-propenamide, 2-[methyl[(nonafluorobutyl)sulphonyl]amino]ethyl 2-propenoate, 2-[methyl[(</t>
  </si>
  <si>
    <t>70776-36-2</t>
  </si>
  <si>
    <t>2-Propenoic acid, 2-methyl-, 2-[[[[5-[[[4-[[(heptadecafluorooctyl)sulfonyl] methylamino]butoxy]carbonyl]amino]-2-methylphenyl]amino]carbonyl]oxy] propyl ester, telomer with butyl 2-propenoate, 2-[[(heptadecafluorooctyl)sulfonyl] methylamino]ethyl 2-prope</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</si>
  <si>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</si>
  <si>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</si>
  <si>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</si>
  <si>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Sulfonamides, C4-8-alkane, perfluoro, N-ethyl-N-(hydroxyethyl)-, polymers with 1,1'-methylenebis[4-isocyanatobenzene] and polymethylenepolyphenylene isocyanate, 2-ethylhexyl esters, Me Et ketone oxime-blocked</t>
  </si>
  <si>
    <t>178535-22-3</t>
  </si>
  <si>
    <t>Sulfonamides, C4-8-alkane, perfluoro, N-(hydroxyethyl)-N-methyl, reaction products with 12-hydroxyoctadecanoic acid and 2,4-TDI, ammonium salts</t>
  </si>
  <si>
    <t>306973-47-7</t>
  </si>
  <si>
    <t>Sulfonamides, C4-8-alkane, perfluoro, N-(hydroxyethyl)-N-methyl, reaction products with 1,6-diisocyanatohexane homopolymer and ethylene glycol</t>
  </si>
  <si>
    <t>148684-79-1</t>
  </si>
  <si>
    <t>Methoxychlor</t>
  </si>
  <si>
    <t>72-43-5</t>
  </si>
  <si>
    <t>2-(2H-benzotriazol-2-yl)-4,6-di-tert-pentylphenol</t>
  </si>
  <si>
    <t>335-46-4</t>
  </si>
  <si>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13 mg/m3 for long-term exposure by inhalation 
and 1,8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23 June 2029 in relation to placing on the market for use, or use, as a solvent in the 
production of man-made fibres.</t>
  </si>
  <si>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4,0 mg/m3 for long-term exposure by inhalation 
and 2,4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t>
  </si>
  <si>
    <r>
      <t>表 2.欧盟REACH授权使用化学物质列表-REACH Annex XIV Authorisation List (Entry  59), 版本更新于</t>
    </r>
    <r>
      <rPr>
        <b/>
        <u/>
        <sz val="16"/>
        <color theme="1"/>
        <rFont val="Meiryo"/>
        <family val="2"/>
        <charset val="128"/>
      </rPr>
      <t>11月01日, 2023</t>
    </r>
  </si>
  <si>
    <r>
      <t xml:space="preserve">*Disclaimer:  </t>
    </r>
    <r>
      <rPr>
        <i/>
        <sz val="8"/>
        <color indexed="8"/>
        <rFont val="Space Grotesk"/>
      </rPr>
      <t>A link to ECHA's REACH Guidelines is available below. Please check the website to know your legal obligations for compliance to the legislation.</t>
    </r>
  </si>
  <si>
    <r>
      <rPr>
        <b/>
        <u/>
        <sz val="8"/>
        <color indexed="8"/>
        <rFont val="Space Grotesk"/>
      </rPr>
      <t>IMPORTANT NOTE</t>
    </r>
    <r>
      <rPr>
        <b/>
        <sz val="8"/>
        <color indexed="8"/>
        <rFont val="Space Grotesk"/>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</si>
  <si>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8"/>
        <color indexed="8"/>
        <rFont val="Space Grotesk"/>
      </rPr>
      <t>DISCLAIMER</t>
    </r>
    <r>
      <rPr>
        <b/>
        <sz val="8"/>
        <color indexed="8"/>
        <rFont val="Space Grotesk"/>
      </rPr>
      <t>:  THE SUBSTANCE LISTS AND DATA ARE PROVIDED FOR REFERENCE ONLY, AND SUPPLIERS ARE OBLIGED TO COMPLETE THIS FORM BASED ON INFORMATION AS PROVIDED IN THE OFFICIAL PUBLICATIONS OF THE APPLICABLE LOCAL GOVERNMENT AUTHORITIES AND AGENCIES.</t>
    </r>
  </si>
  <si>
    <r>
      <rPr>
        <b/>
        <u/>
        <sz val="8"/>
        <rFont val="Space Grotesk"/>
      </rPr>
      <t>TRADEMARK NOTICES:</t>
    </r>
    <r>
      <rPr>
        <b/>
        <sz val="8"/>
        <rFont val="Space Grotesk"/>
      </rPr>
      <t xml:space="preserve"> ©2025 NIDEC MOTOR CORPORATION. ALL RIGHTS RESERVED. AND THE                   LOGO IS TRADEMARKS OF NIDEC COPORATION. OR ITS AFFILIATES.     </t>
    </r>
  </si>
  <si>
    <r>
      <rPr>
        <b/>
        <u/>
        <sz val="7"/>
        <color indexed="8"/>
        <rFont val="Space Grotesk"/>
      </rPr>
      <t>IMPORTANT NOTE</t>
    </r>
    <r>
      <rPr>
        <b/>
        <sz val="7"/>
        <color indexed="8"/>
        <rFont val="Space Grotesk"/>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</si>
  <si>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7"/>
        <color indexed="8"/>
        <rFont val="Space Grotesk"/>
      </rPr>
      <t>DISCLAIMER</t>
    </r>
    <r>
      <rPr>
        <b/>
        <sz val="7"/>
        <color indexed="8"/>
        <rFont val="Space Grotesk"/>
      </rPr>
      <t>:  THE SUBSTANCE LISTS AND DATA ARE PROVIDED FOR REFERENCE ONLY, AND SUPPLIERS ARE OBLIGED TO COMPLETE THIS FORM BASED ON INFORMATION AS PROVIDED IN THE OFFICIAL PUBLICATIONS OF THE APPLICABLE LOCAL GOVERNMENT AUTHORITIES AND AGENCIES.</t>
    </r>
  </si>
  <si>
    <t>*DISCLAIMER:  A LINK TO EU ROHS DIRECTIVE AND EXPLANATION OF PRODUCT EXEMPTION PER PRODUCT CATEGORY ARE AVAILABLE BELOW. PLEASE CHECK THE WEBSITE TO KNOW YOUR LEGAL OBLIGATIONS FOR COMPLIANCE TO THE LEGISLATION.</t>
  </si>
  <si>
    <r>
      <t xml:space="preserve">表 A-Annex I (Part A) 禁止使用持久有机污染物，版本更新于 </t>
    </r>
    <r>
      <rPr>
        <b/>
        <u/>
        <sz val="12"/>
        <color theme="1"/>
        <rFont val="Meiryo"/>
        <family val="2"/>
      </rPr>
      <t>8月04日，2025</t>
    </r>
  </si>
  <si>
    <t>Perfluorohexane sulfonic acid (PFHxS), its salts and PFHxS-related compounds</t>
  </si>
  <si>
    <t>It was effective against a broad range of pests and was applied to agricultural crops, livestock, stored grains, and even in and around homes and gardens</t>
  </si>
  <si>
    <t>2-(2H-benzotriazol-2-yl)-4,6-di-tert-pentylphenol (UV328)</t>
  </si>
  <si>
    <t xml:space="preserve">Also known as UV-328, is an industrial chemical primarily used as a UV absorber in plastics, coatings, and other polymers. It helps prevent degradation and discoloration caused by UV radiation, thus extending the lifespan and maintaining the appearance of products exposed to sunlight or other UV sources. </t>
  </si>
  <si>
    <r>
      <t>Table A-Annex I (Part 1,2 and 3) 欧盟有毒工业用化学品清单 (版本更新于</t>
    </r>
    <r>
      <rPr>
        <b/>
        <u/>
        <sz val="12"/>
        <color theme="1"/>
        <rFont val="Space Grotesk"/>
      </rPr>
      <t>1月8日，2025年</t>
    </r>
    <r>
      <rPr>
        <b/>
        <sz val="12"/>
        <color theme="1"/>
        <rFont val="Space Grotesk"/>
      </rPr>
      <t>)</t>
    </r>
  </si>
  <si>
    <t>Per- and polyfluoroalkyl substances (PFAS)</t>
  </si>
  <si>
    <t>1. Shall not be placed on the market or used as of 23 October 2030 in firefighting foams in a 
concentration equal to or greater than 1 mg/L for the sum of all PFAS.
2. Paragraph 1 shall not apply to:
(a) perfluorooctane sulfonic acid (PFOS), its salts and PFOS-related compounds 
C8F17SO3X, to perfluorooctanoic acid (PFOA), its salts and PFOA-related compounds and 
to perfluorohexane sulfonic acid (PFHxS), its salts and PFHxS-related compounds, 
covered by Annex I to Regulation (EU) 2019/1021;
(b) linear and branched perfluorocarboxylic acids of the formula CnF2n +1-C(= O)OH 
where n = 8, 9, 10, 11, 12, or 13 (C9-C14 PFCAs) including their salts, and any 
combinations thereof, restricted under entry 68;
(c) undecafluorohexanoic acid (PFHxA), its salts and PFHxA-related substances, for uses 
restricted under entry 79.
3. When determining the concentration of the sum of all PFAS, the substances to which the 
derogation in paragraph 2 applies shall be included in the determination.
4. By way of derogation from paragraph 1, the concentration of PFAS in fluorine-free 
firefighting foams originating from the equipment which has undergone cleaning in 
accordance with best available techniques, excluding portable fire extinguishers, shall not 
exceed 50 mg/L for the sum of all PFAS.
The Commission shall review this derogation no later than 23 October 2030.
5. By way of derogation from paragraph 1, PFAS may be placed on the market in a 
concentration equal to or greater than 1 mg/L for the sum of all PFAS:
(a) until 23 October 2026 in firefighting foams in portable fire extinguishers;
(b) until 23 April 2027 in alcohol-resistant firefighting foams in portable fire 
extinguishers;
(c) until 23 October 2035 in firefighting foams for:
(i) establishments covered by Directive 2012/18/EU. Civilian aviation (including in 
civilian airports) shall not be covered by this derogation</t>
  </si>
  <si>
    <t>Substances added November 05, 2025 - Candidate List # 35</t>
  </si>
  <si>
    <t>1,1'-(ethane-1,2-diyl)bis[pentabromobenzene]</t>
  </si>
  <si>
    <t>84852-53-9</t>
  </si>
  <si>
    <t>This substance is used in the following products: adhesives and sealants, coating products, fillers, putties, plasters, modelling clay, inks and toners, leather treatment products, lubricants and greases, polishes and waxes, polymers, washing &amp; cleaning products and cosmetics and personal care products.
Other release to the environment of this substance is likely to occur from: indoor use, outdoor use resulting in inclusion into or onto a materials (e.g. binding agent in paints and coatings or adhesives), outdoor use in long-life materials with low release rate (e.g. metal, wooden and plastic construction and building materials) and indoor use in long-life materials with low release rate (e.g. flooring, furniture, toys, construction materials, curtains, foot-wear, leather products, paper and cardboard products, electronic equipment).</t>
  </si>
  <si>
    <t>C14H4Br10</t>
  </si>
  <si>
    <t>表 1. 欧盟REACH禁止使用化学物质列表-REACH Annex XVII Restrictions List (Entry 82), 版本更新于10月17日, 2025</t>
  </si>
  <si>
    <t xml:space="preserve">•	EU REACH SVHC per article (33) updated on 11/05/2025
•	Add 1,1'-(ethane-1,2-diyl)bis[pentabromobenzene] as one additional SVHC. 
•	EU REACH Restriction list is updated to entry (82)
•	Add PFAS into the list, only applies to the firefighting form 
•	Both languages forms have been updated </t>
  </si>
  <si>
    <t>Version 2.45</t>
  </si>
  <si>
    <r>
      <rPr>
        <b/>
        <u/>
        <sz val="8"/>
        <rFont val="Space Grotesk"/>
      </rPr>
      <t>TRADEMARK NOTICES:</t>
    </r>
    <r>
      <rPr>
        <b/>
        <sz val="8"/>
        <rFont val="Space Grotesk"/>
      </rPr>
      <t xml:space="preserve"> ©2026 NIDEC MOTOR CORPORATION. ALL RIGHTS RESERVED. AND THE                   LOGO IS TRADEMARKS OF NIDEC COPORATION. OR ITS AFFILIATES.     </t>
    </r>
  </si>
  <si>
    <t>©2026 NIDEC MOTOR CORPORATION, ALL RIGHTS RESERVED</t>
  </si>
  <si>
    <r>
      <rPr>
        <b/>
        <u/>
        <sz val="7"/>
        <rFont val="Space Grotesk"/>
      </rPr>
      <t>TRADEMARK NOTICES:</t>
    </r>
    <r>
      <rPr>
        <b/>
        <sz val="7"/>
        <rFont val="Space Grotesk"/>
      </rPr>
      <t xml:space="preserve"> ©2026 NIDEC MOTOR CORPORATION. ALL RIGHTS RESERVED. AND THE                   LOGO IS TRADEMARKS OF NIDEC COPORATION. OR ITS AFFILIATES.     </t>
    </r>
  </si>
  <si>
    <t>n-hexane</t>
  </si>
  <si>
    <t>110-54-3</t>
  </si>
  <si>
    <t>Benzyltriphenylphosphonium, salt with 4,4'-[2,2,2-trifluoro-1-(trifluoromethyl)ethylidene]bis[phenol] (1:1)</t>
  </si>
  <si>
    <t>75768-65-9</t>
  </si>
  <si>
    <t>Reaction mass of 4,4'-[2,2,2-trifluoro-1-(trifluoromethyl)ethylidene]diphenol and benzyl(diethylamino)diphenylphosphonium 4-[1,1,1,3,3,3-hexafluoro-2-(4-hydroxyphenyl)propan-2-yl]phenolate (1:1)</t>
  </si>
  <si>
    <t>Reaction mass of 4,4'-[2,2,2-trifluoro-1-(trifluoromethyl)ethylidene]diphenol and benzyltriphenylphosphonium, salt with 4,4'-[2,2,2-trifluoro-1-(trifluoromethyl)ethylidene]diphenol (1:1)</t>
  </si>
  <si>
    <t>disodium 4,4'-[2,2,2-trifluoro-1-(trifluoromethyl)ethylidene]diphenolate</t>
  </si>
  <si>
    <t>4,4'-[2,2,2-trifluoro-1-(trifluoromethyl)ethylidene]diphenol (Bisphenol AF)</t>
  </si>
  <si>
    <t>1478-61-1</t>
  </si>
  <si>
    <t>Phosphonium, tributyl(2-methoxypropyl)-, salt with 4,4'-[2,2,2-trifluoro-1-(trifluoromethyl)ethylidene]bis[phenol] (1:1)</t>
  </si>
  <si>
    <t>126049-00-1</t>
  </si>
  <si>
    <t>Reaction products of benzene, chlorine and sulfur chloride (S2Cl2) with 4,4'-[2,2,2-trifluoro-1-(trifluoromethyl)ethylidene]diphenol</t>
  </si>
  <si>
    <t>921213-47-0</t>
  </si>
  <si>
    <t>benzyl(diethylamino)diphenylphosphonium 4-[1,1,1,3,3,3-hexafluoro-2-(4-hydroxyphenyl)propan-2-yl]phenolate</t>
  </si>
  <si>
    <t>577705-90-9</t>
  </si>
  <si>
    <t>N,N-dibutyl-N-methylbutan-1-aminium 4-[1,1,1,3,3,3-hexafluoro-2-(4-hydroxyphenyl)propan-2-yl]phenolate</t>
  </si>
  <si>
    <t>表.3 欧盟REACH高度关注化学物质列表-Candidate List of Substances of Very High Concern (SVHC) 版本更新于2月4日，2026</t>
  </si>
  <si>
    <t>Substance name</t>
  </si>
  <si>
    <t>Declaration Limit (wt.%)</t>
  </si>
  <si>
    <t>Example of Use (Reference)</t>
  </si>
  <si>
    <t>Molecular Formula</t>
  </si>
  <si>
    <t>This substance is used in the following products: polishes and waxes, adhesives and sealants, anti-freeze products, biocides (e.g. disinfectants, pest control products), coating products, fillers, putties, plasters, modelling clay, finger paints, non-metal-surface treatment products, inks and toners, leather treatment products, lubricants and greases, perfumes and fragrances, textile treatment products and dyes and cosmetics and personal care products.
Other release to the environment of this substance is likely to occur from: indoor use (e.g. machine wash liquids/detergents, automotive care products, paints and coating or adhesives, fragrances and air fresheners) and outdoor use as processing aid.</t>
  </si>
  <si>
    <t>C6H14</t>
  </si>
  <si>
    <t>This substance is used in the following products: polymers.
This substance is used for the manufacture of: rubber products.
Release to the environment of this substance can occur from industrial use: as processing aid.</t>
  </si>
  <si>
    <t>C15H10F6O2</t>
  </si>
  <si>
    <t>C31H45F6O3P</t>
  </si>
  <si>
    <t>C38H36F6NO2P</t>
  </si>
  <si>
    <t>Substances added February 04, 2026 - Candidate List # 36</t>
  </si>
  <si>
    <t>•	Add (1) substance-n-hexane and (1) groups of chemicals-Benzyltriphenylphosphonium, salt with 4,4'-[2,2,2-trifluoro-1-(trifluoromethyl)ethylidene]bis[phenol] (1:1).
•	In total (10) substances are added to the list. 
•	Both languages forms have been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</si>
</sst>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79">
    <font>
      <sz val="11"/>
      <color theme="1"/>
      <name val="Calibri"/>
      <family val="2"/>
      <scheme val="minor"/>
    </font>
    <font>
      <sz val="10"/>
      <color theme="1"/>
      <name val="Meiryo"/>
      <family val="2"/>
    </font>
    <font>
      <sz val="10"/>
      <name val="Arial"/>
      <family val="2"/>
    </font>
    <font>
      <sz val="10"/>
      <name val="MS Sans Serif"/>
      <family val="2"/>
    </font>
    <font>
      <sz val="10"/>
      <name val="Verdana"/>
      <family val="2"/>
    </font>
    <font>
      <i/>
      <sz val="9"/>
      <name val="Arial"/>
      <family val="2"/>
    </font>
    <font>
      <sz val="12"/>
      <name val="Times New Roman"/>
      <family val="1"/>
    </font>
    <font>
      <b/>
      <sz val="12"/>
      <name val="Meiryo"/>
      <family val="2"/>
      <charset val="128"/>
    </font>
    <font>
      <b/>
      <sz val="10"/>
      <name val="Meiryo"/>
      <family val="2"/>
      <charset val="128"/>
    </font>
    <font>
      <b/>
      <sz val="16"/>
      <color indexed="8"/>
      <name val="Meiryo"/>
      <family val="2"/>
      <charset val="128"/>
    </font>
    <font>
      <b/>
      <sz val="8"/>
      <color indexed="8"/>
      <name val="Meiryo"/>
      <family val="2"/>
      <charset val="128"/>
    </font>
    <font>
      <b/>
      <sz val="12"/>
      <color indexed="8"/>
      <name val="Meiryo"/>
      <family val="2"/>
      <charset val="128"/>
    </font>
    <font>
      <b/>
      <sz val="9"/>
      <name val="Meiryo"/>
      <family val="2"/>
      <charset val="128"/>
    </font>
    <font>
      <b/>
      <sz val="8"/>
      <name val="Meiryo"/>
      <family val="2"/>
      <charset val="128"/>
    </font>
    <font>
      <sz val="8"/>
      <name val="Meiryo"/>
      <family val="2"/>
      <charset val="128"/>
    </font>
    <font>
      <sz val="10"/>
      <name val="Meiryo"/>
      <family val="2"/>
      <charset val="128"/>
    </font>
    <font>
      <b/>
      <sz val="8"/>
      <name val="Arial"/>
      <family val="2"/>
      <charset val="2"/>
    </font>
    <font>
      <b/>
      <u/>
      <sz val="12"/>
      <color indexed="8"/>
      <name val="Meiryo"/>
      <family val="2"/>
      <charset val="128"/>
    </font>
    <font>
      <b/>
      <sz val="16"/>
      <name val="Meiryo"/>
      <family val="2"/>
      <charset val="128"/>
    </font>
    <font>
      <sz val="11"/>
      <color theme="1"/>
      <name val="Calibri"/>
      <family val="2"/>
      <scheme val="minor"/>
    </font>
    <font>
      <u/>
      <sz val="11"/>
      <color theme="10"/>
      <name val="Calibri"/>
      <family val="2"/>
    </font>
    <font>
      <b/>
      <sz val="11"/>
      <color theme="1"/>
      <name val="Calibri"/>
      <family val="2"/>
      <scheme val="minor"/>
    </font>
    <font>
      <sz val="10"/>
      <color theme="1"/>
      <name val="Calibri"/>
      <family val="2"/>
      <scheme val="minor"/>
    </font>
    <font>
      <b/>
      <u/>
      <sz val="16"/>
      <color theme="1"/>
      <name val="Arial"/>
      <family val="2"/>
    </font>
    <font>
      <i/>
      <sz val="10"/>
      <color theme="1" tint="4.9989318521683403E-2"/>
      <name val="Arial"/>
      <family val="2"/>
    </font>
    <font>
      <sz val="8"/>
      <color theme="1"/>
      <name val="Calibri"/>
      <family val="2"/>
      <scheme val="minor"/>
    </font>
    <font>
      <b/>
      <sz val="8"/>
      <color theme="1" tint="0.14999847407452621"/>
      <name val="Tahoma"/>
      <family val="2"/>
    </font>
    <font>
      <sz val="10"/>
      <color theme="1"/>
      <name val="Arial"/>
      <family val="2"/>
    </font>
    <font>
      <sz val="10"/>
      <color rgb="FFFF0000"/>
      <name val="Calibri"/>
      <family val="2"/>
      <scheme val="minor"/>
    </font>
    <font>
      <b/>
      <sz val="10"/>
      <color theme="1"/>
      <name val="Meiryo"/>
      <family val="2"/>
      <charset val="128"/>
    </font>
    <font>
      <sz val="11"/>
      <color theme="1"/>
      <name val="Meiryo"/>
      <family val="2"/>
      <charset val="128"/>
    </font>
    <font>
      <u/>
      <sz val="11"/>
      <color theme="10"/>
      <name val="Meiryo"/>
      <family val="2"/>
      <charset val="128"/>
    </font>
    <font>
      <sz val="10"/>
      <color theme="1"/>
      <name val="Meiryo"/>
      <family val="2"/>
      <charset val="128"/>
    </font>
    <font>
      <sz val="10"/>
      <color rgb="FFFF0000"/>
      <name val="Meiryo"/>
      <family val="2"/>
      <charset val="128"/>
    </font>
    <font>
      <sz val="11"/>
      <color rgb="FF000000"/>
      <name val="Meiryo"/>
      <family val="2"/>
      <charset val="128"/>
    </font>
    <font>
      <sz val="10"/>
      <color rgb="FF000000"/>
      <name val="Meiryo"/>
      <family val="2"/>
      <charset val="128"/>
    </font>
    <font>
      <b/>
      <sz val="12"/>
      <color theme="1"/>
      <name val="Meiryo"/>
      <family val="2"/>
      <charset val="128"/>
    </font>
    <font>
      <sz val="8"/>
      <color theme="1"/>
      <name val="Meiryo"/>
      <family val="2"/>
      <charset val="128"/>
    </font>
    <font>
      <sz val="9"/>
      <color theme="1"/>
      <name val="Meiryo"/>
      <family val="2"/>
      <charset val="128"/>
    </font>
    <font>
      <b/>
      <sz val="9"/>
      <color theme="1"/>
      <name val="Meiryo"/>
      <family val="2"/>
      <charset val="128"/>
    </font>
    <font>
      <b/>
      <sz val="16"/>
      <color theme="1"/>
      <name val="Meiryo"/>
      <family val="2"/>
      <charset val="128"/>
    </font>
    <font>
      <b/>
      <sz val="20"/>
      <color theme="1"/>
      <name val="Meiryo"/>
      <family val="2"/>
      <charset val="128"/>
    </font>
    <font>
      <b/>
      <u/>
      <sz val="24"/>
      <color theme="1"/>
      <name val="Meiryo UI"/>
      <family val="2"/>
      <charset val="128"/>
    </font>
    <font>
      <sz val="14"/>
      <color theme="1"/>
      <name val="Verdana"/>
      <family val="2"/>
    </font>
    <font>
      <sz val="10"/>
      <color theme="1"/>
      <name val="Meiryo UI"/>
      <family val="2"/>
      <charset val="128"/>
    </font>
    <font>
      <sz val="12"/>
      <color theme="1"/>
      <name val="Meiryo"/>
      <family val="2"/>
      <charset val="128"/>
    </font>
    <font>
      <b/>
      <u/>
      <sz val="8"/>
      <color rgb="FF0070C0"/>
      <name val="Meiryo"/>
      <family val="2"/>
      <charset val="128"/>
    </font>
    <font>
      <i/>
      <sz val="11"/>
      <color theme="1"/>
      <name val="Meiryo"/>
      <family val="2"/>
      <charset val="128"/>
    </font>
    <font>
      <sz val="11"/>
      <color rgb="FF0070C0"/>
      <name val="Calibri"/>
      <family val="2"/>
      <scheme val="minor"/>
    </font>
    <font>
      <sz val="11"/>
      <color theme="1"/>
      <name val="Meiryo UI"/>
      <family val="2"/>
      <charset val="128"/>
    </font>
    <font>
      <sz val="12"/>
      <color theme="1"/>
      <name val="Arial"/>
      <family val="2"/>
    </font>
    <font>
      <b/>
      <u/>
      <sz val="18"/>
      <color theme="1"/>
      <name val="Calibri"/>
      <family val="2"/>
      <scheme val="minor"/>
    </font>
    <font>
      <b/>
      <u/>
      <sz val="11"/>
      <color rgb="FF0070C0"/>
      <name val="Calibri"/>
      <family val="2"/>
    </font>
    <font>
      <b/>
      <sz val="20"/>
      <color theme="1"/>
      <name val="Arial"/>
      <family val="2"/>
    </font>
    <font>
      <i/>
      <sz val="10"/>
      <color theme="1" tint="4.9989318521683403E-2"/>
      <name val="Meiryo"/>
      <family val="2"/>
      <charset val="128"/>
    </font>
    <font>
      <sz val="14"/>
      <color theme="1"/>
      <name val="Calibri"/>
      <family val="2"/>
      <scheme val="minor"/>
    </font>
    <font>
      <sz val="8"/>
      <color rgb="FF000000"/>
      <name val="Meiryo"/>
      <family val="2"/>
      <charset val="128"/>
    </font>
    <font>
      <b/>
      <sz val="8"/>
      <color theme="1"/>
      <name val="Meiryo"/>
      <family val="2"/>
      <charset val="128"/>
    </font>
    <font>
      <u/>
      <sz val="8"/>
      <color theme="1"/>
      <name val="Meiryo"/>
      <family val="2"/>
      <charset val="128"/>
    </font>
    <font>
      <b/>
      <sz val="12"/>
      <color rgb="FF000000"/>
      <name val="Meiryo"/>
      <family val="2"/>
      <charset val="128"/>
    </font>
    <font>
      <sz val="10"/>
      <color theme="10"/>
      <name val="Meiryo"/>
      <family val="2"/>
      <charset val="128"/>
    </font>
    <font>
      <b/>
      <sz val="24"/>
      <color theme="1"/>
      <name val="Meiryo UI"/>
      <family val="2"/>
      <charset val="128"/>
    </font>
    <font>
      <b/>
      <u/>
      <sz val="10"/>
      <color rgb="FF0070C0"/>
      <name val="Meiryo"/>
      <family val="2"/>
      <charset val="128"/>
    </font>
    <font>
      <sz val="12"/>
      <color rgb="FF000000"/>
      <name val="Meiryo"/>
      <family val="2"/>
      <charset val="128"/>
    </font>
    <font>
      <sz val="18"/>
      <color theme="1"/>
      <name val="Wingdings"/>
      <charset val="2"/>
    </font>
    <font>
      <b/>
      <sz val="14"/>
      <color theme="1"/>
      <name val="Calibri"/>
      <family val="2"/>
      <scheme val="minor"/>
    </font>
    <font>
      <sz val="12"/>
      <color indexed="8"/>
      <name val="Meiryo"/>
      <family val="2"/>
      <charset val="128"/>
    </font>
    <font>
      <b/>
      <u/>
      <sz val="12"/>
      <color theme="1"/>
      <name val="Meiryo"/>
      <family val="2"/>
      <charset val="128"/>
    </font>
    <font>
      <b/>
      <u/>
      <sz val="12"/>
      <color rgb="FF000000"/>
      <name val="Meiryo"/>
      <family val="2"/>
      <charset val="128"/>
    </font>
    <font>
      <b/>
      <u/>
      <sz val="10"/>
      <color rgb="FF000000"/>
      <name val="Meiryo"/>
      <family val="2"/>
      <charset val="128"/>
    </font>
    <font>
      <b/>
      <u/>
      <sz val="14"/>
      <color rgb="FFFF0000"/>
      <name val="Meiryo"/>
      <family val="2"/>
      <charset val="128"/>
    </font>
    <font>
      <b/>
      <sz val="12"/>
      <color rgb="FF000000"/>
      <name val="Meiryo"/>
      <family val="2"/>
    </font>
    <font>
      <sz val="8"/>
      <color theme="1"/>
      <name val="Meiryo"/>
      <family val="2"/>
    </font>
    <font>
      <b/>
      <u/>
      <sz val="11"/>
      <name val="Meiryo"/>
      <family val="2"/>
    </font>
    <font>
      <b/>
      <u/>
      <sz val="11"/>
      <color rgb="FF41AD49"/>
      <name val="Meiryo"/>
      <family val="2"/>
    </font>
    <font>
      <b/>
      <u/>
      <sz val="8"/>
      <color theme="3" tint="0.39997558519241921"/>
      <name val="Meiryo"/>
      <family val="2"/>
    </font>
    <font>
      <b/>
      <sz val="8"/>
      <color theme="1"/>
      <name val="Meiryo"/>
      <family val="2"/>
    </font>
    <font>
      <sz val="8"/>
      <color rgb="FF41AD49"/>
      <name val="Calibri"/>
      <family val="2"/>
      <scheme val="minor"/>
    </font>
    <font>
      <b/>
      <sz val="8"/>
      <name val="Meiryo"/>
      <family val="2"/>
    </font>
    <font>
      <sz val="10"/>
      <color theme="1"/>
      <name val="Meiryo"/>
      <family val="2"/>
    </font>
    <font>
      <b/>
      <sz val="10"/>
      <color theme="1"/>
      <name val="Meiryo"/>
      <family val="2"/>
    </font>
    <font>
      <sz val="11"/>
      <color theme="1"/>
      <name val="Meiryo"/>
      <family val="2"/>
    </font>
    <font>
      <sz val="8"/>
      <color rgb="FF202124"/>
      <name val="Meiryo"/>
      <family val="2"/>
    </font>
    <font>
      <sz val="10"/>
      <name val="Meiryo"/>
      <family val="2"/>
    </font>
    <font>
      <b/>
      <sz val="10"/>
      <name val="Meiryo"/>
      <family val="2"/>
    </font>
    <font>
      <b/>
      <sz val="12"/>
      <color theme="1"/>
      <name val="Meiryo"/>
      <family val="2"/>
    </font>
    <font>
      <b/>
      <sz val="10"/>
      <color rgb="FF000000"/>
      <name val="Meiryo"/>
      <family val="2"/>
    </font>
    <font>
      <b/>
      <sz val="16"/>
      <color theme="1"/>
      <name val="Meiryo"/>
      <family val="2"/>
    </font>
    <font>
      <b/>
      <sz val="8"/>
      <color indexed="8"/>
      <name val="Meiryo"/>
      <family val="2"/>
    </font>
    <font>
      <i/>
      <sz val="10"/>
      <color theme="1"/>
      <name val="Meiryo"/>
      <family val="2"/>
    </font>
    <font>
      <b/>
      <sz val="12"/>
      <color indexed="8"/>
      <name val="Meiryo"/>
      <family val="2"/>
    </font>
    <font>
      <i/>
      <sz val="8"/>
      <color theme="1" tint="4.9989318521683403E-2"/>
      <name val="Meiryo"/>
      <family val="2"/>
    </font>
    <font>
      <sz val="8"/>
      <name val="Meiryo"/>
      <family val="2"/>
    </font>
    <font>
      <b/>
      <u/>
      <sz val="11"/>
      <color theme="4"/>
      <name val="Meiryo"/>
      <family val="2"/>
    </font>
    <font>
      <sz val="10"/>
      <color rgb="FF000000"/>
      <name val="Meiryo"/>
      <family val="2"/>
    </font>
    <font>
      <sz val="12"/>
      <color rgb="FF202124"/>
      <name val="Roboto"/>
    </font>
    <font>
      <sz val="11"/>
      <color theme="0"/>
      <name val="Calibri"/>
      <family val="2"/>
      <scheme val="minor"/>
    </font>
    <font>
      <u/>
      <sz val="11"/>
      <color theme="3" tint="0.39997558519241921"/>
      <name val="Calibri"/>
      <family val="2"/>
    </font>
    <font>
      <sz val="11"/>
      <color indexed="8"/>
      <name val="Calibri"/>
      <family val="2"/>
      <scheme val="minor"/>
    </font>
    <font>
      <sz val="11"/>
      <color indexed="8"/>
      <name val="Meiryo"/>
      <family val="2"/>
    </font>
    <font>
      <sz val="11"/>
      <name val="Meiryo"/>
      <family val="2"/>
    </font>
    <font>
      <b/>
      <sz val="12"/>
      <name val="Meiryo"/>
      <family val="2"/>
    </font>
    <font>
      <sz val="9"/>
      <name val="Meiryo"/>
      <family val="2"/>
    </font>
    <font>
      <b/>
      <u/>
      <sz val="12"/>
      <color theme="1"/>
      <name val="Meiryo"/>
      <family val="2"/>
    </font>
    <font>
      <b/>
      <u/>
      <sz val="8"/>
      <color rgb="FF0070C0"/>
      <name val="Meiryo"/>
      <family val="2"/>
    </font>
    <font>
      <b/>
      <sz val="10"/>
      <color theme="1"/>
      <name val="Microsoft YaHei"/>
      <family val="2"/>
    </font>
    <font>
      <b/>
      <u/>
      <sz val="8"/>
      <color theme="4"/>
      <name val="Meiryo"/>
      <family val="2"/>
    </font>
    <font>
      <u/>
      <sz val="11"/>
      <color theme="10"/>
      <name val="Meiryo"/>
      <family val="2"/>
    </font>
    <font>
      <sz val="7"/>
      <color theme="1"/>
      <name val="Meiryo"/>
      <family val="2"/>
      <charset val="128"/>
    </font>
    <font>
      <sz val="10"/>
      <color rgb="FF444444"/>
      <name val="Meiryo"/>
      <family val="2"/>
    </font>
    <font>
      <b/>
      <sz val="22"/>
      <color theme="1"/>
      <name val="Meiryo"/>
      <family val="2"/>
      <charset val="128"/>
    </font>
    <font>
      <sz val="12"/>
      <color theme="1"/>
      <name val="Calibri"/>
      <family val="2"/>
      <scheme val="minor"/>
    </font>
    <font>
      <sz val="12"/>
      <color theme="1"/>
      <name val="Magneto"/>
      <family val="5"/>
    </font>
    <font>
      <sz val="12"/>
      <color theme="1"/>
      <name val="Meiryo"/>
      <family val="2"/>
    </font>
    <font>
      <u/>
      <sz val="12"/>
      <color theme="1"/>
      <name val="Meiryo"/>
      <family val="2"/>
    </font>
    <font>
      <u/>
      <sz val="11"/>
      <color theme="1"/>
      <name val="Calibri"/>
      <family val="2"/>
      <scheme val="minor"/>
    </font>
    <font>
      <b/>
      <u/>
      <sz val="12"/>
      <color rgb="FF000000"/>
      <name val="Meiryo"/>
      <family val="2"/>
    </font>
    <font>
      <sz val="12"/>
      <color rgb="FF000000"/>
      <name val="Meiryo"/>
      <family val="2"/>
    </font>
    <font>
      <sz val="12"/>
      <color theme="1"/>
      <name val="Wingdings 3"/>
      <family val="1"/>
      <charset val="2"/>
    </font>
    <font>
      <sz val="9"/>
      <name val="Meiryo"/>
      <family val="2"/>
      <charset val="128"/>
    </font>
    <font>
      <sz val="9"/>
      <color rgb="FF000000"/>
      <name val="Meiryo"/>
      <family val="2"/>
      <charset val="128"/>
    </font>
    <font>
      <b/>
      <sz val="10"/>
      <color theme="1"/>
      <name val="Meiryo UI"/>
      <family val="2"/>
      <charset val="128"/>
    </font>
    <font>
      <b/>
      <sz val="22"/>
      <color theme="1"/>
      <name val="Meiryo UI"/>
      <family val="2"/>
      <charset val="128"/>
    </font>
    <font>
      <sz val="9"/>
      <color rgb="FFFF0000"/>
      <name val="Meiryo"/>
      <family val="2"/>
      <charset val="128"/>
    </font>
    <font>
      <b/>
      <u/>
      <sz val="9"/>
      <name val="Meiryo"/>
      <family val="2"/>
      <charset val="128"/>
    </font>
    <font>
      <u/>
      <sz val="9"/>
      <name val="Meiryo"/>
      <family val="2"/>
      <charset val="128"/>
    </font>
    <font>
      <b/>
      <sz val="11"/>
      <name val="Calibri"/>
      <family val="2"/>
      <scheme val="minor"/>
    </font>
    <font>
      <b/>
      <u/>
      <sz val="8"/>
      <color theme="4"/>
      <name val="Meiryo"/>
      <family val="2"/>
      <charset val="128"/>
    </font>
    <font>
      <b/>
      <u/>
      <sz val="9"/>
      <color rgb="FF0070C0"/>
      <name val="Meiryo"/>
      <family val="2"/>
      <charset val="128"/>
    </font>
    <font>
      <b/>
      <u/>
      <sz val="12"/>
      <name val="Meiryo"/>
      <family val="2"/>
      <charset val="128"/>
    </font>
    <font>
      <b/>
      <sz val="16"/>
      <name val="Meiryo"/>
      <family val="2"/>
    </font>
    <font>
      <sz val="11"/>
      <color theme="1"/>
      <name val="Space Grotesk"/>
    </font>
    <font>
      <sz val="10"/>
      <color theme="1"/>
      <name val="Space Grotesk"/>
    </font>
    <font>
      <b/>
      <sz val="8"/>
      <color theme="1"/>
      <name val="Space Grotesk"/>
    </font>
    <font>
      <sz val="8"/>
      <color theme="1"/>
      <name val="Space Grotesk"/>
    </font>
    <font>
      <sz val="8"/>
      <name val="Space Grotesk"/>
    </font>
    <font>
      <sz val="8"/>
      <color rgb="FF000000"/>
      <name val="Space Grotesk"/>
    </font>
    <font>
      <sz val="7"/>
      <color theme="1"/>
      <name val="Space Grotesk"/>
    </font>
    <font>
      <sz val="8"/>
      <color rgb="FF202124"/>
      <name val="Space Grotesk"/>
    </font>
    <font>
      <sz val="10"/>
      <color indexed="8"/>
      <name val="Space Grotesk"/>
    </font>
    <font>
      <sz val="10"/>
      <name val="Space Grotesk"/>
    </font>
    <font>
      <sz val="10"/>
      <color rgb="FF000000"/>
      <name val="Space Grotesk"/>
    </font>
    <font>
      <sz val="8"/>
      <color indexed="8"/>
      <name val="Space Grotesk"/>
    </font>
    <font>
      <sz val="9"/>
      <color theme="1"/>
      <name val="Space Grotesk"/>
    </font>
    <font>
      <b/>
      <sz val="12"/>
      <color theme="1"/>
      <name val="Space Grotesk"/>
    </font>
    <font>
      <b/>
      <u/>
      <sz val="16"/>
      <color theme="1"/>
      <name val="Meiryo"/>
      <family val="2"/>
      <charset val="128"/>
    </font>
    <font>
      <b/>
      <sz val="10"/>
      <color indexed="8"/>
      <name val="Space Grotesk"/>
    </font>
    <font>
      <b/>
      <sz val="8"/>
      <color indexed="8"/>
      <name val="Space Grotesk"/>
    </font>
    <font>
      <i/>
      <sz val="8"/>
      <color indexed="8"/>
      <name val="Space Grotesk"/>
    </font>
    <font>
      <b/>
      <u/>
      <sz val="10"/>
      <color rgb="FF0070C0"/>
      <name val="Space Grotesk"/>
    </font>
    <font>
      <sz val="11"/>
      <name val="Space Grotesk"/>
    </font>
    <font>
      <b/>
      <sz val="12"/>
      <name val="Space Grotesk"/>
    </font>
    <font>
      <sz val="9"/>
      <name val="Space Grotesk"/>
    </font>
    <font>
      <sz val="11"/>
      <color indexed="8"/>
      <name val="Space Grotesk"/>
    </font>
    <font>
      <sz val="11"/>
      <color rgb="FF000000"/>
      <name val="Space Grotesk"/>
    </font>
    <font>
      <b/>
      <sz val="14"/>
      <color theme="1"/>
      <name val="Space Grotesk"/>
    </font>
    <font>
      <b/>
      <sz val="11"/>
      <color rgb="FF000000"/>
      <name val="Space Grotesk"/>
    </font>
    <font>
      <b/>
      <u/>
      <sz val="8"/>
      <color indexed="8"/>
      <name val="Space Grotesk"/>
    </font>
    <font>
      <b/>
      <sz val="8"/>
      <name val="Space Grotesk"/>
    </font>
    <font>
      <b/>
      <u/>
      <sz val="8"/>
      <name val="Space Grotesk"/>
    </font>
    <font>
      <b/>
      <sz val="7"/>
      <color theme="1"/>
      <name val="Space Grotesk"/>
    </font>
    <font>
      <b/>
      <u/>
      <sz val="7"/>
      <color indexed="8"/>
      <name val="Space Grotesk"/>
    </font>
    <font>
      <b/>
      <sz val="7"/>
      <color indexed="8"/>
      <name val="Space Grotesk"/>
    </font>
    <font>
      <b/>
      <sz val="7"/>
      <name val="Space Grotesk"/>
    </font>
    <font>
      <b/>
      <u/>
      <sz val="7"/>
      <name val="Space Grotesk"/>
    </font>
    <font>
      <b/>
      <sz val="16"/>
      <color theme="1"/>
      <name val="Space Grotesk"/>
    </font>
    <font>
      <b/>
      <u/>
      <sz val="8"/>
      <color rgb="FF0070C0"/>
      <name val="Space Grotesk"/>
    </font>
    <font>
      <u/>
      <sz val="8"/>
      <color rgb="FF0070C0"/>
      <name val="Space Grotesk"/>
    </font>
    <font>
      <i/>
      <sz val="10"/>
      <color theme="1"/>
      <name val="Space Grotesk"/>
    </font>
    <font>
      <b/>
      <sz val="10"/>
      <color theme="1"/>
      <name val="Space Grotesk"/>
    </font>
    <font>
      <b/>
      <sz val="14"/>
      <color rgb="FF000000"/>
      <name val="Space Grotesk"/>
    </font>
    <font>
      <b/>
      <sz val="10"/>
      <color rgb="FF000000"/>
      <name val="Space Grotesk"/>
    </font>
    <font>
      <b/>
      <u/>
      <sz val="8"/>
      <color theme="4"/>
      <name val="Space Grotesk"/>
    </font>
    <font>
      <b/>
      <u/>
      <sz val="8"/>
      <color theme="3" tint="0.39997558519241921"/>
      <name val="Space Grotesk"/>
    </font>
    <font>
      <b/>
      <u/>
      <sz val="12"/>
      <color theme="1"/>
      <name val="Space Grotesk"/>
    </font>
    <font>
      <sz val="12"/>
      <color rgb="FF202124"/>
      <name val="Space Grotesk"/>
    </font>
    <font>
      <b/>
      <sz val="11"/>
      <name val="Space Grotesk"/>
    </font>
    <font>
      <b/>
      <u/>
      <sz val="10"/>
      <color theme="1"/>
      <name val="Space Grotesk"/>
    </font>
    <font>
      <b/>
      <sz val="11"/>
      <color theme="1"/>
      <name val="Space Grotesk"/>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rgb="FFFFFFFF"/>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FFFF00"/>
        <bgColor indexed="64"/>
      </patternFill>
    </fill>
    <fill>
      <gradientFill degree="90">
        <stop position="0">
          <color theme="0"/>
        </stop>
        <stop position="1">
          <color theme="6" tint="0.59999389629810485"/>
        </stop>
      </gradientFill>
    </fill>
    <fill>
      <gradientFill degree="90">
        <stop position="0">
          <color theme="0"/>
        </stop>
        <stop position="1">
          <color theme="4" tint="0.80001220740379042"/>
        </stop>
      </gradientFill>
    </fill>
    <fill>
      <gradientFill degree="90">
        <stop position="0">
          <color theme="0"/>
        </stop>
        <stop position="1">
          <color theme="0" tint="-0.1490218817712943"/>
        </stop>
      </gradientFill>
    </fill>
  </fills>
  <borders count="9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indexed="64"/>
      </left>
      <right style="medium">
        <color indexed="64"/>
      </right>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s>
  <cellStyleXfs count="9">
    <xf numFmtId="0" fontId="0" fillId="0" borderId="0"/>
    <xf numFmtId="0" fontId="20" fillId="0" borderId="0" applyNumberFormat="0" applyFill="0" applyBorder="0" applyAlignment="0" applyProtection="0">
      <alignment vertical="top"/>
      <protection locked="0"/>
    </xf>
    <xf numFmtId="0" fontId="2" fillId="0" borderId="0"/>
    <xf numFmtId="0" fontId="3" fillId="0" borderId="0"/>
    <xf numFmtId="0" fontId="19" fillId="0" borderId="0"/>
    <xf numFmtId="0" fontId="4" fillId="0" borderId="0"/>
    <xf numFmtId="0" fontId="6" fillId="0" borderId="0"/>
    <xf numFmtId="9" fontId="3" fillId="0" borderId="0" applyFont="0" applyFill="0" applyBorder="0" applyAlignment="0" applyProtection="0"/>
    <xf numFmtId="0" fontId="98" fillId="0" borderId="0"/>
  </cellStyleXfs>
  <cellXfs count="1384">
    <xf numFmtId="0" fontId="0" fillId="0" borderId="0" xfId="0"/>
    <xf numFmtId="0" fontId="0" fillId="3" borderId="0" xfId="0" applyFill="1"/>
    <xf numFmtId="0" fontId="30" fillId="0" borderId="0" xfId="0" applyFont="1"/>
    <xf numFmtId="0" fontId="37" fillId="0" borderId="0" xfId="0" applyFont="1" applyAlignment="1">
      <alignment horizontal="center" vertical="center" wrapText="1"/>
    </xf>
    <xf numFmtId="0" fontId="30" fillId="0" borderId="0" xfId="0" applyFont="1" applyAlignment="1">
      <alignment horizontal="center" vertical="center"/>
    </xf>
    <xf numFmtId="0" fontId="36" fillId="4" borderId="13" xfId="0" applyFont="1" applyFill="1" applyBorder="1" applyAlignment="1">
      <alignment horizontal="center" vertical="center"/>
    </xf>
    <xf numFmtId="0" fontId="36" fillId="4" borderId="43" xfId="0" applyFont="1" applyFill="1" applyBorder="1" applyAlignment="1">
      <alignment horizontal="center" vertical="center" wrapText="1"/>
    </xf>
    <xf numFmtId="0" fontId="30" fillId="3" borderId="0" xfId="0" applyFont="1" applyFill="1"/>
    <xf numFmtId="0" fontId="48" fillId="3" borderId="0" xfId="0" applyFont="1" applyFill="1"/>
    <xf numFmtId="0" fontId="31" fillId="3" borderId="0" xfId="1" applyFont="1" applyFill="1" applyBorder="1" applyAlignment="1" applyProtection="1">
      <alignment vertical="center"/>
    </xf>
    <xf numFmtId="0" fontId="0" fillId="0" borderId="0" xfId="0" applyAlignment="1">
      <alignment vertical="center"/>
    </xf>
    <xf numFmtId="0" fontId="0" fillId="3" borderId="0" xfId="0" applyFill="1" applyAlignment="1">
      <alignment vertical="center"/>
    </xf>
    <xf numFmtId="49" fontId="0" fillId="0" borderId="0" xfId="0" applyNumberFormat="1"/>
    <xf numFmtId="10" fontId="0" fillId="0" borderId="0" xfId="0" applyNumberFormat="1"/>
    <xf numFmtId="0" fontId="81" fillId="0" borderId="0" xfId="0" applyFont="1"/>
    <xf numFmtId="0" fontId="81" fillId="3" borderId="0" xfId="0" applyFont="1" applyFill="1"/>
    <xf numFmtId="0" fontId="72" fillId="0" borderId="0" xfId="0" applyFont="1"/>
    <xf numFmtId="0" fontId="0" fillId="0" borderId="0" xfId="0" applyAlignment="1">
      <alignment horizontal="center"/>
    </xf>
    <xf numFmtId="10" fontId="0" fillId="3" borderId="0" xfId="0" applyNumberFormat="1" applyFill="1"/>
    <xf numFmtId="0" fontId="72" fillId="0" borderId="23" xfId="0" applyFont="1" applyBorder="1" applyAlignment="1">
      <alignment horizontal="center" vertical="center"/>
    </xf>
    <xf numFmtId="0" fontId="21" fillId="0" borderId="0" xfId="0" applyFont="1"/>
    <xf numFmtId="0" fontId="34" fillId="0" borderId="0" xfId="0" applyFont="1" applyAlignment="1">
      <alignment vertical="center" wrapText="1"/>
    </xf>
    <xf numFmtId="0" fontId="34" fillId="0" borderId="0" xfId="0" applyFont="1" applyAlignment="1">
      <alignment horizontal="center" vertical="center" wrapText="1"/>
    </xf>
    <xf numFmtId="0" fontId="32" fillId="0" borderId="0" xfId="0" applyFont="1" applyAlignment="1">
      <alignment horizontal="center" vertical="center"/>
    </xf>
    <xf numFmtId="0" fontId="36" fillId="4" borderId="5" xfId="0" applyFont="1" applyFill="1" applyBorder="1" applyAlignment="1">
      <alignment horizontal="center" vertical="center" wrapText="1"/>
    </xf>
    <xf numFmtId="0" fontId="36" fillId="4" borderId="33" xfId="0" applyFont="1" applyFill="1" applyBorder="1" applyAlignment="1">
      <alignment horizontal="center" vertical="center" wrapText="1"/>
    </xf>
    <xf numFmtId="0" fontId="40" fillId="3" borderId="0" xfId="0" applyFont="1" applyFill="1" applyAlignment="1">
      <alignment vertical="center"/>
    </xf>
    <xf numFmtId="0" fontId="37" fillId="3" borderId="0" xfId="0" applyFont="1" applyFill="1" applyAlignment="1">
      <alignment vertical="center" wrapText="1"/>
    </xf>
    <xf numFmtId="0" fontId="47" fillId="3" borderId="0" xfId="0" applyFont="1" applyFill="1"/>
    <xf numFmtId="0" fontId="80" fillId="2" borderId="55" xfId="0" applyFont="1" applyFill="1" applyBorder="1" applyAlignment="1">
      <alignment horizontal="center" vertical="center" wrapText="1"/>
    </xf>
    <xf numFmtId="0" fontId="80" fillId="2" borderId="24" xfId="0"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66" xfId="0" applyFont="1" applyFill="1" applyBorder="1" applyAlignment="1">
      <alignment horizontal="center" vertical="center"/>
    </xf>
    <xf numFmtId="0" fontId="96" fillId="0" borderId="0" xfId="0" applyFont="1"/>
    <xf numFmtId="0" fontId="85" fillId="4" borderId="63" xfId="0" applyFont="1" applyFill="1" applyBorder="1" applyAlignment="1">
      <alignment horizontal="center" vertical="center" wrapText="1"/>
    </xf>
    <xf numFmtId="0" fontId="101" fillId="4" borderId="63" xfId="0" applyFont="1" applyFill="1" applyBorder="1" applyAlignment="1">
      <alignment horizontal="center" vertical="center"/>
    </xf>
    <xf numFmtId="0" fontId="92" fillId="0" borderId="0" xfId="0" applyFont="1" applyAlignment="1">
      <alignment horizontal="center" vertical="center" wrapText="1"/>
    </xf>
    <xf numFmtId="0" fontId="82" fillId="0" borderId="0" xfId="0" applyFont="1" applyAlignment="1">
      <alignment horizontal="center" vertical="center"/>
    </xf>
    <xf numFmtId="0" fontId="72" fillId="0" borderId="0" xfId="0" applyFont="1" applyAlignment="1">
      <alignment horizontal="center" vertical="center" wrapText="1"/>
    </xf>
    <xf numFmtId="0" fontId="72" fillId="0" borderId="0" xfId="0" applyFont="1" applyAlignment="1">
      <alignment horizontal="center" vertical="center"/>
    </xf>
    <xf numFmtId="0" fontId="36" fillId="4" borderId="10" xfId="0" applyFont="1" applyFill="1" applyBorder="1" applyAlignment="1">
      <alignment horizontal="center" vertical="center"/>
    </xf>
    <xf numFmtId="0" fontId="36" fillId="4" borderId="65" xfId="0" applyFont="1" applyFill="1" applyBorder="1" applyAlignment="1">
      <alignment horizontal="center" vertical="center" wrapText="1"/>
    </xf>
    <xf numFmtId="0" fontId="99" fillId="0" borderId="0" xfId="8" applyFont="1" applyAlignment="1">
      <alignment horizontal="left" vertical="center" wrapText="1"/>
    </xf>
    <xf numFmtId="0" fontId="99" fillId="0" borderId="0" xfId="8" applyFont="1" applyAlignment="1">
      <alignment horizontal="center" vertical="center"/>
    </xf>
    <xf numFmtId="0" fontId="81" fillId="0" borderId="0" xfId="0" applyFont="1" applyAlignment="1">
      <alignment horizontal="center" vertical="center"/>
    </xf>
    <xf numFmtId="0" fontId="0" fillId="9" borderId="0" xfId="0" applyFill="1"/>
    <xf numFmtId="0" fontId="30" fillId="9" borderId="0" xfId="0" applyFont="1" applyFill="1" applyAlignment="1">
      <alignment horizontal="center" vertical="center"/>
    </xf>
    <xf numFmtId="0" fontId="37" fillId="9" borderId="0" xfId="0" applyFont="1" applyFill="1" applyAlignment="1">
      <alignment horizontal="center" vertical="center" wrapText="1"/>
    </xf>
    <xf numFmtId="0" fontId="34" fillId="9" borderId="0" xfId="0" applyFont="1" applyFill="1" applyAlignment="1">
      <alignment vertical="center" wrapText="1"/>
    </xf>
    <xf numFmtId="0" fontId="34" fillId="9" borderId="0" xfId="0" applyFont="1" applyFill="1" applyAlignment="1">
      <alignment horizontal="center" vertical="center" wrapText="1"/>
    </xf>
    <xf numFmtId="0" fontId="32" fillId="9" borderId="0" xfId="0" applyFont="1" applyFill="1" applyAlignment="1">
      <alignment horizontal="center" vertical="center"/>
    </xf>
    <xf numFmtId="0" fontId="30" fillId="9" borderId="0" xfId="0" applyFont="1" applyFill="1"/>
    <xf numFmtId="0" fontId="81" fillId="9" borderId="0" xfId="0" applyFont="1" applyFill="1"/>
    <xf numFmtId="0" fontId="72" fillId="3" borderId="0" xfId="0" applyFont="1" applyFill="1" applyAlignment="1">
      <alignment horizontal="center" vertical="center" wrapText="1"/>
    </xf>
    <xf numFmtId="0" fontId="83" fillId="9" borderId="0" xfId="0" applyFont="1" applyFill="1" applyAlignment="1">
      <alignment wrapText="1"/>
    </xf>
    <xf numFmtId="0" fontId="95" fillId="9" borderId="0" xfId="0" applyFont="1" applyFill="1"/>
    <xf numFmtId="0" fontId="35" fillId="9" borderId="0" xfId="0" applyFont="1" applyFill="1" applyAlignment="1">
      <alignment horizontal="center" vertical="center" wrapText="1"/>
    </xf>
    <xf numFmtId="0" fontId="75" fillId="3" borderId="0" xfId="1" applyFont="1" applyFill="1" applyBorder="1" applyAlignment="1" applyProtection="1"/>
    <xf numFmtId="0" fontId="20" fillId="3" borderId="0" xfId="1" applyFill="1" applyBorder="1" applyAlignment="1" applyProtection="1"/>
    <xf numFmtId="0" fontId="104" fillId="3" borderId="0" xfId="1" applyFont="1" applyFill="1" applyBorder="1" applyAlignment="1" applyProtection="1"/>
    <xf numFmtId="0" fontId="92" fillId="0" borderId="0" xfId="0" applyFont="1" applyAlignment="1">
      <alignment wrapText="1"/>
    </xf>
    <xf numFmtId="0" fontId="72" fillId="0" borderId="40" xfId="0" applyFont="1" applyBorder="1" applyAlignment="1">
      <alignment horizontal="center" vertical="center"/>
    </xf>
    <xf numFmtId="0" fontId="92" fillId="0" borderId="0" xfId="0" applyFont="1" applyAlignment="1">
      <alignment vertical="center" wrapText="1"/>
    </xf>
    <xf numFmtId="0" fontId="72" fillId="0" borderId="0" xfId="0" applyFont="1" applyAlignment="1">
      <alignment horizontal="center"/>
    </xf>
    <xf numFmtId="0" fontId="72" fillId="0" borderId="23" xfId="0" applyFont="1" applyBorder="1" applyAlignment="1">
      <alignment horizontal="center" vertical="center" wrapText="1"/>
    </xf>
    <xf numFmtId="0" fontId="79" fillId="0" borderId="0" xfId="0" applyFont="1" applyAlignment="1">
      <alignment vertical="center"/>
    </xf>
    <xf numFmtId="0" fontId="107" fillId="0" borderId="0" xfId="1" applyFont="1" applyAlignment="1" applyProtection="1"/>
    <xf numFmtId="0" fontId="81" fillId="0" borderId="0" xfId="0" applyFont="1" applyAlignment="1">
      <alignment horizontal="left" wrapText="1"/>
    </xf>
    <xf numFmtId="0" fontId="92" fillId="0" borderId="0" xfId="0" applyFont="1" applyAlignment="1">
      <alignment horizontal="center" vertical="center"/>
    </xf>
    <xf numFmtId="0" fontId="92" fillId="0" borderId="0" xfId="0" quotePrefix="1" applyFont="1" applyAlignment="1">
      <alignment horizontal="center" vertical="center" wrapText="1"/>
    </xf>
    <xf numFmtId="0" fontId="72" fillId="3" borderId="0" xfId="0" applyFont="1" applyFill="1" applyAlignment="1">
      <alignment horizontal="center" vertical="center"/>
    </xf>
    <xf numFmtId="0" fontId="81" fillId="0" borderId="0" xfId="0" applyFont="1" applyAlignment="1">
      <alignment vertical="center"/>
    </xf>
    <xf numFmtId="0" fontId="35" fillId="0" borderId="0" xfId="0" applyFont="1" applyAlignment="1">
      <alignment horizontal="center" vertical="center" wrapText="1"/>
    </xf>
    <xf numFmtId="0" fontId="31" fillId="0" borderId="0" xfId="1" applyFont="1" applyFill="1" applyBorder="1" applyAlignment="1" applyProtection="1">
      <alignment horizontal="left" vertical="center"/>
    </xf>
    <xf numFmtId="0" fontId="59" fillId="3" borderId="0" xfId="0" applyFont="1" applyFill="1" applyAlignment="1">
      <alignment horizontal="center" vertical="center" wrapText="1" readingOrder="1"/>
    </xf>
    <xf numFmtId="0" fontId="45" fillId="3" borderId="0" xfId="0" applyFont="1" applyFill="1" applyAlignment="1">
      <alignment horizontal="center" vertical="center" wrapText="1" readingOrder="1"/>
    </xf>
    <xf numFmtId="0" fontId="45" fillId="3" borderId="0" xfId="0" applyFont="1" applyFill="1" applyAlignment="1">
      <alignment horizontal="left" vertical="center" indent="3" readingOrder="1"/>
    </xf>
    <xf numFmtId="0" fontId="45" fillId="3" borderId="0" xfId="0" applyFont="1" applyFill="1"/>
    <xf numFmtId="0" fontId="36" fillId="3" borderId="0" xfId="0" applyFont="1" applyFill="1" applyAlignment="1">
      <alignment horizontal="center" vertical="center" wrapText="1"/>
    </xf>
    <xf numFmtId="0" fontId="55" fillId="3" borderId="0" xfId="0" applyFont="1" applyFill="1"/>
    <xf numFmtId="0" fontId="36" fillId="3" borderId="24" xfId="0" applyFont="1" applyFill="1" applyBorder="1" applyAlignment="1">
      <alignment horizontal="left" vertical="center" indent="16" readingOrder="1"/>
    </xf>
    <xf numFmtId="0" fontId="36" fillId="3" borderId="0" xfId="0" applyFont="1" applyFill="1" applyAlignment="1">
      <alignment horizontal="left" indent="7"/>
    </xf>
    <xf numFmtId="0" fontId="65" fillId="3" borderId="0" xfId="0" applyFont="1" applyFill="1" applyAlignment="1">
      <alignment horizontal="left" indent="7"/>
    </xf>
    <xf numFmtId="0" fontId="36" fillId="3" borderId="21" xfId="0" applyFont="1" applyFill="1" applyBorder="1" applyAlignment="1">
      <alignment horizontal="left" vertical="center" indent="16" readingOrder="1"/>
    </xf>
    <xf numFmtId="0" fontId="36" fillId="3" borderId="54" xfId="0" applyFont="1" applyFill="1" applyBorder="1" applyAlignment="1">
      <alignment horizontal="left" indent="7"/>
    </xf>
    <xf numFmtId="0" fontId="65" fillId="3" borderId="54" xfId="0" applyFont="1" applyFill="1" applyBorder="1" applyAlignment="1">
      <alignment horizontal="left" indent="7"/>
    </xf>
    <xf numFmtId="0" fontId="45" fillId="9" borderId="0" xfId="0" applyFont="1" applyFill="1" applyAlignment="1">
      <alignment horizontal="left" vertical="center" indent="6" readingOrder="1"/>
    </xf>
    <xf numFmtId="0" fontId="59" fillId="3" borderId="0" xfId="0" applyFont="1" applyFill="1" applyAlignment="1">
      <alignment horizontal="left" vertical="center" indent="2" readingOrder="1"/>
    </xf>
    <xf numFmtId="0" fontId="36" fillId="3" borderId="0" xfId="0" applyFont="1" applyFill="1" applyAlignment="1">
      <alignment horizontal="left" vertical="center" indent="2" readingOrder="1"/>
    </xf>
    <xf numFmtId="0" fontId="59" fillId="3" borderId="0" xfId="0" applyFont="1" applyFill="1" applyAlignment="1">
      <alignment vertical="center" readingOrder="1"/>
    </xf>
    <xf numFmtId="0" fontId="36" fillId="3" borderId="0" xfId="0" applyFont="1" applyFill="1" applyAlignment="1">
      <alignment vertical="center" readingOrder="1"/>
    </xf>
    <xf numFmtId="0" fontId="45" fillId="3" borderId="0" xfId="0" applyFont="1" applyFill="1" applyAlignment="1">
      <alignment horizontal="left" vertical="center" indent="6" readingOrder="1"/>
    </xf>
    <xf numFmtId="0" fontId="45" fillId="3" borderId="0" xfId="0" applyFont="1" applyFill="1" applyAlignment="1">
      <alignment vertical="center" readingOrder="1"/>
    </xf>
    <xf numFmtId="0" fontId="114" fillId="3" borderId="0" xfId="0" applyFont="1" applyFill="1"/>
    <xf numFmtId="0" fontId="115" fillId="3" borderId="0" xfId="0" applyFont="1" applyFill="1"/>
    <xf numFmtId="0" fontId="0" fillId="3" borderId="7" xfId="0" applyFill="1" applyBorder="1"/>
    <xf numFmtId="0" fontId="27" fillId="3" borderId="0" xfId="0" applyFont="1" applyFill="1" applyAlignment="1">
      <alignment horizontal="left"/>
    </xf>
    <xf numFmtId="0" fontId="42" fillId="3" borderId="0" xfId="0" applyFont="1" applyFill="1" applyAlignment="1">
      <alignment vertical="center"/>
    </xf>
    <xf numFmtId="0" fontId="23" fillId="3" borderId="0" xfId="0" applyFont="1" applyFill="1"/>
    <xf numFmtId="0" fontId="43" fillId="3" borderId="0" xfId="0" applyFont="1" applyFill="1" applyAlignment="1">
      <alignment vertical="center"/>
    </xf>
    <xf numFmtId="0" fontId="22" fillId="3" borderId="12" xfId="0" applyFont="1" applyFill="1" applyBorder="1"/>
    <xf numFmtId="0" fontId="44" fillId="3" borderId="11" xfId="0" applyFont="1" applyFill="1" applyBorder="1" applyAlignment="1">
      <alignment horizontal="right"/>
    </xf>
    <xf numFmtId="0" fontId="80" fillId="3" borderId="11" xfId="0" applyFont="1" applyFill="1" applyBorder="1" applyAlignment="1">
      <alignment horizontal="right"/>
    </xf>
    <xf numFmtId="0" fontId="27" fillId="3" borderId="0" xfId="0" applyFont="1" applyFill="1"/>
    <xf numFmtId="0" fontId="22" fillId="3" borderId="24" xfId="0" applyFont="1" applyFill="1" applyBorder="1"/>
    <xf numFmtId="0" fontId="44" fillId="3" borderId="0" xfId="0" applyFont="1" applyFill="1" applyAlignment="1">
      <alignment horizontal="right"/>
    </xf>
    <xf numFmtId="0" fontId="80" fillId="3" borderId="0" xfId="0" applyFont="1" applyFill="1" applyAlignment="1">
      <alignment horizontal="right"/>
    </xf>
    <xf numFmtId="0" fontId="22" fillId="3" borderId="25" xfId="0" applyFont="1" applyFill="1" applyBorder="1"/>
    <xf numFmtId="0" fontId="44" fillId="3" borderId="7" xfId="0" applyFont="1" applyFill="1" applyBorder="1"/>
    <xf numFmtId="0" fontId="80" fillId="3" borderId="7" xfId="0" applyFont="1" applyFill="1" applyBorder="1" applyAlignment="1">
      <alignment horizontal="right"/>
    </xf>
    <xf numFmtId="0" fontId="27" fillId="3" borderId="0" xfId="0" applyFont="1" applyFill="1" applyAlignment="1">
      <alignment horizontal="right"/>
    </xf>
    <xf numFmtId="0" fontId="0" fillId="3" borderId="0" xfId="0" applyFill="1" applyAlignment="1">
      <alignment horizontal="center"/>
    </xf>
    <xf numFmtId="0" fontId="29" fillId="0" borderId="0" xfId="0" applyFont="1" applyAlignment="1">
      <alignment horizontal="center" vertical="center"/>
    </xf>
    <xf numFmtId="0" fontId="22" fillId="0" borderId="0" xfId="0" applyFont="1" applyAlignment="1">
      <alignment wrapText="1"/>
    </xf>
    <xf numFmtId="0" fontId="28" fillId="0" borderId="0" xfId="0" applyFont="1" applyAlignment="1">
      <alignment vertical="center" wrapText="1"/>
    </xf>
    <xf numFmtId="0" fontId="32" fillId="0" borderId="0" xfId="0" applyFont="1" applyAlignment="1">
      <alignment vertical="center" wrapText="1"/>
    </xf>
    <xf numFmtId="0" fontId="32" fillId="0" borderId="0" xfId="0" applyFont="1" applyAlignment="1">
      <alignment wrapText="1"/>
    </xf>
    <xf numFmtId="0" fontId="33" fillId="0" borderId="0" xfId="0" applyFont="1" applyAlignment="1">
      <alignment vertical="center" wrapText="1"/>
    </xf>
    <xf numFmtId="0" fontId="32" fillId="0" borderId="0" xfId="0" applyFont="1" applyAlignment="1">
      <alignment horizontal="center" wrapText="1"/>
    </xf>
    <xf numFmtId="0" fontId="40" fillId="3" borderId="0" xfId="0" applyFont="1" applyFill="1" applyAlignment="1">
      <alignment horizontal="center"/>
    </xf>
    <xf numFmtId="0" fontId="40" fillId="3" borderId="0" xfId="0" applyFont="1" applyFill="1"/>
    <xf numFmtId="0" fontId="45" fillId="3" borderId="0" xfId="0" applyFont="1" applyFill="1" applyAlignment="1">
      <alignment horizontal="left" vertical="center" wrapText="1" indent="5" readingOrder="1"/>
    </xf>
    <xf numFmtId="0" fontId="36" fillId="3" borderId="0" xfId="0" applyFont="1" applyFill="1" applyAlignment="1">
      <alignment horizontal="center"/>
    </xf>
    <xf numFmtId="0" fontId="64" fillId="3" borderId="0" xfId="0" applyFont="1" applyFill="1" applyAlignment="1">
      <alignment horizontal="left" vertical="center" indent="15" readingOrder="1"/>
    </xf>
    <xf numFmtId="0" fontId="12" fillId="3" borderId="0" xfId="0" applyFont="1" applyFill="1"/>
    <xf numFmtId="0" fontId="38" fillId="3" borderId="0" xfId="0" applyFont="1" applyFill="1"/>
    <xf numFmtId="0" fontId="39" fillId="3" borderId="0" xfId="0" applyFont="1" applyFill="1" applyAlignment="1">
      <alignment horizontal="center"/>
    </xf>
    <xf numFmtId="0" fontId="25" fillId="3" borderId="0" xfId="0" applyFont="1" applyFill="1"/>
    <xf numFmtId="0" fontId="13" fillId="3" borderId="0" xfId="0" applyFont="1" applyFill="1" applyAlignment="1">
      <alignment vertical="center"/>
    </xf>
    <xf numFmtId="0" fontId="53" fillId="3" borderId="0" xfId="0" applyFont="1" applyFill="1" applyAlignment="1">
      <alignment vertical="center"/>
    </xf>
    <xf numFmtId="0" fontId="39" fillId="3" borderId="0" xfId="0" applyFont="1" applyFill="1" applyAlignment="1">
      <alignment vertical="center"/>
    </xf>
    <xf numFmtId="0" fontId="41" fillId="3" borderId="0" xfId="0" applyFont="1" applyFill="1" applyAlignment="1">
      <alignment vertical="center"/>
    </xf>
    <xf numFmtId="0" fontId="16" fillId="3" borderId="0" xfId="0" applyFont="1" applyFill="1" applyAlignment="1">
      <alignment vertical="center"/>
    </xf>
    <xf numFmtId="49" fontId="26" fillId="3" borderId="0" xfId="2" applyNumberFormat="1" applyFont="1" applyFill="1" applyAlignment="1">
      <alignment vertical="center"/>
    </xf>
    <xf numFmtId="0" fontId="5" fillId="3" borderId="0" xfId="0" applyFont="1" applyFill="1"/>
    <xf numFmtId="0" fontId="24" fillId="3" borderId="0" xfId="0" applyFont="1" applyFill="1" applyAlignment="1">
      <alignment horizontal="center" vertical="top"/>
    </xf>
    <xf numFmtId="0" fontId="54" fillId="3" borderId="0" xfId="0" applyFont="1" applyFill="1" applyAlignment="1">
      <alignment horizontal="center" vertical="top"/>
    </xf>
    <xf numFmtId="0" fontId="13" fillId="4" borderId="34" xfId="0" applyFont="1" applyFill="1" applyBorder="1" applyAlignment="1">
      <alignment horizontal="center" vertical="center"/>
    </xf>
    <xf numFmtId="0" fontId="13" fillId="4" borderId="5" xfId="0" applyFont="1" applyFill="1" applyBorder="1" applyAlignment="1">
      <alignment horizontal="center" vertical="center"/>
    </xf>
    <xf numFmtId="0" fontId="13" fillId="6" borderId="5" xfId="0" applyFont="1" applyFill="1" applyBorder="1" applyAlignment="1">
      <alignment horizontal="center" vertical="center"/>
    </xf>
    <xf numFmtId="0" fontId="13" fillId="2" borderId="5" xfId="0" applyFont="1" applyFill="1" applyBorder="1" applyAlignment="1">
      <alignment horizontal="center" vertical="center" wrapText="1"/>
    </xf>
    <xf numFmtId="0" fontId="13" fillId="2" borderId="9" xfId="0" applyFont="1" applyFill="1" applyBorder="1" applyAlignment="1">
      <alignment horizontal="center" vertical="center"/>
    </xf>
    <xf numFmtId="0" fontId="13" fillId="2" borderId="63" xfId="0" applyFont="1" applyFill="1" applyBorder="1" applyAlignment="1">
      <alignment horizontal="center" vertical="center" wrapText="1"/>
    </xf>
    <xf numFmtId="0" fontId="13" fillId="2" borderId="59" xfId="0" applyFont="1" applyFill="1" applyBorder="1" applyAlignment="1">
      <alignment horizontal="center" vertical="center"/>
    </xf>
    <xf numFmtId="0" fontId="13" fillId="2" borderId="5" xfId="0" applyFont="1" applyFill="1" applyBorder="1" applyAlignment="1">
      <alignment horizontal="center" vertical="center"/>
    </xf>
    <xf numFmtId="10" fontId="13" fillId="2" borderId="5" xfId="0" applyNumberFormat="1"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37" fillId="3" borderId="0" xfId="0" applyFont="1" applyFill="1" applyAlignment="1">
      <alignment horizontal="center" vertical="center"/>
    </xf>
    <xf numFmtId="164" fontId="37" fillId="3" borderId="0" xfId="0" applyNumberFormat="1" applyFont="1" applyFill="1" applyAlignment="1">
      <alignment horizontal="center" vertical="center"/>
    </xf>
    <xf numFmtId="165" fontId="37" fillId="3" borderId="0" xfId="0" applyNumberFormat="1" applyFont="1" applyFill="1" applyAlignment="1">
      <alignment horizontal="center" vertical="center"/>
    </xf>
    <xf numFmtId="166" fontId="37" fillId="3" borderId="0" xfId="0" applyNumberFormat="1" applyFont="1" applyFill="1" applyAlignment="1">
      <alignment horizontal="center" vertical="center" wrapText="1"/>
    </xf>
    <xf numFmtId="165" fontId="14" fillId="3" borderId="0" xfId="6" applyNumberFormat="1" applyFont="1" applyFill="1" applyAlignment="1">
      <alignment horizontal="center" vertical="center"/>
    </xf>
    <xf numFmtId="10" fontId="37" fillId="3" borderId="0" xfId="0" applyNumberFormat="1" applyFont="1" applyFill="1" applyAlignment="1">
      <alignment horizontal="center" vertical="center" wrapText="1"/>
    </xf>
    <xf numFmtId="0" fontId="37" fillId="3" borderId="0" xfId="0" applyFont="1" applyFill="1" applyAlignment="1">
      <alignment horizontal="center" vertical="center" wrapText="1"/>
    </xf>
    <xf numFmtId="0" fontId="63" fillId="3" borderId="0" xfId="0" applyFont="1" applyFill="1" applyAlignment="1">
      <alignment horizontal="left" vertical="center" wrapText="1" indent="5" readingOrder="1"/>
    </xf>
    <xf numFmtId="10" fontId="40" fillId="3" borderId="0" xfId="0" applyNumberFormat="1" applyFont="1" applyFill="1" applyAlignment="1">
      <alignment horizontal="center"/>
    </xf>
    <xf numFmtId="0" fontId="53" fillId="3" borderId="0" xfId="0" applyFont="1" applyFill="1" applyAlignment="1">
      <alignment vertical="center" wrapText="1"/>
    </xf>
    <xf numFmtId="0" fontId="24" fillId="3" borderId="0" xfId="0" applyFont="1" applyFill="1" applyAlignment="1">
      <alignment horizontal="center" vertical="top" wrapText="1"/>
    </xf>
    <xf numFmtId="0" fontId="54" fillId="3" borderId="0" xfId="0" applyFont="1" applyFill="1" applyAlignment="1">
      <alignment horizontal="center" vertical="top" wrapText="1"/>
    </xf>
    <xf numFmtId="10" fontId="24" fillId="3" borderId="0" xfId="0" applyNumberFormat="1" applyFont="1" applyFill="1" applyAlignment="1">
      <alignment horizontal="center" vertical="top" wrapText="1"/>
    </xf>
    <xf numFmtId="0" fontId="13" fillId="4" borderId="3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63" fillId="3" borderId="0" xfId="0" applyFont="1" applyFill="1" applyAlignment="1">
      <alignment horizontal="left" vertical="center" wrapText="1" readingOrder="1"/>
    </xf>
    <xf numFmtId="0" fontId="57" fillId="3" borderId="0" xfId="0" applyFont="1" applyFill="1" applyAlignment="1">
      <alignment horizontal="center" vertical="center"/>
    </xf>
    <xf numFmtId="165" fontId="37" fillId="3" borderId="0" xfId="0" applyNumberFormat="1" applyFont="1" applyFill="1" applyAlignment="1">
      <alignment horizontal="center" vertical="center" wrapText="1"/>
    </xf>
    <xf numFmtId="10" fontId="108" fillId="3" borderId="0" xfId="0" applyNumberFormat="1" applyFont="1" applyFill="1" applyAlignment="1">
      <alignment horizontal="center" vertical="center" wrapText="1"/>
    </xf>
    <xf numFmtId="0" fontId="51" fillId="3" borderId="0" xfId="0" applyFont="1" applyFill="1" applyAlignment="1">
      <alignment vertical="center"/>
    </xf>
    <xf numFmtId="0" fontId="52" fillId="3" borderId="0" xfId="1" applyFont="1" applyFill="1" applyBorder="1" applyAlignment="1" applyProtection="1">
      <alignment vertical="top" wrapText="1"/>
    </xf>
    <xf numFmtId="0" fontId="22" fillId="2" borderId="0" xfId="0" applyFont="1" applyFill="1" applyAlignment="1" applyProtection="1">
      <alignment wrapText="1"/>
      <protection locked="0"/>
    </xf>
    <xf numFmtId="0" fontId="22" fillId="2" borderId="7" xfId="0" applyFont="1" applyFill="1" applyBorder="1" applyAlignment="1" applyProtection="1">
      <alignment wrapText="1"/>
      <protection locked="0"/>
    </xf>
    <xf numFmtId="0" fontId="0" fillId="2" borderId="7" xfId="0" applyFill="1" applyBorder="1" applyProtection="1">
      <protection locked="0"/>
    </xf>
    <xf numFmtId="0" fontId="30" fillId="2" borderId="0" xfId="0" applyFont="1" applyFill="1" applyProtection="1">
      <protection locked="0"/>
    </xf>
    <xf numFmtId="0" fontId="32" fillId="2" borderId="0" xfId="0" applyFont="1" applyFill="1" applyAlignment="1" applyProtection="1">
      <alignment vertical="center" wrapText="1"/>
      <protection locked="0"/>
    </xf>
    <xf numFmtId="0" fontId="30" fillId="2" borderId="7" xfId="0" applyFont="1" applyFill="1" applyBorder="1" applyProtection="1">
      <protection locked="0"/>
    </xf>
    <xf numFmtId="0" fontId="31" fillId="2" borderId="7" xfId="1" applyFont="1" applyFill="1" applyBorder="1" applyAlignment="1" applyProtection="1">
      <alignment horizontal="left" vertical="center"/>
      <protection locked="0"/>
    </xf>
    <xf numFmtId="0" fontId="76" fillId="3" borderId="0" xfId="0" applyFont="1" applyFill="1"/>
    <xf numFmtId="0" fontId="77" fillId="4" borderId="23" xfId="0" applyFont="1" applyFill="1" applyBorder="1"/>
    <xf numFmtId="0" fontId="78" fillId="3" borderId="0" xfId="0" applyFont="1" applyFill="1" applyAlignment="1">
      <alignment vertical="center"/>
    </xf>
    <xf numFmtId="0" fontId="76" fillId="3" borderId="0" xfId="0" applyFont="1" applyFill="1" applyAlignment="1">
      <alignment horizontal="center" vertical="center"/>
    </xf>
    <xf numFmtId="0" fontId="13" fillId="0" borderId="0" xfId="0" applyFont="1" applyAlignment="1">
      <alignment horizontal="center" vertical="center" wrapText="1"/>
    </xf>
    <xf numFmtId="49" fontId="26" fillId="6" borderId="23" xfId="2" applyNumberFormat="1" applyFont="1" applyFill="1" applyBorder="1" applyAlignment="1">
      <alignment vertical="center"/>
    </xf>
    <xf numFmtId="0" fontId="0" fillId="2" borderId="23" xfId="0" applyFill="1" applyBorder="1"/>
    <xf numFmtId="0" fontId="76" fillId="0" borderId="0" xfId="0" applyFont="1" applyAlignment="1">
      <alignment vertical="center"/>
    </xf>
    <xf numFmtId="0" fontId="5" fillId="9" borderId="0" xfId="0" applyFont="1" applyFill="1"/>
    <xf numFmtId="0" fontId="24" fillId="9" borderId="0" xfId="0" applyFont="1" applyFill="1" applyAlignment="1">
      <alignment horizontal="center" vertical="top" wrapText="1"/>
    </xf>
    <xf numFmtId="0" fontId="54" fillId="10" borderId="0" xfId="0" applyFont="1" applyFill="1" applyAlignment="1">
      <alignment horizontal="center" vertical="top" wrapText="1"/>
    </xf>
    <xf numFmtId="0" fontId="24" fillId="11" borderId="0" xfId="0" applyFont="1" applyFill="1" applyAlignment="1">
      <alignment horizontal="center" vertical="top" wrapText="1"/>
    </xf>
    <xf numFmtId="0" fontId="91" fillId="11" borderId="0" xfId="0" applyFont="1" applyFill="1" applyAlignment="1">
      <alignment horizontal="center" vertical="center" wrapText="1"/>
    </xf>
    <xf numFmtId="10" fontId="24" fillId="11" borderId="0" xfId="0" applyNumberFormat="1" applyFont="1" applyFill="1" applyAlignment="1">
      <alignment horizontal="center" vertical="top" wrapText="1"/>
    </xf>
    <xf numFmtId="0" fontId="0" fillId="11" borderId="0" xfId="0" applyFill="1"/>
    <xf numFmtId="0" fontId="0" fillId="10" borderId="0" xfId="0" applyFill="1"/>
    <xf numFmtId="0" fontId="13" fillId="4" borderId="65" xfId="0" applyFont="1" applyFill="1" applyBorder="1" applyAlignment="1">
      <alignment horizontal="center" vertical="center"/>
    </xf>
    <xf numFmtId="0" fontId="13" fillId="4" borderId="33" xfId="0" applyFont="1" applyFill="1" applyBorder="1" applyAlignment="1">
      <alignment horizontal="center" vertical="center"/>
    </xf>
    <xf numFmtId="0" fontId="13" fillId="2" borderId="33" xfId="0" applyFont="1" applyFill="1" applyBorder="1" applyAlignment="1">
      <alignment horizontal="center" vertical="center" wrapText="1"/>
    </xf>
    <xf numFmtId="0" fontId="13" fillId="2" borderId="33" xfId="0" applyFont="1" applyFill="1" applyBorder="1" applyAlignment="1">
      <alignment horizontal="center" vertical="center"/>
    </xf>
    <xf numFmtId="10" fontId="13" fillId="2" borderId="33" xfId="0" applyNumberFormat="1" applyFont="1" applyFill="1" applyBorder="1" applyAlignment="1">
      <alignment horizontal="center" vertical="center" wrapText="1"/>
    </xf>
    <xf numFmtId="0" fontId="13" fillId="6" borderId="33" xfId="0" applyFont="1" applyFill="1" applyBorder="1" applyAlignment="1">
      <alignment horizontal="center" vertical="center" wrapText="1"/>
    </xf>
    <xf numFmtId="0" fontId="13" fillId="6" borderId="43" xfId="0" applyFont="1" applyFill="1" applyBorder="1" applyAlignment="1">
      <alignment horizontal="center" vertical="center" wrapText="1"/>
    </xf>
    <xf numFmtId="0" fontId="118" fillId="2" borderId="88" xfId="0" applyFont="1" applyFill="1" applyBorder="1" applyAlignment="1" applyProtection="1">
      <alignment vertical="center"/>
      <protection locked="0"/>
    </xf>
    <xf numFmtId="0" fontId="22" fillId="2" borderId="89" xfId="0" applyFont="1" applyFill="1" applyBorder="1" applyAlignment="1" applyProtection="1">
      <alignment vertical="center" wrapText="1"/>
      <protection locked="0"/>
    </xf>
    <xf numFmtId="0" fontId="22" fillId="2" borderId="0" xfId="0" applyFont="1" applyFill="1" applyAlignment="1" applyProtection="1">
      <alignment vertical="center" wrapText="1"/>
      <protection locked="0"/>
    </xf>
    <xf numFmtId="0" fontId="118" fillId="2" borderId="88" xfId="0" applyFont="1" applyFill="1" applyBorder="1" applyAlignment="1" applyProtection="1">
      <alignment horizontal="left" vertical="center"/>
      <protection locked="0"/>
    </xf>
    <xf numFmtId="0" fontId="63" fillId="3" borderId="0" xfId="0" applyFont="1" applyFill="1" applyAlignment="1">
      <alignment vertical="center" wrapText="1" readingOrder="1"/>
    </xf>
    <xf numFmtId="0" fontId="126" fillId="8" borderId="0" xfId="0" applyFont="1" applyFill="1"/>
    <xf numFmtId="0" fontId="121" fillId="3" borderId="11" xfId="0" applyFont="1" applyFill="1" applyBorder="1" applyAlignment="1">
      <alignment horizontal="right"/>
    </xf>
    <xf numFmtId="0" fontId="121" fillId="3" borderId="0" xfId="0" applyFont="1" applyFill="1" applyAlignment="1">
      <alignment horizontal="right"/>
    </xf>
    <xf numFmtId="0" fontId="29" fillId="3" borderId="0" xfId="0" applyFont="1" applyFill="1"/>
    <xf numFmtId="0" fontId="121" fillId="3" borderId="7" xfId="0" applyFont="1" applyFill="1" applyBorder="1" applyAlignment="1">
      <alignment horizontal="right"/>
    </xf>
    <xf numFmtId="0" fontId="49" fillId="3" borderId="0" xfId="0" applyFont="1" applyFill="1"/>
    <xf numFmtId="0" fontId="50" fillId="3" borderId="0" xfId="0" applyFont="1" applyFill="1" applyAlignment="1">
      <alignment wrapText="1"/>
    </xf>
    <xf numFmtId="0" fontId="29" fillId="4" borderId="24" xfId="0" applyFont="1" applyFill="1" applyBorder="1" applyAlignment="1">
      <alignment horizontal="center" vertical="center"/>
    </xf>
    <xf numFmtId="0" fontId="22" fillId="2" borderId="24" xfId="0" applyFont="1" applyFill="1" applyBorder="1" applyAlignment="1">
      <alignment wrapText="1"/>
    </xf>
    <xf numFmtId="0" fontId="22" fillId="2" borderId="0" xfId="0" applyFont="1" applyFill="1" applyAlignment="1">
      <alignment wrapText="1"/>
    </xf>
    <xf numFmtId="0" fontId="22" fillId="2" borderId="26" xfId="0" applyFont="1" applyFill="1" applyBorder="1" applyAlignment="1">
      <alignment wrapText="1"/>
    </xf>
    <xf numFmtId="0" fontId="0" fillId="2" borderId="0" xfId="0" applyFill="1"/>
    <xf numFmtId="0" fontId="0" fillId="2" borderId="26" xfId="0" applyFill="1" applyBorder="1"/>
    <xf numFmtId="0" fontId="22" fillId="2" borderId="25" xfId="0" applyFont="1" applyFill="1" applyBorder="1" applyAlignment="1">
      <alignment wrapText="1"/>
    </xf>
    <xf numFmtId="0" fontId="22" fillId="2" borderId="7" xfId="0" applyFont="1" applyFill="1" applyBorder="1" applyAlignment="1">
      <alignment wrapText="1"/>
    </xf>
    <xf numFmtId="0" fontId="22" fillId="2" borderId="27" xfId="0" applyFont="1" applyFill="1" applyBorder="1" applyAlignment="1">
      <alignment wrapText="1"/>
    </xf>
    <xf numFmtId="0" fontId="0" fillId="9" borderId="11" xfId="0" applyFill="1" applyBorder="1"/>
    <xf numFmtId="0" fontId="29" fillId="4" borderId="12" xfId="0" applyFont="1" applyFill="1" applyBorder="1" applyAlignment="1">
      <alignment horizontal="center" vertical="center"/>
    </xf>
    <xf numFmtId="0" fontId="28" fillId="2" borderId="0" xfId="0" applyFont="1" applyFill="1" applyAlignment="1">
      <alignment vertical="center" wrapText="1"/>
    </xf>
    <xf numFmtId="0" fontId="0" fillId="3" borderId="26" xfId="0" applyFill="1" applyBorder="1"/>
    <xf numFmtId="0" fontId="0" fillId="2" borderId="7" xfId="0" applyFill="1" applyBorder="1"/>
    <xf numFmtId="0" fontId="28" fillId="2" borderId="7" xfId="0" applyFont="1" applyFill="1" applyBorder="1" applyAlignment="1">
      <alignment vertical="center" wrapText="1"/>
    </xf>
    <xf numFmtId="0" fontId="29" fillId="4" borderId="4" xfId="0" applyFont="1" applyFill="1" applyBorder="1" applyAlignment="1">
      <alignment horizontal="center" vertical="center"/>
    </xf>
    <xf numFmtId="0" fontId="30" fillId="2" borderId="24" xfId="0" applyFont="1" applyFill="1" applyBorder="1"/>
    <xf numFmtId="0" fontId="30" fillId="2" borderId="0" xfId="0" applyFont="1" applyFill="1"/>
    <xf numFmtId="0" fontId="32" fillId="2" borderId="0" xfId="0" applyFont="1" applyFill="1" applyAlignment="1">
      <alignment vertical="center" wrapText="1"/>
    </xf>
    <xf numFmtId="0" fontId="32" fillId="2" borderId="26" xfId="0" applyFont="1" applyFill="1" applyBorder="1" applyAlignment="1">
      <alignment vertical="center" wrapText="1"/>
    </xf>
    <xf numFmtId="0" fontId="31" fillId="2" borderId="0" xfId="1" applyFont="1" applyFill="1" applyBorder="1" applyAlignment="1" applyProtection="1">
      <alignment horizontal="left" vertical="center"/>
    </xf>
    <xf numFmtId="0" fontId="30" fillId="2" borderId="25" xfId="0" applyFont="1" applyFill="1" applyBorder="1"/>
    <xf numFmtId="0" fontId="30" fillId="2" borderId="7" xfId="0" applyFont="1" applyFill="1" applyBorder="1"/>
    <xf numFmtId="0" fontId="33" fillId="2" borderId="7" xfId="0" applyFont="1" applyFill="1" applyBorder="1" applyAlignment="1">
      <alignment vertical="center" wrapText="1"/>
    </xf>
    <xf numFmtId="0" fontId="32" fillId="2" borderId="7" xfId="0" applyFont="1" applyFill="1" applyBorder="1" applyAlignment="1">
      <alignment vertical="center" wrapText="1"/>
    </xf>
    <xf numFmtId="0" fontId="32" fillId="2" borderId="27" xfId="0" applyFont="1" applyFill="1" applyBorder="1" applyAlignment="1">
      <alignment vertical="center" wrapText="1"/>
    </xf>
    <xf numFmtId="0" fontId="33" fillId="9" borderId="0" xfId="0" applyFont="1" applyFill="1" applyAlignment="1">
      <alignment vertical="center" wrapText="1"/>
    </xf>
    <xf numFmtId="0" fontId="32" fillId="9" borderId="0" xfId="0" applyFont="1" applyFill="1" applyAlignment="1">
      <alignment wrapText="1"/>
    </xf>
    <xf numFmtId="0" fontId="32" fillId="2" borderId="7" xfId="0" applyFont="1" applyFill="1" applyBorder="1" applyAlignment="1">
      <alignment wrapText="1"/>
    </xf>
    <xf numFmtId="0" fontId="32" fillId="2" borderId="27" xfId="0" applyFont="1" applyFill="1" applyBorder="1" applyAlignment="1">
      <alignment wrapText="1"/>
    </xf>
    <xf numFmtId="0" fontId="32" fillId="9" borderId="0" xfId="0" applyFont="1" applyFill="1" applyAlignment="1">
      <alignment horizontal="center" wrapText="1"/>
    </xf>
    <xf numFmtId="0" fontId="33" fillId="3" borderId="0" xfId="0" applyFont="1" applyFill="1" applyAlignment="1">
      <alignment vertical="center" wrapText="1"/>
    </xf>
    <xf numFmtId="0" fontId="32" fillId="3" borderId="0" xfId="0" applyFont="1" applyFill="1" applyAlignment="1">
      <alignment horizontal="center" wrapText="1"/>
    </xf>
    <xf numFmtId="0" fontId="0" fillId="2" borderId="0" xfId="0" applyFill="1" applyProtection="1">
      <protection locked="0"/>
    </xf>
    <xf numFmtId="0" fontId="28" fillId="2" borderId="0" xfId="0" applyFont="1" applyFill="1" applyAlignment="1" applyProtection="1">
      <alignment vertical="center" wrapText="1"/>
      <protection locked="0"/>
    </xf>
    <xf numFmtId="0" fontId="33" fillId="2" borderId="0" xfId="0" applyFont="1" applyFill="1" applyAlignment="1" applyProtection="1">
      <alignment vertical="center" wrapText="1"/>
      <protection locked="0"/>
    </xf>
    <xf numFmtId="0" fontId="33" fillId="2" borderId="7" xfId="0" applyFont="1" applyFill="1" applyBorder="1" applyAlignment="1" applyProtection="1">
      <alignment vertical="center" wrapText="1"/>
      <protection locked="0"/>
    </xf>
    <xf numFmtId="0" fontId="32" fillId="2" borderId="7" xfId="0" applyFont="1" applyFill="1" applyBorder="1" applyAlignment="1" applyProtection="1">
      <alignment vertical="center" wrapText="1"/>
      <protection locked="0"/>
    </xf>
    <xf numFmtId="0" fontId="28" fillId="2" borderId="7" xfId="0" applyFont="1" applyFill="1" applyBorder="1" applyAlignment="1" applyProtection="1">
      <alignment vertical="center" wrapText="1"/>
      <protection locked="0"/>
    </xf>
    <xf numFmtId="0" fontId="62" fillId="3" borderId="0" xfId="1" applyFont="1" applyFill="1" applyBorder="1" applyAlignment="1" applyProtection="1">
      <alignment horizontal="left" vertical="center" wrapText="1"/>
    </xf>
    <xf numFmtId="0" fontId="13" fillId="3" borderId="0" xfId="0" applyFont="1" applyFill="1" applyAlignment="1">
      <alignment horizontal="left" vertical="center"/>
    </xf>
    <xf numFmtId="0" fontId="57" fillId="3" borderId="0" xfId="0" applyFont="1" applyFill="1" applyAlignment="1">
      <alignment horizontal="right" vertical="center"/>
    </xf>
    <xf numFmtId="49" fontId="100" fillId="0" borderId="54" xfId="0" applyNumberFormat="1" applyFont="1" applyBorder="1" applyAlignment="1">
      <alignment horizontal="center" vertical="center"/>
    </xf>
    <xf numFmtId="49" fontId="100" fillId="0" borderId="7" xfId="0" applyNumberFormat="1" applyFont="1" applyBorder="1" applyAlignment="1">
      <alignment horizontal="center" vertical="center"/>
    </xf>
    <xf numFmtId="0" fontId="81" fillId="3" borderId="0" xfId="0" applyFont="1" applyFill="1" applyAlignment="1">
      <alignment vertical="center"/>
    </xf>
    <xf numFmtId="0" fontId="56" fillId="0" borderId="0" xfId="0" applyFont="1" applyAlignment="1">
      <alignment horizontal="center" vertical="center" wrapText="1"/>
    </xf>
    <xf numFmtId="0" fontId="94" fillId="0" borderId="0" xfId="0" applyFont="1" applyAlignment="1">
      <alignment horizontal="center" vertical="center" wrapText="1"/>
    </xf>
    <xf numFmtId="49" fontId="100" fillId="0" borderId="0" xfId="0" applyNumberFormat="1" applyFont="1" applyAlignment="1">
      <alignment vertical="center"/>
    </xf>
    <xf numFmtId="0" fontId="79" fillId="0" borderId="0" xfId="0" applyFont="1" applyAlignment="1">
      <alignment horizontal="center" vertical="center" wrapText="1"/>
    </xf>
    <xf numFmtId="0" fontId="109" fillId="5" borderId="0" xfId="0" applyFont="1" applyFill="1" applyAlignment="1">
      <alignment horizontal="center" vertical="center" wrapText="1"/>
    </xf>
    <xf numFmtId="0" fontId="57" fillId="3" borderId="0" xfId="0" applyFont="1" applyFill="1" applyAlignment="1">
      <alignment wrapText="1"/>
    </xf>
    <xf numFmtId="0" fontId="10" fillId="3" borderId="0" xfId="0" applyFont="1" applyFill="1" applyAlignment="1">
      <alignment wrapText="1"/>
    </xf>
    <xf numFmtId="0" fontId="57" fillId="3" borderId="0" xfId="0" applyFont="1" applyFill="1" applyAlignment="1">
      <alignment vertical="center"/>
    </xf>
    <xf numFmtId="0" fontId="13" fillId="6" borderId="33" xfId="0" applyFont="1" applyFill="1" applyBorder="1" applyAlignment="1">
      <alignment horizontal="center" vertical="center"/>
    </xf>
    <xf numFmtId="49" fontId="37" fillId="0" borderId="0" xfId="0" applyNumberFormat="1" applyFont="1" applyAlignment="1">
      <alignment vertical="center"/>
    </xf>
    <xf numFmtId="0" fontId="1" fillId="0" borderId="0" xfId="0" applyFont="1"/>
    <xf numFmtId="0" fontId="1" fillId="3" borderId="0" xfId="0" applyFont="1" applyFill="1" applyAlignment="1">
      <alignment horizontal="center" vertical="center" wrapText="1"/>
    </xf>
    <xf numFmtId="0" fontId="80" fillId="2" borderId="0" xfId="0" applyFont="1" applyFill="1" applyAlignment="1">
      <alignment horizontal="left" vertical="center" wrapText="1"/>
    </xf>
    <xf numFmtId="0" fontId="80" fillId="2" borderId="66"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3" borderId="2" xfId="0" applyFont="1" applyFill="1" applyBorder="1" applyAlignment="1">
      <alignment horizontal="center" vertical="center" wrapText="1"/>
    </xf>
    <xf numFmtId="0" fontId="15" fillId="0" borderId="29" xfId="0" applyFont="1" applyBorder="1" applyAlignment="1">
      <alignment horizontal="center" vertical="center" wrapText="1"/>
    </xf>
    <xf numFmtId="0" fontId="15" fillId="0" borderId="23" xfId="0" applyFont="1" applyBorder="1" applyAlignment="1">
      <alignment horizontal="center" vertical="center" wrapText="1"/>
    </xf>
    <xf numFmtId="0" fontId="15" fillId="3" borderId="23" xfId="0" applyFont="1" applyFill="1" applyBorder="1" applyAlignment="1">
      <alignment horizontal="center" vertical="center" wrapText="1"/>
    </xf>
    <xf numFmtId="0" fontId="85" fillId="4" borderId="10" xfId="0" applyFont="1" applyFill="1" applyBorder="1" applyAlignment="1">
      <alignment horizontal="center" vertical="center" wrapText="1"/>
    </xf>
    <xf numFmtId="0" fontId="80" fillId="2" borderId="12" xfId="0" applyFont="1" applyFill="1" applyBorder="1" applyAlignment="1">
      <alignment horizontal="center" vertical="center" wrapText="1"/>
    </xf>
    <xf numFmtId="0" fontId="131" fillId="3" borderId="23" xfId="0" applyFont="1" applyFill="1" applyBorder="1" applyAlignment="1">
      <alignment horizontal="center" vertical="center"/>
    </xf>
    <xf numFmtId="0" fontId="132" fillId="0" borderId="23" xfId="0" applyFont="1" applyBorder="1" applyAlignment="1">
      <alignment horizontal="center" vertical="center"/>
    </xf>
    <xf numFmtId="0" fontId="132" fillId="3" borderId="23" xfId="0" applyFont="1" applyFill="1" applyBorder="1" applyAlignment="1">
      <alignment horizontal="center" vertical="center"/>
    </xf>
    <xf numFmtId="14" fontId="132" fillId="3" borderId="23" xfId="0" applyNumberFormat="1" applyFont="1" applyFill="1" applyBorder="1" applyAlignment="1">
      <alignment horizontal="center" vertical="center"/>
    </xf>
    <xf numFmtId="0" fontId="133" fillId="3" borderId="39" xfId="0" applyFont="1" applyFill="1" applyBorder="1" applyAlignment="1">
      <alignment horizontal="center" vertical="center"/>
    </xf>
    <xf numFmtId="0" fontId="134" fillId="3" borderId="40" xfId="0" applyFont="1" applyFill="1" applyBorder="1" applyAlignment="1">
      <alignment horizontal="center" vertical="center"/>
    </xf>
    <xf numFmtId="164" fontId="134" fillId="3" borderId="40" xfId="0" applyNumberFormat="1" applyFont="1" applyFill="1" applyBorder="1" applyAlignment="1">
      <alignment horizontal="center" vertical="center"/>
    </xf>
    <xf numFmtId="165" fontId="134" fillId="3" borderId="40" xfId="0" applyNumberFormat="1" applyFont="1" applyFill="1" applyBorder="1" applyAlignment="1">
      <alignment horizontal="center" vertical="center"/>
    </xf>
    <xf numFmtId="0" fontId="131" fillId="0" borderId="40" xfId="0" applyFont="1" applyBorder="1"/>
    <xf numFmtId="166" fontId="134" fillId="3" borderId="40" xfId="0" applyNumberFormat="1" applyFont="1" applyFill="1" applyBorder="1" applyAlignment="1">
      <alignment horizontal="center" vertical="center" wrapText="1"/>
    </xf>
    <xf numFmtId="165" fontId="135" fillId="3" borderId="40" xfId="6" applyNumberFormat="1" applyFont="1" applyFill="1" applyBorder="1" applyAlignment="1">
      <alignment horizontal="center" vertical="center"/>
    </xf>
    <xf numFmtId="10" fontId="134" fillId="3" borderId="40" xfId="0" applyNumberFormat="1" applyFont="1" applyFill="1" applyBorder="1" applyAlignment="1">
      <alignment horizontal="center" vertical="center" wrapText="1"/>
    </xf>
    <xf numFmtId="0" fontId="134" fillId="3" borderId="40" xfId="0" applyFont="1" applyFill="1" applyBorder="1" applyAlignment="1">
      <alignment horizontal="center" vertical="center" wrapText="1"/>
    </xf>
    <xf numFmtId="0" fontId="134" fillId="3" borderId="42" xfId="0" applyFont="1" applyFill="1" applyBorder="1" applyAlignment="1">
      <alignment horizontal="center" vertical="center" wrapText="1"/>
    </xf>
    <xf numFmtId="0" fontId="134" fillId="3" borderId="39" xfId="0" applyFont="1" applyFill="1" applyBorder="1" applyAlignment="1">
      <alignment horizontal="center" vertical="center"/>
    </xf>
    <xf numFmtId="0" fontId="131" fillId="0" borderId="23" xfId="0" applyFont="1" applyBorder="1"/>
    <xf numFmtId="0" fontId="134" fillId="3" borderId="23" xfId="0" applyFont="1" applyFill="1" applyBorder="1" applyAlignment="1">
      <alignment horizontal="center" vertical="center"/>
    </xf>
    <xf numFmtId="0" fontId="134" fillId="3" borderId="23" xfId="0" applyFont="1" applyFill="1" applyBorder="1" applyAlignment="1">
      <alignment horizontal="center" vertical="center" wrapText="1"/>
    </xf>
    <xf numFmtId="0" fontId="134" fillId="3" borderId="38" xfId="0" applyFont="1" applyFill="1" applyBorder="1" applyAlignment="1">
      <alignment horizontal="center" vertical="center" wrapText="1"/>
    </xf>
    <xf numFmtId="0" fontId="134" fillId="3" borderId="31" xfId="0" applyFont="1" applyFill="1" applyBorder="1" applyAlignment="1">
      <alignment horizontal="center" vertical="center"/>
    </xf>
    <xf numFmtId="0" fontId="134" fillId="3" borderId="32" xfId="0" applyFont="1" applyFill="1" applyBorder="1" applyAlignment="1">
      <alignment horizontal="center" vertical="center"/>
    </xf>
    <xf numFmtId="164" fontId="134" fillId="3" borderId="32" xfId="0" applyNumberFormat="1" applyFont="1" applyFill="1" applyBorder="1" applyAlignment="1">
      <alignment horizontal="center" vertical="center"/>
    </xf>
    <xf numFmtId="165" fontId="134" fillId="3" borderId="32" xfId="0" applyNumberFormat="1" applyFont="1" applyFill="1" applyBorder="1" applyAlignment="1">
      <alignment horizontal="center" vertical="center"/>
    </xf>
    <xf numFmtId="0" fontId="131" fillId="0" borderId="32" xfId="0" applyFont="1" applyBorder="1"/>
    <xf numFmtId="166" fontId="134" fillId="3" borderId="32" xfId="0" applyNumberFormat="1" applyFont="1" applyFill="1" applyBorder="1" applyAlignment="1">
      <alignment horizontal="center" vertical="center" wrapText="1"/>
    </xf>
    <xf numFmtId="165" fontId="135" fillId="3" borderId="32" xfId="6" applyNumberFormat="1" applyFont="1" applyFill="1" applyBorder="1" applyAlignment="1">
      <alignment horizontal="center" vertical="center"/>
    </xf>
    <xf numFmtId="10" fontId="134" fillId="3" borderId="32" xfId="0" applyNumberFormat="1" applyFont="1" applyFill="1" applyBorder="1" applyAlignment="1">
      <alignment horizontal="center" vertical="center" wrapText="1"/>
    </xf>
    <xf numFmtId="0" fontId="134" fillId="3" borderId="32" xfId="0" applyFont="1" applyFill="1" applyBorder="1" applyAlignment="1">
      <alignment horizontal="center" vertical="center" wrapText="1"/>
    </xf>
    <xf numFmtId="0" fontId="134" fillId="3" borderId="35" xfId="0" applyFont="1" applyFill="1" applyBorder="1" applyAlignment="1">
      <alignment horizontal="center" vertical="center" wrapText="1"/>
    </xf>
    <xf numFmtId="0" fontId="133" fillId="0" borderId="39" xfId="0" applyFont="1" applyBorder="1" applyAlignment="1">
      <alignment horizontal="center" vertical="center"/>
    </xf>
    <xf numFmtId="0" fontId="134" fillId="0" borderId="40" xfId="0" applyFont="1" applyBorder="1" applyAlignment="1">
      <alignment horizontal="center" vertical="center"/>
    </xf>
    <xf numFmtId="164" fontId="134" fillId="0" borderId="40" xfId="0" applyNumberFormat="1" applyFont="1" applyBorder="1" applyAlignment="1">
      <alignment horizontal="center" vertical="center"/>
    </xf>
    <xf numFmtId="165" fontId="134" fillId="0" borderId="40" xfId="0" applyNumberFormat="1" applyFont="1" applyBorder="1" applyAlignment="1">
      <alignment horizontal="center" vertical="center" wrapText="1"/>
    </xf>
    <xf numFmtId="0" fontId="134" fillId="0" borderId="40" xfId="0" applyFont="1" applyBorder="1" applyAlignment="1">
      <alignment horizontal="center" vertical="center" wrapText="1"/>
    </xf>
    <xf numFmtId="166" fontId="134" fillId="0" borderId="40" xfId="0" applyNumberFormat="1" applyFont="1" applyBorder="1" applyAlignment="1">
      <alignment horizontal="center" vertical="center" wrapText="1"/>
    </xf>
    <xf numFmtId="165" fontId="135" fillId="0" borderId="40" xfId="6" applyNumberFormat="1" applyFont="1" applyBorder="1" applyAlignment="1">
      <alignment horizontal="center" vertical="center"/>
    </xf>
    <xf numFmtId="10" fontId="134" fillId="0" borderId="40" xfId="0" applyNumberFormat="1" applyFont="1" applyBorder="1" applyAlignment="1">
      <alignment horizontal="center" vertical="center" wrapText="1"/>
    </xf>
    <xf numFmtId="0" fontId="131" fillId="3" borderId="0" xfId="0" applyFont="1" applyFill="1"/>
    <xf numFmtId="0" fontId="134" fillId="0" borderId="42" xfId="0" applyFont="1" applyBorder="1" applyAlignment="1">
      <alignment horizontal="center" vertical="center" wrapText="1"/>
    </xf>
    <xf numFmtId="0" fontId="134" fillId="0" borderId="39" xfId="0" applyFont="1" applyBorder="1" applyAlignment="1">
      <alignment horizontal="center" vertical="center"/>
    </xf>
    <xf numFmtId="0" fontId="134" fillId="0" borderId="23" xfId="0" applyFont="1" applyBorder="1" applyAlignment="1">
      <alignment horizontal="center" vertical="center"/>
    </xf>
    <xf numFmtId="0" fontId="136" fillId="0" borderId="40" xfId="0" applyFont="1" applyBorder="1" applyAlignment="1">
      <alignment horizontal="center" vertical="center" wrapText="1"/>
    </xf>
    <xf numFmtId="0" fontId="135" fillId="3" borderId="23" xfId="0" applyFont="1" applyFill="1" applyBorder="1" applyAlignment="1">
      <alignment vertical="center" wrapText="1"/>
    </xf>
    <xf numFmtId="0" fontId="134" fillId="0" borderId="23" xfId="0" applyFont="1" applyBorder="1" applyAlignment="1">
      <alignment horizontal="center" vertical="center" wrapText="1"/>
    </xf>
    <xf numFmtId="0" fontId="134" fillId="0" borderId="38" xfId="0" applyFont="1" applyBorder="1" applyAlignment="1">
      <alignment horizontal="center" vertical="center" wrapText="1"/>
    </xf>
    <xf numFmtId="0" fontId="134" fillId="0" borderId="23" xfId="0" applyFont="1" applyBorder="1" applyAlignment="1">
      <alignment vertical="center"/>
    </xf>
    <xf numFmtId="0" fontId="136" fillId="0" borderId="23" xfId="0" applyFont="1" applyBorder="1" applyAlignment="1">
      <alignment horizontal="center" vertical="center" wrapText="1"/>
    </xf>
    <xf numFmtId="0" fontId="134" fillId="3" borderId="23" xfId="0" applyFont="1" applyFill="1" applyBorder="1" applyAlignment="1">
      <alignment vertical="center" wrapText="1"/>
    </xf>
    <xf numFmtId="0" fontId="134" fillId="0" borderId="23" xfId="0" applyFont="1" applyBorder="1" applyAlignment="1" applyProtection="1">
      <alignment horizontal="center" vertical="center" wrapText="1"/>
      <protection locked="0"/>
    </xf>
    <xf numFmtId="0" fontId="134" fillId="0" borderId="38" xfId="0" applyFont="1" applyBorder="1" applyAlignment="1" applyProtection="1">
      <alignment horizontal="center" vertical="center" wrapText="1"/>
      <protection locked="0"/>
    </xf>
    <xf numFmtId="0" fontId="134" fillId="0" borderId="48" xfId="0" applyFont="1" applyBorder="1" applyAlignment="1">
      <alignment horizontal="center" vertical="center"/>
    </xf>
    <xf numFmtId="0" fontId="134" fillId="0" borderId="62" xfId="0" applyFont="1" applyBorder="1" applyAlignment="1">
      <alignment horizontal="center" vertical="center"/>
    </xf>
    <xf numFmtId="164" fontId="134" fillId="0" borderId="62" xfId="0" applyNumberFormat="1" applyFont="1" applyBorder="1" applyAlignment="1">
      <alignment horizontal="center" vertical="center"/>
    </xf>
    <xf numFmtId="165" fontId="134" fillId="0" borderId="62" xfId="0" applyNumberFormat="1" applyFont="1" applyBorder="1" applyAlignment="1">
      <alignment horizontal="center" vertical="center" wrapText="1"/>
    </xf>
    <xf numFmtId="0" fontId="134" fillId="0" borderId="62" xfId="0" applyFont="1" applyBorder="1" applyAlignment="1">
      <alignment horizontal="center" vertical="center" wrapText="1"/>
    </xf>
    <xf numFmtId="166" fontId="134" fillId="0" borderId="62" xfId="0" applyNumberFormat="1" applyFont="1" applyBorder="1" applyAlignment="1">
      <alignment horizontal="center" vertical="center" wrapText="1"/>
    </xf>
    <xf numFmtId="165" fontId="135" fillId="0" borderId="62" xfId="6" applyNumberFormat="1" applyFont="1" applyBorder="1" applyAlignment="1">
      <alignment horizontal="center" vertical="center"/>
    </xf>
    <xf numFmtId="10" fontId="134" fillId="0" borderId="62" xfId="0" applyNumberFormat="1" applyFont="1" applyBorder="1" applyAlignment="1">
      <alignment horizontal="center" vertical="center" wrapText="1"/>
    </xf>
    <xf numFmtId="0" fontId="134" fillId="0" borderId="32" xfId="0" applyFont="1" applyBorder="1" applyAlignment="1">
      <alignment horizontal="center" vertical="center" wrapText="1"/>
    </xf>
    <xf numFmtId="0" fontId="134" fillId="0" borderId="35" xfId="0" applyFont="1" applyBorder="1" applyAlignment="1">
      <alignment horizontal="center" vertical="center" wrapText="1"/>
    </xf>
    <xf numFmtId="0" fontId="134" fillId="0" borderId="40" xfId="0" applyFont="1" applyBorder="1" applyAlignment="1">
      <alignment vertical="center"/>
    </xf>
    <xf numFmtId="0" fontId="137" fillId="3" borderId="0" xfId="0" applyFont="1" applyFill="1" applyAlignment="1">
      <alignment vertical="center" wrapText="1"/>
    </xf>
    <xf numFmtId="0" fontId="134" fillId="0" borderId="62" xfId="0" applyFont="1" applyBorder="1"/>
    <xf numFmtId="0" fontId="134" fillId="0" borderId="32" xfId="0" applyFont="1" applyBorder="1" applyAlignment="1">
      <alignment horizontal="center" vertical="center"/>
    </xf>
    <xf numFmtId="0" fontId="134" fillId="0" borderId="62" xfId="0" applyFont="1" applyBorder="1" applyAlignment="1">
      <alignment vertical="center"/>
    </xf>
    <xf numFmtId="0" fontId="134" fillId="3" borderId="62" xfId="0" applyFont="1" applyFill="1" applyBorder="1" applyAlignment="1">
      <alignment horizontal="center" vertical="center" wrapText="1"/>
    </xf>
    <xf numFmtId="166" fontId="134" fillId="3" borderId="62" xfId="0" applyNumberFormat="1" applyFont="1" applyFill="1" applyBorder="1" applyAlignment="1">
      <alignment horizontal="center" vertical="center" wrapText="1"/>
    </xf>
    <xf numFmtId="165" fontId="135" fillId="3" borderId="62" xfId="6" applyNumberFormat="1" applyFont="1" applyFill="1" applyBorder="1" applyAlignment="1">
      <alignment horizontal="center" vertical="center"/>
    </xf>
    <xf numFmtId="10" fontId="134" fillId="3" borderId="62" xfId="0" applyNumberFormat="1" applyFont="1" applyFill="1" applyBorder="1" applyAlignment="1">
      <alignment horizontal="center" vertical="center" wrapText="1"/>
    </xf>
    <xf numFmtId="0" fontId="134" fillId="3" borderId="68" xfId="0" applyFont="1" applyFill="1" applyBorder="1" applyAlignment="1">
      <alignment horizontal="center" vertical="center" wrapText="1"/>
    </xf>
    <xf numFmtId="10" fontId="137" fillId="3" borderId="40" xfId="0" applyNumberFormat="1" applyFont="1" applyFill="1" applyBorder="1" applyAlignment="1">
      <alignment horizontal="center" vertical="center" wrapText="1"/>
    </xf>
    <xf numFmtId="0" fontId="134" fillId="0" borderId="40" xfId="0" applyFont="1" applyBorder="1"/>
    <xf numFmtId="0" fontId="138" fillId="0" borderId="23" xfId="0" applyFont="1" applyBorder="1" applyAlignment="1">
      <alignment horizontal="center" vertical="center"/>
    </xf>
    <xf numFmtId="0" fontId="133" fillId="0" borderId="48" xfId="0" applyFont="1" applyBorder="1" applyAlignment="1">
      <alignment horizontal="center" vertical="center"/>
    </xf>
    <xf numFmtId="0" fontId="134" fillId="0" borderId="7" xfId="0" applyFont="1" applyBorder="1" applyAlignment="1">
      <alignment horizontal="center" vertical="center"/>
    </xf>
    <xf numFmtId="0" fontId="137" fillId="3" borderId="7" xfId="0" applyFont="1" applyFill="1" applyBorder="1" applyAlignment="1">
      <alignment vertical="center" wrapText="1"/>
    </xf>
    <xf numFmtId="0" fontId="137" fillId="3" borderId="23" xfId="0" applyFont="1" applyFill="1" applyBorder="1" applyAlignment="1">
      <alignment vertical="center"/>
    </xf>
    <xf numFmtId="0" fontId="134" fillId="3" borderId="58" xfId="0" applyFont="1" applyFill="1" applyBorder="1" applyAlignment="1">
      <alignment horizontal="center" vertical="center" wrapText="1"/>
    </xf>
    <xf numFmtId="10" fontId="137" fillId="3" borderId="62" xfId="0" applyNumberFormat="1" applyFont="1" applyFill="1" applyBorder="1" applyAlignment="1">
      <alignment horizontal="center" vertical="center" wrapText="1"/>
    </xf>
    <xf numFmtId="0" fontId="132" fillId="0" borderId="29" xfId="0" applyFont="1" applyBorder="1" applyAlignment="1">
      <alignment vertical="center"/>
    </xf>
    <xf numFmtId="0" fontId="132" fillId="0" borderId="31" xfId="0" applyFont="1" applyBorder="1" applyAlignment="1">
      <alignment vertical="center"/>
    </xf>
    <xf numFmtId="0" fontId="132" fillId="0" borderId="32" xfId="0" applyFont="1" applyBorder="1" applyAlignment="1">
      <alignment horizontal="center" vertical="center"/>
    </xf>
    <xf numFmtId="0" fontId="139" fillId="0" borderId="29" xfId="8" applyFont="1" applyBorder="1" applyAlignment="1">
      <alignment horizontal="left" vertical="center" wrapText="1"/>
    </xf>
    <xf numFmtId="0" fontId="139" fillId="0" borderId="23" xfId="8" applyFont="1" applyBorder="1" applyAlignment="1">
      <alignment horizontal="center" vertical="center"/>
    </xf>
    <xf numFmtId="0" fontId="140" fillId="0" borderId="29" xfId="0" applyFont="1" applyBorder="1" applyAlignment="1">
      <alignment horizontal="left" vertical="center" wrapText="1"/>
    </xf>
    <xf numFmtId="0" fontId="139" fillId="0" borderId="31" xfId="8" applyFont="1" applyBorder="1" applyAlignment="1">
      <alignment horizontal="left" vertical="center" wrapText="1"/>
    </xf>
    <xf numFmtId="0" fontId="139" fillId="0" borderId="32" xfId="8" applyFont="1" applyBorder="1" applyAlignment="1">
      <alignment horizontal="center" vertical="center"/>
    </xf>
    <xf numFmtId="0" fontId="131" fillId="0" borderId="23" xfId="0" applyFont="1" applyBorder="1" applyAlignment="1">
      <alignment vertical="center"/>
    </xf>
    <xf numFmtId="0" fontId="131" fillId="0" borderId="23" xfId="0" applyFont="1" applyBorder="1" applyAlignment="1">
      <alignment horizontal="center" vertical="center"/>
    </xf>
    <xf numFmtId="0" fontId="131" fillId="0" borderId="32" xfId="0" applyFont="1" applyBorder="1" applyAlignment="1">
      <alignment horizontal="center" vertical="center"/>
    </xf>
    <xf numFmtId="0" fontId="134" fillId="0" borderId="1"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164" fontId="134" fillId="0" borderId="2" xfId="0" applyNumberFormat="1" applyFont="1" applyBorder="1" applyAlignment="1" applyProtection="1">
      <alignment horizontal="center" vertical="center"/>
      <protection locked="0"/>
    </xf>
    <xf numFmtId="165" fontId="134" fillId="0" borderId="2" xfId="0" applyNumberFormat="1" applyFont="1" applyBorder="1" applyAlignment="1" applyProtection="1">
      <alignment horizontal="center" vertical="center" wrapText="1"/>
      <protection locked="0"/>
    </xf>
    <xf numFmtId="0" fontId="134" fillId="0" borderId="2" xfId="0" applyFont="1" applyBorder="1" applyAlignment="1" applyProtection="1">
      <alignment horizontal="center" vertical="center" wrapText="1"/>
      <protection locked="0"/>
    </xf>
    <xf numFmtId="166" fontId="134" fillId="0" borderId="2" xfId="0" applyNumberFormat="1" applyFont="1" applyBorder="1" applyAlignment="1" applyProtection="1">
      <alignment horizontal="center" vertical="center" wrapText="1"/>
      <protection locked="0"/>
    </xf>
    <xf numFmtId="165" fontId="135" fillId="0" borderId="2" xfId="6" applyNumberFormat="1" applyFont="1" applyBorder="1" applyAlignment="1" applyProtection="1">
      <alignment horizontal="center" vertical="center"/>
      <protection locked="0"/>
    </xf>
    <xf numFmtId="10" fontId="134" fillId="0" borderId="2" xfId="0" applyNumberFormat="1" applyFont="1" applyBorder="1" applyAlignment="1" applyProtection="1">
      <alignment horizontal="center" vertical="center" wrapText="1"/>
      <protection locked="0"/>
    </xf>
    <xf numFmtId="10" fontId="137" fillId="0" borderId="2" xfId="0" applyNumberFormat="1" applyFont="1" applyBorder="1" applyAlignment="1" applyProtection="1">
      <alignment horizontal="center" vertical="center" wrapText="1"/>
      <protection locked="0"/>
    </xf>
    <xf numFmtId="0" fontId="134" fillId="0" borderId="3" xfId="0" applyFont="1" applyBorder="1" applyAlignment="1" applyProtection="1">
      <alignment horizontal="center" vertical="center" wrapText="1"/>
      <protection locked="0"/>
    </xf>
    <xf numFmtId="0" fontId="134" fillId="0" borderId="29" xfId="0" applyFont="1" applyBorder="1" applyAlignment="1" applyProtection="1">
      <alignment horizontal="center" vertical="center"/>
      <protection locked="0"/>
    </xf>
    <xf numFmtId="0" fontId="134" fillId="0" borderId="23" xfId="0" applyFont="1" applyBorder="1" applyAlignment="1" applyProtection="1">
      <alignment horizontal="center" vertical="center"/>
      <protection locked="0"/>
    </xf>
    <xf numFmtId="164" fontId="134" fillId="0" borderId="23" xfId="0" applyNumberFormat="1" applyFont="1" applyBorder="1" applyAlignment="1" applyProtection="1">
      <alignment horizontal="center" vertical="center"/>
      <protection locked="0"/>
    </xf>
    <xf numFmtId="0" fontId="134" fillId="0" borderId="23" xfId="0" applyFont="1" applyBorder="1" applyProtection="1">
      <protection locked="0"/>
    </xf>
    <xf numFmtId="165" fontId="134" fillId="0" borderId="23" xfId="0" applyNumberFormat="1" applyFont="1" applyBorder="1" applyAlignment="1" applyProtection="1">
      <alignment horizontal="center" vertical="center" wrapText="1"/>
      <protection locked="0"/>
    </xf>
    <xf numFmtId="0" fontId="138" fillId="0" borderId="23" xfId="0" applyFont="1" applyBorder="1" applyAlignment="1" applyProtection="1">
      <alignment horizontal="center"/>
      <protection locked="0"/>
    </xf>
    <xf numFmtId="166" fontId="134" fillId="0" borderId="23" xfId="0" applyNumberFormat="1" applyFont="1" applyBorder="1" applyAlignment="1" applyProtection="1">
      <alignment horizontal="center" vertical="center" wrapText="1"/>
      <protection locked="0"/>
    </xf>
    <xf numFmtId="165" fontId="135" fillId="0" borderId="23" xfId="6" applyNumberFormat="1" applyFont="1" applyBorder="1" applyAlignment="1" applyProtection="1">
      <alignment horizontal="center" vertical="center"/>
      <protection locked="0"/>
    </xf>
    <xf numFmtId="10" fontId="134" fillId="0" borderId="23" xfId="0" applyNumberFormat="1" applyFont="1" applyBorder="1" applyAlignment="1" applyProtection="1">
      <alignment horizontal="center" vertical="center" wrapText="1"/>
      <protection locked="0"/>
    </xf>
    <xf numFmtId="10" fontId="137" fillId="0" borderId="23" xfId="0" applyNumberFormat="1" applyFont="1" applyBorder="1" applyAlignment="1" applyProtection="1">
      <alignment horizontal="center" vertical="center" wrapText="1"/>
      <protection locked="0"/>
    </xf>
    <xf numFmtId="0" fontId="133" fillId="0" borderId="29" xfId="0" applyFont="1" applyBorder="1" applyAlignment="1" applyProtection="1">
      <alignment horizontal="center" vertical="center"/>
      <protection locked="0"/>
    </xf>
    <xf numFmtId="0" fontId="134" fillId="0" borderId="23" xfId="0" applyFont="1" applyBorder="1" applyAlignment="1" applyProtection="1">
      <alignment horizontal="center"/>
      <protection locked="0"/>
    </xf>
    <xf numFmtId="0" fontId="137" fillId="0" borderId="23" xfId="0" applyFont="1" applyBorder="1" applyAlignment="1" applyProtection="1">
      <alignment vertical="center"/>
      <protection locked="0"/>
    </xf>
    <xf numFmtId="0" fontId="133" fillId="0" borderId="31" xfId="0" applyFont="1" applyBorder="1" applyAlignment="1" applyProtection="1">
      <alignment horizontal="center" vertical="center"/>
      <protection locked="0"/>
    </xf>
    <xf numFmtId="0" fontId="134" fillId="0" borderId="32" xfId="0" applyFont="1" applyBorder="1" applyAlignment="1" applyProtection="1">
      <alignment horizontal="center" vertical="center"/>
      <protection locked="0"/>
    </xf>
    <xf numFmtId="164" fontId="134" fillId="0" borderId="32" xfId="0" applyNumberFormat="1" applyFont="1" applyBorder="1" applyAlignment="1" applyProtection="1">
      <alignment horizontal="center" vertical="center"/>
      <protection locked="0"/>
    </xf>
    <xf numFmtId="165" fontId="134" fillId="0" borderId="32" xfId="0" applyNumberFormat="1" applyFont="1" applyBorder="1" applyAlignment="1" applyProtection="1">
      <alignment horizontal="center" vertical="center" wrapText="1"/>
      <protection locked="0"/>
    </xf>
    <xf numFmtId="0" fontId="134" fillId="0" borderId="32" xfId="0" applyFont="1" applyBorder="1" applyAlignment="1" applyProtection="1">
      <alignment horizontal="center" vertical="center" wrapText="1"/>
      <protection locked="0"/>
    </xf>
    <xf numFmtId="166" fontId="134" fillId="0" borderId="32" xfId="0" applyNumberFormat="1" applyFont="1" applyBorder="1" applyAlignment="1" applyProtection="1">
      <alignment horizontal="center" vertical="center" wrapText="1"/>
      <protection locked="0"/>
    </xf>
    <xf numFmtId="165" fontId="135" fillId="0" borderId="32" xfId="6" applyNumberFormat="1" applyFont="1" applyBorder="1" applyAlignment="1" applyProtection="1">
      <alignment horizontal="center" vertical="center"/>
      <protection locked="0"/>
    </xf>
    <xf numFmtId="10" fontId="134" fillId="0" borderId="32" xfId="0" applyNumberFormat="1" applyFont="1" applyBorder="1" applyAlignment="1" applyProtection="1">
      <alignment horizontal="center" vertical="center" wrapText="1"/>
      <protection locked="0"/>
    </xf>
    <xf numFmtId="10" fontId="137" fillId="0" borderId="32" xfId="0" applyNumberFormat="1" applyFont="1" applyBorder="1" applyAlignment="1" applyProtection="1">
      <alignment horizontal="center" vertical="center" wrapText="1"/>
      <protection locked="0"/>
    </xf>
    <xf numFmtId="0" fontId="134" fillId="0" borderId="35" xfId="0" applyFont="1" applyBorder="1" applyAlignment="1" applyProtection="1">
      <alignment horizontal="center" vertical="center" wrapText="1"/>
      <protection locked="0"/>
    </xf>
    <xf numFmtId="0" fontId="135" fillId="3" borderId="0" xfId="0" applyFont="1" applyFill="1" applyAlignment="1">
      <alignment vertical="center"/>
    </xf>
    <xf numFmtId="0" fontId="135" fillId="3" borderId="0" xfId="0" applyFont="1" applyFill="1" applyAlignment="1">
      <alignment horizontal="center" vertical="center"/>
    </xf>
    <xf numFmtId="0" fontId="134" fillId="0" borderId="0" xfId="0" applyFont="1"/>
    <xf numFmtId="0" fontId="134" fillId="0" borderId="0" xfId="0" applyFont="1" applyAlignment="1">
      <alignment horizontal="center" vertical="center"/>
    </xf>
    <xf numFmtId="0" fontId="134" fillId="0" borderId="0" xfId="0" applyFont="1" applyAlignment="1">
      <alignment horizontal="center"/>
    </xf>
    <xf numFmtId="0" fontId="134" fillId="0" borderId="0" xfId="0" applyFont="1" applyAlignment="1">
      <alignment horizontal="center" wrapText="1"/>
    </xf>
    <xf numFmtId="0" fontId="134" fillId="0" borderId="0" xfId="0" applyFont="1" applyAlignment="1">
      <alignment wrapText="1"/>
    </xf>
    <xf numFmtId="0" fontId="134" fillId="0" borderId="0" xfId="0" applyFont="1" applyAlignment="1">
      <alignment horizontal="left"/>
    </xf>
    <xf numFmtId="0" fontId="136" fillId="0" borderId="0" xfId="0" applyFont="1" applyAlignment="1">
      <alignment horizontal="left" vertical="center" wrapText="1"/>
    </xf>
    <xf numFmtId="49" fontId="136" fillId="0" borderId="0" xfId="0" applyNumberFormat="1" applyFont="1" applyAlignment="1">
      <alignment horizontal="left" vertical="center" wrapText="1"/>
    </xf>
    <xf numFmtId="0" fontId="134" fillId="0" borderId="0" xfId="0" applyFont="1" applyAlignment="1">
      <alignment horizontal="left" wrapText="1"/>
    </xf>
    <xf numFmtId="0" fontId="134" fillId="0" borderId="0" xfId="0" applyFont="1" applyAlignment="1">
      <alignment horizontal="center" vertical="center" wrapText="1"/>
    </xf>
    <xf numFmtId="0" fontId="135" fillId="0" borderId="0" xfId="0" applyFont="1" applyAlignment="1">
      <alignment horizontal="center" vertical="center"/>
    </xf>
    <xf numFmtId="0" fontId="134" fillId="0" borderId="0" xfId="0" applyFont="1" applyAlignment="1">
      <alignment vertical="center" wrapText="1"/>
    </xf>
    <xf numFmtId="0" fontId="134" fillId="0" borderId="0" xfId="0" applyFont="1" applyAlignment="1">
      <alignment vertical="center"/>
    </xf>
    <xf numFmtId="0" fontId="135" fillId="0" borderId="0" xfId="0" applyFont="1"/>
    <xf numFmtId="0" fontId="136" fillId="0" borderId="0" xfId="0" applyFont="1" applyAlignment="1">
      <alignment vertical="center" wrapText="1"/>
    </xf>
    <xf numFmtId="0" fontId="136" fillId="0" borderId="0" xfId="0" applyFont="1" applyAlignment="1">
      <alignment horizontal="center" vertical="center" wrapText="1"/>
    </xf>
    <xf numFmtId="0" fontId="134" fillId="3" borderId="0" xfId="0" applyFont="1" applyFill="1"/>
    <xf numFmtId="14" fontId="134" fillId="0" borderId="0" xfId="0" applyNumberFormat="1" applyFont="1" applyAlignment="1">
      <alignment horizontal="center" vertical="center"/>
    </xf>
    <xf numFmtId="49" fontId="134" fillId="0" borderId="0" xfId="0" applyNumberFormat="1" applyFont="1" applyAlignment="1">
      <alignment horizontal="left" vertical="center" wrapText="1"/>
    </xf>
    <xf numFmtId="0" fontId="142" fillId="0" borderId="0" xfId="8" applyFont="1" applyAlignment="1">
      <alignment horizontal="left" vertical="center" wrapText="1"/>
    </xf>
    <xf numFmtId="0" fontId="142" fillId="0" borderId="0" xfId="8" applyFont="1" applyAlignment="1">
      <alignment horizontal="center" vertical="center" wrapText="1"/>
    </xf>
    <xf numFmtId="0" fontId="135" fillId="0" borderId="0" xfId="0" applyFont="1" applyAlignment="1">
      <alignment horizontal="center" vertical="center" wrapText="1"/>
    </xf>
    <xf numFmtId="0" fontId="135" fillId="0" borderId="0" xfId="0" quotePrefix="1" applyFont="1" applyAlignment="1">
      <alignment horizontal="center" vertical="center" wrapText="1"/>
    </xf>
    <xf numFmtId="0" fontId="135" fillId="0" borderId="0" xfId="0" applyFont="1" applyAlignment="1">
      <alignment vertical="center"/>
    </xf>
    <xf numFmtId="0" fontId="134" fillId="0" borderId="0" xfId="0" applyFont="1" applyAlignment="1">
      <alignment horizontal="left" vertical="center"/>
    </xf>
    <xf numFmtId="0" fontId="135" fillId="3" borderId="0" xfId="1" applyFont="1" applyFill="1" applyBorder="1" applyAlignment="1" applyProtection="1">
      <alignment vertical="center" wrapText="1"/>
    </xf>
    <xf numFmtId="0" fontId="135" fillId="3" borderId="0" xfId="1" applyFont="1" applyFill="1" applyBorder="1" applyAlignment="1" applyProtection="1">
      <alignment horizontal="center" vertical="center" wrapText="1"/>
    </xf>
    <xf numFmtId="0" fontId="135" fillId="0" borderId="0" xfId="0" applyFont="1" applyAlignment="1">
      <alignment vertical="center" wrapText="1"/>
    </xf>
    <xf numFmtId="0" fontId="134" fillId="3" borderId="0" xfId="0" applyFont="1" applyFill="1" applyAlignment="1">
      <alignment horizontal="center" vertical="center"/>
    </xf>
    <xf numFmtId="0" fontId="134" fillId="3" borderId="0" xfId="0" applyFont="1" applyFill="1" applyAlignment="1">
      <alignment vertical="center"/>
    </xf>
    <xf numFmtId="0" fontId="136" fillId="0" borderId="0" xfId="0" applyFont="1" applyAlignment="1">
      <alignment horizontal="center" vertical="center"/>
    </xf>
    <xf numFmtId="0" fontId="135" fillId="0" borderId="0" xfId="0" applyFont="1" applyAlignment="1">
      <alignment horizontal="left" vertical="center" wrapText="1"/>
    </xf>
    <xf numFmtId="0" fontId="142" fillId="0" borderId="0" xfId="8" applyFont="1" applyAlignment="1">
      <alignment horizontal="center" vertical="center"/>
    </xf>
    <xf numFmtId="0" fontId="144" fillId="4" borderId="5" xfId="0" applyFont="1" applyFill="1" applyBorder="1" applyAlignment="1">
      <alignment horizontal="center" vertical="center" wrapText="1"/>
    </xf>
    <xf numFmtId="0" fontId="144" fillId="4" borderId="33" xfId="0" applyFont="1" applyFill="1" applyBorder="1" applyAlignment="1">
      <alignment horizontal="center" vertical="center" wrapText="1"/>
    </xf>
    <xf numFmtId="0" fontId="141" fillId="0" borderId="1" xfId="0" applyFont="1" applyBorder="1" applyAlignment="1">
      <alignment horizontal="left" vertical="center" wrapText="1"/>
    </xf>
    <xf numFmtId="0" fontId="141" fillId="0" borderId="2" xfId="0" applyFont="1" applyBorder="1" applyAlignment="1">
      <alignment horizontal="center" vertical="center" wrapText="1"/>
    </xf>
    <xf numFmtId="0" fontId="132" fillId="0" borderId="2" xfId="0" applyFont="1" applyBorder="1" applyAlignment="1">
      <alignment horizontal="center" vertical="center"/>
    </xf>
    <xf numFmtId="0" fontId="134" fillId="0" borderId="3" xfId="0" applyFont="1" applyBorder="1" applyAlignment="1">
      <alignment horizontal="center" vertical="center" wrapText="1"/>
    </xf>
    <xf numFmtId="0" fontId="141" fillId="0" borderId="29" xfId="0" applyFont="1" applyBorder="1" applyAlignment="1">
      <alignment horizontal="left" vertical="center" wrapText="1"/>
    </xf>
    <xf numFmtId="0" fontId="141" fillId="0" borderId="23" xfId="0" applyFont="1" applyBorder="1" applyAlignment="1">
      <alignment horizontal="center" vertical="center" wrapText="1"/>
    </xf>
    <xf numFmtId="0" fontId="141" fillId="0" borderId="23" xfId="0" applyFont="1" applyBorder="1" applyAlignment="1">
      <alignment horizontal="center" vertical="center"/>
    </xf>
    <xf numFmtId="0" fontId="132" fillId="0" borderId="29" xfId="0" applyFont="1" applyBorder="1" applyAlignment="1">
      <alignment horizontal="left" vertical="center"/>
    </xf>
    <xf numFmtId="0" fontId="141" fillId="0" borderId="23" xfId="0" applyFont="1" applyBorder="1" applyAlignment="1">
      <alignment horizontal="left" vertical="center" wrapText="1"/>
    </xf>
    <xf numFmtId="0" fontId="141" fillId="0" borderId="39" xfId="0" applyFont="1" applyBorder="1" applyAlignment="1">
      <alignment vertical="center" wrapText="1"/>
    </xf>
    <xf numFmtId="0" fontId="139" fillId="0" borderId="40" xfId="8" applyFont="1" applyBorder="1" applyAlignment="1">
      <alignment horizontal="center" vertical="center"/>
    </xf>
    <xf numFmtId="0" fontId="141" fillId="0" borderId="40" xfId="0" applyFont="1" applyBorder="1" applyAlignment="1">
      <alignment horizontal="center" vertical="center" wrapText="1"/>
    </xf>
    <xf numFmtId="0" fontId="132" fillId="0" borderId="40" xfId="0" applyFont="1" applyBorder="1" applyAlignment="1">
      <alignment horizontal="center" vertical="center"/>
    </xf>
    <xf numFmtId="0" fontId="132" fillId="0" borderId="42" xfId="0" applyFont="1" applyBorder="1" applyAlignment="1">
      <alignment horizontal="center" vertical="center" wrapText="1"/>
    </xf>
    <xf numFmtId="0" fontId="141" fillId="0" borderId="29" xfId="0" applyFont="1" applyBorder="1" applyAlignment="1">
      <alignment vertical="center" wrapText="1"/>
    </xf>
    <xf numFmtId="0" fontId="132" fillId="0" borderId="38" xfId="0" applyFont="1" applyBorder="1" applyAlignment="1">
      <alignment horizontal="center" vertical="center" wrapText="1"/>
    </xf>
    <xf numFmtId="49" fontId="141" fillId="0" borderId="23" xfId="0" applyNumberFormat="1" applyFont="1" applyBorder="1" applyAlignment="1">
      <alignment horizontal="center" vertical="center" wrapText="1"/>
    </xf>
    <xf numFmtId="49" fontId="132" fillId="0" borderId="23" xfId="0" applyNumberFormat="1" applyFont="1" applyBorder="1" applyAlignment="1">
      <alignment horizontal="center" vertical="center" wrapText="1"/>
    </xf>
    <xf numFmtId="0" fontId="139" fillId="0" borderId="29" xfId="8" applyFont="1" applyBorder="1" applyAlignment="1">
      <alignment horizontal="left" vertical="center"/>
    </xf>
    <xf numFmtId="14" fontId="132" fillId="0" borderId="38" xfId="0" applyNumberFormat="1" applyFont="1" applyBorder="1" applyAlignment="1">
      <alignment horizontal="center" vertical="center" wrapText="1"/>
    </xf>
    <xf numFmtId="0" fontId="132" fillId="0" borderId="29" xfId="0" applyFont="1" applyBorder="1" applyAlignment="1">
      <alignment wrapText="1"/>
    </xf>
    <xf numFmtId="14" fontId="132" fillId="0" borderId="35" xfId="0" applyNumberFormat="1" applyFont="1" applyBorder="1" applyAlignment="1">
      <alignment horizontal="center" vertical="center" wrapText="1"/>
    </xf>
    <xf numFmtId="0" fontId="36" fillId="4" borderId="34"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6" fillId="4" borderId="63" xfId="0" applyFont="1" applyFill="1" applyBorder="1" applyAlignment="1">
      <alignment horizontal="center" vertical="center" wrapText="1"/>
    </xf>
    <xf numFmtId="0" fontId="147" fillId="3" borderId="0" xfId="0" applyFont="1" applyFill="1" applyAlignment="1">
      <alignment horizontal="left" vertical="center" wrapText="1"/>
    </xf>
    <xf numFmtId="0" fontId="150" fillId="0" borderId="2" xfId="0" applyFont="1" applyBorder="1" applyAlignment="1">
      <alignment horizontal="center" vertical="center"/>
    </xf>
    <xf numFmtId="0" fontId="140" fillId="3" borderId="2" xfId="1" applyFont="1" applyFill="1" applyBorder="1" applyAlignment="1" applyProtection="1">
      <alignment horizontal="center" vertical="center" wrapText="1"/>
    </xf>
    <xf numFmtId="0" fontId="150" fillId="0" borderId="3" xfId="0" applyFont="1" applyBorder="1" applyAlignment="1">
      <alignment horizontal="center" vertical="center"/>
    </xf>
    <xf numFmtId="0" fontId="140" fillId="3" borderId="23" xfId="1" applyFont="1" applyFill="1" applyBorder="1" applyAlignment="1" applyProtection="1">
      <alignment horizontal="center" vertical="center" wrapText="1"/>
    </xf>
    <xf numFmtId="0" fontId="140" fillId="0" borderId="23" xfId="0" applyFont="1" applyBorder="1" applyAlignment="1">
      <alignment horizontal="center" vertical="center" wrapText="1"/>
    </xf>
    <xf numFmtId="0" fontId="150" fillId="0" borderId="38" xfId="0" applyFont="1" applyBorder="1" applyAlignment="1">
      <alignment horizontal="center" vertical="center"/>
    </xf>
    <xf numFmtId="0" fontId="149" fillId="3" borderId="0" xfId="1" applyFont="1" applyFill="1" applyBorder="1" applyAlignment="1" applyProtection="1">
      <alignment horizontal="left" vertical="center" wrapText="1"/>
    </xf>
    <xf numFmtId="0" fontId="144" fillId="4" borderId="10" xfId="0" applyFont="1" applyFill="1" applyBorder="1" applyAlignment="1">
      <alignment horizontal="center" vertical="center"/>
    </xf>
    <xf numFmtId="0" fontId="144" fillId="4" borderId="63" xfId="0" applyFont="1" applyFill="1" applyBorder="1" applyAlignment="1">
      <alignment horizontal="center" vertical="center" wrapText="1"/>
    </xf>
    <xf numFmtId="0" fontId="151" fillId="4" borderId="63" xfId="0" applyFont="1" applyFill="1" applyBorder="1" applyAlignment="1">
      <alignment horizontal="center" vertical="center"/>
    </xf>
    <xf numFmtId="0" fontId="140" fillId="0" borderId="23" xfId="0" applyFont="1" applyBorder="1" applyAlignment="1">
      <alignment horizontal="center" vertical="center"/>
    </xf>
    <xf numFmtId="0" fontId="150" fillId="0" borderId="38" xfId="0" applyFont="1" applyBorder="1" applyAlignment="1">
      <alignment horizontal="center"/>
    </xf>
    <xf numFmtId="0" fontId="140" fillId="0" borderId="32" xfId="0" applyFont="1" applyBorder="1" applyAlignment="1">
      <alignment horizontal="center" vertical="center"/>
    </xf>
    <xf numFmtId="0" fontId="140" fillId="3" borderId="32" xfId="1" applyFont="1" applyFill="1" applyBorder="1" applyAlignment="1" applyProtection="1">
      <alignment horizontal="center" vertical="center" wrapText="1"/>
    </xf>
    <xf numFmtId="0" fontId="150" fillId="3" borderId="35" xfId="1" applyFont="1" applyFill="1" applyBorder="1" applyAlignment="1" applyProtection="1">
      <alignment horizontal="center" vertical="center" wrapText="1"/>
    </xf>
    <xf numFmtId="0" fontId="131" fillId="0" borderId="5" xfId="0" applyFont="1" applyBorder="1" applyAlignment="1">
      <alignment horizontal="center" vertical="center"/>
    </xf>
    <xf numFmtId="0" fontId="140" fillId="3" borderId="5" xfId="1" applyFont="1" applyFill="1" applyBorder="1" applyAlignment="1" applyProtection="1">
      <alignment horizontal="center" vertical="center" wrapText="1"/>
    </xf>
    <xf numFmtId="0" fontId="140" fillId="3" borderId="5" xfId="1" applyFont="1" applyFill="1" applyBorder="1" applyAlignment="1" applyProtection="1">
      <alignment horizontal="left" vertical="center" wrapText="1"/>
    </xf>
    <xf numFmtId="0" fontId="150" fillId="0" borderId="6" xfId="0" applyFont="1" applyBorder="1" applyAlignment="1">
      <alignment horizontal="center" vertical="center"/>
    </xf>
    <xf numFmtId="0" fontId="131" fillId="0" borderId="2" xfId="0" applyFont="1" applyBorder="1" applyAlignment="1">
      <alignment horizontal="center" vertical="center"/>
    </xf>
    <xf numFmtId="0" fontId="140" fillId="3" borderId="2" xfId="1" applyFont="1" applyFill="1" applyBorder="1" applyAlignment="1" applyProtection="1">
      <alignment horizontal="left" vertical="center"/>
    </xf>
    <xf numFmtId="0" fontId="140" fillId="3" borderId="23" xfId="1" applyFont="1" applyFill="1" applyBorder="1" applyAlignment="1" applyProtection="1">
      <alignment horizontal="left" vertical="center"/>
    </xf>
    <xf numFmtId="0" fontId="150" fillId="3" borderId="38" xfId="1" applyFont="1" applyFill="1" applyBorder="1" applyAlignment="1" applyProtection="1">
      <alignment horizontal="center" vertical="center" wrapText="1"/>
    </xf>
    <xf numFmtId="0" fontId="149" fillId="3" borderId="23" xfId="1" applyFont="1" applyFill="1" applyBorder="1" applyAlignment="1" applyProtection="1">
      <alignment horizontal="left" vertical="center" wrapText="1"/>
    </xf>
    <xf numFmtId="0" fontId="150" fillId="0" borderId="26" xfId="0" applyFont="1" applyBorder="1" applyAlignment="1">
      <alignment horizontal="center" vertical="center" wrapText="1"/>
    </xf>
    <xf numFmtId="0" fontId="150" fillId="0" borderId="26" xfId="0" applyFont="1" applyBorder="1" applyAlignment="1">
      <alignment horizontal="center"/>
    </xf>
    <xf numFmtId="0" fontId="149" fillId="3" borderId="32" xfId="1" applyFont="1" applyFill="1" applyBorder="1" applyAlignment="1" applyProtection="1">
      <alignment horizontal="left" vertical="center" wrapText="1"/>
    </xf>
    <xf numFmtId="0" fontId="149" fillId="3" borderId="70" xfId="1" applyFont="1" applyFill="1" applyBorder="1" applyAlignment="1" applyProtection="1">
      <alignment horizontal="left" vertical="center" wrapText="1"/>
    </xf>
    <xf numFmtId="0" fontId="149" fillId="3" borderId="72" xfId="1" applyFont="1" applyFill="1" applyBorder="1" applyAlignment="1" applyProtection="1">
      <alignment horizontal="left" vertical="center" wrapText="1"/>
    </xf>
    <xf numFmtId="0" fontId="144" fillId="4" borderId="87" xfId="0" applyFont="1" applyFill="1" applyBorder="1" applyAlignment="1">
      <alignment horizontal="center" vertical="center" wrapText="1"/>
    </xf>
    <xf numFmtId="0" fontId="151" fillId="4" borderId="87" xfId="0" applyFont="1" applyFill="1" applyBorder="1" applyAlignment="1">
      <alignment horizontal="center" vertical="center"/>
    </xf>
    <xf numFmtId="0" fontId="150" fillId="0" borderId="82" xfId="0" applyFont="1" applyBorder="1" applyAlignment="1">
      <alignment horizontal="center" vertical="center"/>
    </xf>
    <xf numFmtId="0" fontId="150" fillId="3" borderId="82" xfId="1" applyFont="1" applyFill="1" applyBorder="1" applyAlignment="1" applyProtection="1">
      <alignment horizontal="center" vertical="center" wrapText="1"/>
    </xf>
    <xf numFmtId="0" fontId="150" fillId="3" borderId="83" xfId="1" applyFont="1" applyFill="1" applyBorder="1" applyAlignment="1" applyProtection="1">
      <alignment horizontal="center" vertical="center" wrapText="1"/>
    </xf>
    <xf numFmtId="0" fontId="150" fillId="0" borderId="85" xfId="0" applyFont="1" applyBorder="1" applyAlignment="1">
      <alignment horizontal="center" vertical="center"/>
    </xf>
    <xf numFmtId="0" fontId="150" fillId="0" borderId="85" xfId="0" applyFont="1" applyBorder="1" applyAlignment="1">
      <alignment horizontal="center" vertical="center" wrapText="1"/>
    </xf>
    <xf numFmtId="0" fontId="150" fillId="0" borderId="86" xfId="0" applyFont="1" applyBorder="1" applyAlignment="1">
      <alignment horizontal="center" vertical="center"/>
    </xf>
    <xf numFmtId="0" fontId="131" fillId="0" borderId="2" xfId="0" applyFont="1" applyBorder="1" applyAlignment="1">
      <alignment horizontal="center" vertical="center" wrapText="1"/>
    </xf>
    <xf numFmtId="0" fontId="150" fillId="0" borderId="42" xfId="0" applyFont="1" applyBorder="1" applyAlignment="1">
      <alignment horizontal="center" vertical="center"/>
    </xf>
    <xf numFmtId="0" fontId="150" fillId="0" borderId="23" xfId="0" applyFont="1" applyBorder="1" applyAlignment="1">
      <alignment horizontal="center" vertical="center"/>
    </xf>
    <xf numFmtId="0" fontId="131" fillId="0" borderId="0" xfId="0" applyFont="1"/>
    <xf numFmtId="0" fontId="131" fillId="0" borderId="38" xfId="0" applyFont="1" applyBorder="1" applyAlignment="1">
      <alignment horizontal="center"/>
    </xf>
    <xf numFmtId="0" fontId="131" fillId="0" borderId="23" xfId="0" applyFont="1" applyBorder="1" applyAlignment="1">
      <alignment horizontal="center" vertical="center" wrapText="1"/>
    </xf>
    <xf numFmtId="0" fontId="131" fillId="0" borderId="38" xfId="0" applyFont="1" applyBorder="1" applyAlignment="1">
      <alignment horizontal="center" vertical="center"/>
    </xf>
    <xf numFmtId="0" fontId="131" fillId="0" borderId="32" xfId="0" applyFont="1" applyBorder="1" applyAlignment="1">
      <alignment horizontal="center" vertical="center" wrapText="1"/>
    </xf>
    <xf numFmtId="0" fontId="150" fillId="0" borderId="32" xfId="0" applyFont="1" applyBorder="1" applyAlignment="1">
      <alignment horizontal="center" vertical="center"/>
    </xf>
    <xf numFmtId="0" fontId="131" fillId="0" borderId="35" xfId="0" applyFont="1" applyBorder="1" applyAlignment="1">
      <alignment horizontal="center" vertical="center"/>
    </xf>
    <xf numFmtId="0" fontId="134" fillId="0" borderId="6" xfId="0" applyFont="1" applyBorder="1" applyAlignment="1">
      <alignment horizontal="center" vertical="center" wrapText="1"/>
    </xf>
    <xf numFmtId="0" fontId="131" fillId="0" borderId="10" xfId="0" applyFont="1" applyBorder="1"/>
    <xf numFmtId="0" fontId="150" fillId="0" borderId="28" xfId="0" applyFont="1" applyBorder="1" applyAlignment="1">
      <alignment horizontal="center" vertical="center"/>
    </xf>
    <xf numFmtId="0" fontId="152" fillId="0" borderId="23" xfId="0" applyFont="1" applyBorder="1" applyAlignment="1">
      <alignment horizontal="center" vertical="center" wrapText="1"/>
    </xf>
    <xf numFmtId="0" fontId="134" fillId="0" borderId="64" xfId="0" applyFont="1" applyBorder="1" applyAlignment="1">
      <alignment horizontal="center" vertical="center" wrapText="1"/>
    </xf>
    <xf numFmtId="0" fontId="131" fillId="0" borderId="28" xfId="0" applyFont="1" applyBorder="1"/>
    <xf numFmtId="0" fontId="150" fillId="0" borderId="40" xfId="0" applyFont="1" applyBorder="1" applyAlignment="1">
      <alignment horizontal="center" vertical="center"/>
    </xf>
    <xf numFmtId="0" fontId="150" fillId="0" borderId="41" xfId="0" applyFont="1" applyBorder="1" applyAlignment="1">
      <alignment horizontal="center" vertical="center"/>
    </xf>
    <xf numFmtId="0" fontId="150" fillId="0" borderId="36" xfId="0" applyFont="1" applyBorder="1" applyAlignment="1">
      <alignment horizontal="center" vertical="center"/>
    </xf>
    <xf numFmtId="0" fontId="150" fillId="0" borderId="36" xfId="0" applyFont="1" applyBorder="1" applyAlignment="1">
      <alignment horizontal="center" vertical="center" wrapText="1"/>
    </xf>
    <xf numFmtId="0" fontId="150" fillId="0" borderId="23" xfId="0" quotePrefix="1" applyFont="1" applyBorder="1" applyAlignment="1">
      <alignment horizontal="center" vertical="center" wrapText="1"/>
    </xf>
    <xf numFmtId="0" fontId="150" fillId="0" borderId="32" xfId="0" quotePrefix="1" applyFont="1" applyBorder="1" applyAlignment="1">
      <alignment horizontal="center" vertical="center" wrapText="1"/>
    </xf>
    <xf numFmtId="0" fontId="150" fillId="0" borderId="35" xfId="0" applyFont="1" applyBorder="1" applyAlignment="1">
      <alignment horizontal="center" vertical="center"/>
    </xf>
    <xf numFmtId="0" fontId="153" fillId="3" borderId="38" xfId="0" applyFont="1" applyFill="1" applyBorder="1" applyAlignment="1">
      <alignment vertical="center" wrapText="1"/>
    </xf>
    <xf numFmtId="0" fontId="153" fillId="0" borderId="29" xfId="0" applyFont="1" applyBorder="1" applyAlignment="1">
      <alignment horizontal="left" vertical="center" wrapText="1"/>
    </xf>
    <xf numFmtId="0" fontId="153" fillId="0" borderId="23" xfId="0" applyFont="1" applyBorder="1" applyAlignment="1">
      <alignment horizontal="left" vertical="center" wrapText="1"/>
    </xf>
    <xf numFmtId="0" fontId="153" fillId="0" borderId="23" xfId="0" applyFont="1" applyBorder="1" applyAlignment="1">
      <alignment horizontal="center" vertical="center" wrapText="1"/>
    </xf>
    <xf numFmtId="0" fontId="153" fillId="0" borderId="44" xfId="0" applyFont="1" applyBorder="1" applyAlignment="1">
      <alignment horizontal="left" vertical="center" wrapText="1"/>
    </xf>
    <xf numFmtId="0" fontId="153" fillId="0" borderId="28" xfId="0" applyFont="1" applyBorder="1" applyAlignment="1">
      <alignment horizontal="left" vertical="center" wrapText="1"/>
    </xf>
    <xf numFmtId="0" fontId="153" fillId="0" borderId="28" xfId="0" applyFont="1" applyBorder="1" applyAlignment="1">
      <alignment horizontal="center" vertical="center" wrapText="1"/>
    </xf>
    <xf numFmtId="0" fontId="131" fillId="0" borderId="45" xfId="0" applyFont="1" applyBorder="1" applyAlignment="1">
      <alignment horizontal="center" vertical="center"/>
    </xf>
    <xf numFmtId="0" fontId="153" fillId="0" borderId="31" xfId="0" applyFont="1" applyBorder="1" applyAlignment="1">
      <alignment horizontal="left" vertical="center" wrapText="1"/>
    </xf>
    <xf numFmtId="0" fontId="153" fillId="0" borderId="32" xfId="0" applyFont="1" applyBorder="1" applyAlignment="1">
      <alignment horizontal="left" vertical="center" wrapText="1"/>
    </xf>
    <xf numFmtId="0" fontId="153" fillId="0" borderId="32" xfId="0" applyFont="1" applyBorder="1" applyAlignment="1">
      <alignment horizontal="center" vertical="center" wrapText="1"/>
    </xf>
    <xf numFmtId="0" fontId="131" fillId="0" borderId="18" xfId="0" applyFont="1" applyBorder="1" applyAlignment="1">
      <alignment horizontal="center" vertical="center"/>
    </xf>
    <xf numFmtId="0" fontId="153" fillId="0" borderId="20" xfId="0" quotePrefix="1" applyFont="1" applyBorder="1" applyAlignment="1">
      <alignment horizontal="center" vertical="center" wrapText="1"/>
    </xf>
    <xf numFmtId="0" fontId="153" fillId="0" borderId="36" xfId="0" quotePrefix="1" applyFont="1" applyBorder="1" applyAlignment="1">
      <alignment horizontal="center" vertical="center" wrapText="1"/>
    </xf>
    <xf numFmtId="0" fontId="153" fillId="0" borderId="37" xfId="0" quotePrefix="1" applyFont="1" applyBorder="1" applyAlignment="1">
      <alignment horizontal="center" vertical="center" wrapText="1"/>
    </xf>
    <xf numFmtId="0" fontId="144" fillId="4" borderId="6" xfId="0" applyFont="1" applyFill="1" applyBorder="1" applyAlignment="1">
      <alignment horizontal="center" vertical="center" wrapText="1"/>
    </xf>
    <xf numFmtId="0" fontId="153" fillId="0" borderId="41" xfId="0" quotePrefix="1" applyFont="1" applyBorder="1" applyAlignment="1">
      <alignment horizontal="center" vertical="center" wrapText="1"/>
    </xf>
    <xf numFmtId="0" fontId="153" fillId="0" borderId="36" xfId="0" applyFont="1" applyBorder="1" applyAlignment="1">
      <alignment horizontal="center" vertical="center" wrapText="1"/>
    </xf>
    <xf numFmtId="0" fontId="153" fillId="0" borderId="37" xfId="0" applyFont="1" applyBorder="1" applyAlignment="1">
      <alignment horizontal="center" vertical="center" wrapText="1"/>
    </xf>
    <xf numFmtId="0" fontId="153" fillId="0" borderId="41" xfId="0" applyFont="1" applyBorder="1" applyAlignment="1">
      <alignment horizontal="center" vertical="center" wrapText="1"/>
    </xf>
    <xf numFmtId="0" fontId="154" fillId="0" borderId="41" xfId="0" applyFont="1" applyBorder="1" applyAlignment="1">
      <alignment horizontal="center" vertical="center" wrapText="1"/>
    </xf>
    <xf numFmtId="0" fontId="154" fillId="0" borderId="36" xfId="0" applyFont="1" applyBorder="1" applyAlignment="1">
      <alignment horizontal="center" vertical="center" wrapText="1"/>
    </xf>
    <xf numFmtId="0" fontId="154" fillId="0" borderId="46" xfId="0" applyFont="1" applyBorder="1" applyAlignment="1">
      <alignment horizontal="center" vertical="center" wrapText="1"/>
    </xf>
    <xf numFmtId="0" fontId="154" fillId="0" borderId="36" xfId="0" quotePrefix="1" applyFont="1" applyBorder="1" applyAlignment="1">
      <alignment horizontal="center" vertical="center" wrapText="1"/>
    </xf>
    <xf numFmtId="0" fontId="154" fillId="0" borderId="37" xfId="0" quotePrefix="1" applyFont="1" applyBorder="1" applyAlignment="1">
      <alignment horizontal="center" vertical="center" wrapText="1"/>
    </xf>
    <xf numFmtId="0" fontId="154" fillId="0" borderId="24" xfId="0" applyFont="1" applyBorder="1" applyAlignment="1">
      <alignment horizontal="left" vertical="center" wrapText="1"/>
    </xf>
    <xf numFmtId="0" fontId="154" fillId="0" borderId="30" xfId="0" applyFont="1" applyBorder="1" applyAlignment="1">
      <alignment horizontal="left" vertical="center" wrapText="1"/>
    </xf>
    <xf numFmtId="0" fontId="154" fillId="0" borderId="37" xfId="0" applyFont="1" applyBorder="1" applyAlignment="1">
      <alignment horizontal="center" vertical="center" wrapText="1"/>
    </xf>
    <xf numFmtId="0" fontId="154" fillId="0" borderId="47" xfId="0" applyFont="1" applyBorder="1" applyAlignment="1">
      <alignment horizontal="center" vertical="center" wrapText="1"/>
    </xf>
    <xf numFmtId="49" fontId="154" fillId="0" borderId="36" xfId="0" applyNumberFormat="1" applyFont="1" applyBorder="1" applyAlignment="1">
      <alignment horizontal="center" vertical="center" wrapText="1"/>
    </xf>
    <xf numFmtId="0" fontId="153" fillId="3" borderId="36" xfId="0" applyFont="1" applyFill="1" applyBorder="1" applyAlignment="1">
      <alignment horizontal="center" vertical="center"/>
    </xf>
    <xf numFmtId="0" fontId="151" fillId="4" borderId="6" xfId="0" applyFont="1" applyFill="1" applyBorder="1" applyAlignment="1">
      <alignment horizontal="center" vertical="center" wrapText="1"/>
    </xf>
    <xf numFmtId="0" fontId="131" fillId="0" borderId="36" xfId="0" applyFont="1" applyBorder="1" applyAlignment="1">
      <alignment horizontal="center" vertical="center"/>
    </xf>
    <xf numFmtId="0" fontId="131" fillId="0" borderId="36" xfId="0" applyFont="1" applyBorder="1" applyAlignment="1">
      <alignment horizontal="center" vertical="center" wrapText="1"/>
    </xf>
    <xf numFmtId="0" fontId="155" fillId="0" borderId="25" xfId="0" applyFont="1" applyBorder="1"/>
    <xf numFmtId="0" fontId="131" fillId="0" borderId="7" xfId="0" applyFont="1" applyBorder="1"/>
    <xf numFmtId="0" fontId="131" fillId="0" borderId="27" xfId="0" applyFont="1" applyBorder="1" applyAlignment="1">
      <alignment horizontal="center" vertical="center"/>
    </xf>
    <xf numFmtId="0" fontId="156" fillId="4" borderId="34" xfId="0" applyFont="1" applyFill="1" applyBorder="1" applyAlignment="1">
      <alignment horizontal="center" wrapText="1"/>
    </xf>
    <xf numFmtId="49" fontId="150" fillId="0" borderId="39" xfId="0" applyNumberFormat="1" applyFont="1" applyBorder="1" applyAlignment="1">
      <alignment horizontal="center" vertical="center"/>
    </xf>
    <xf numFmtId="49" fontId="150" fillId="0" borderId="48" xfId="0" applyNumberFormat="1" applyFont="1" applyBorder="1" applyAlignment="1">
      <alignment horizontal="center" vertical="center"/>
    </xf>
    <xf numFmtId="0" fontId="133" fillId="3" borderId="24" xfId="0" applyFont="1" applyFill="1" applyBorder="1" applyAlignment="1">
      <alignment horizontal="left" vertical="center" wrapText="1"/>
    </xf>
    <xf numFmtId="0" fontId="133" fillId="3" borderId="0" xfId="0" applyFont="1" applyFill="1" applyAlignment="1">
      <alignment horizontal="left" vertical="center" wrapText="1"/>
    </xf>
    <xf numFmtId="0" fontId="133" fillId="3" borderId="26" xfId="0" applyFont="1" applyFill="1" applyBorder="1" applyAlignment="1">
      <alignment horizontal="left" vertical="center" wrapText="1"/>
    </xf>
    <xf numFmtId="0" fontId="147" fillId="3" borderId="24" xfId="0" applyFont="1" applyFill="1" applyBorder="1" applyAlignment="1">
      <alignment horizontal="left" vertical="center" wrapText="1"/>
    </xf>
    <xf numFmtId="0" fontId="147" fillId="3" borderId="26" xfId="0" applyFont="1" applyFill="1" applyBorder="1" applyAlignment="1">
      <alignment horizontal="left" vertical="center" wrapText="1"/>
    </xf>
    <xf numFmtId="0" fontId="158" fillId="3" borderId="24" xfId="0" applyFont="1" applyFill="1" applyBorder="1" applyAlignment="1">
      <alignment horizontal="left" vertical="center"/>
    </xf>
    <xf numFmtId="0" fontId="158" fillId="3" borderId="0" xfId="0" applyFont="1" applyFill="1" applyAlignment="1">
      <alignment horizontal="left" vertical="center"/>
    </xf>
    <xf numFmtId="0" fontId="158" fillId="3" borderId="26" xfId="0" applyFont="1" applyFill="1" applyBorder="1" applyAlignment="1">
      <alignment horizontal="left" vertical="center"/>
    </xf>
    <xf numFmtId="0" fontId="163" fillId="3" borderId="24" xfId="0" applyFont="1" applyFill="1" applyBorder="1" applyAlignment="1">
      <alignment horizontal="left" vertical="center"/>
    </xf>
    <xf numFmtId="0" fontId="163" fillId="3" borderId="0" xfId="0" applyFont="1" applyFill="1" applyAlignment="1">
      <alignment horizontal="left" vertical="center"/>
    </xf>
    <xf numFmtId="0" fontId="163" fillId="3" borderId="26" xfId="0" applyFont="1" applyFill="1" applyBorder="1" applyAlignment="1">
      <alignment horizontal="left" vertical="center"/>
    </xf>
    <xf numFmtId="0" fontId="131" fillId="3" borderId="0" xfId="0" applyFont="1" applyFill="1" applyAlignment="1">
      <alignment horizontal="left" vertical="center"/>
    </xf>
    <xf numFmtId="0" fontId="131" fillId="3" borderId="26" xfId="0" applyFont="1" applyFill="1" applyBorder="1" applyAlignment="1">
      <alignment horizontal="left" vertical="center"/>
    </xf>
    <xf numFmtId="0" fontId="166" fillId="3" borderId="12" xfId="1" applyFont="1" applyFill="1" applyBorder="1" applyAlignment="1" applyProtection="1">
      <alignment vertical="center"/>
    </xf>
    <xf numFmtId="0" fontId="167" fillId="3" borderId="11" xfId="1" applyFont="1" applyFill="1" applyBorder="1" applyAlignment="1" applyProtection="1">
      <alignment vertical="center"/>
    </xf>
    <xf numFmtId="0" fontId="166" fillId="3" borderId="11" xfId="1" applyFont="1" applyFill="1" applyBorder="1" applyAlignment="1" applyProtection="1">
      <alignment vertical="center"/>
    </xf>
    <xf numFmtId="0" fontId="169" fillId="2" borderId="65" xfId="0" applyFont="1" applyFill="1" applyBorder="1" applyAlignment="1">
      <alignment horizontal="center" vertical="center" wrapText="1"/>
    </xf>
    <xf numFmtId="0" fontId="169" fillId="2" borderId="33" xfId="0" applyFont="1" applyFill="1" applyBorder="1" applyAlignment="1">
      <alignment horizontal="center" vertical="center" wrapText="1"/>
    </xf>
    <xf numFmtId="0" fontId="169" fillId="2" borderId="43" xfId="0" applyFont="1" applyFill="1" applyBorder="1" applyAlignment="1">
      <alignment horizontal="center" vertical="center" wrapText="1"/>
    </xf>
    <xf numFmtId="0" fontId="141" fillId="0" borderId="1" xfId="0" applyFont="1" applyBorder="1" applyAlignment="1">
      <alignment horizontal="center" vertical="center" wrapText="1"/>
    </xf>
    <xf numFmtId="0" fontId="141" fillId="0" borderId="2" xfId="0" applyFont="1" applyBorder="1" applyAlignment="1">
      <alignment horizontal="left" vertical="center" wrapText="1"/>
    </xf>
    <xf numFmtId="0" fontId="141" fillId="0" borderId="29" xfId="0" applyFont="1" applyBorder="1" applyAlignment="1">
      <alignment horizontal="center" vertical="center" wrapText="1"/>
    </xf>
    <xf numFmtId="0" fontId="141" fillId="0" borderId="23" xfId="0" applyFont="1" applyBorder="1" applyAlignment="1">
      <alignment vertical="center" wrapText="1"/>
    </xf>
    <xf numFmtId="0" fontId="132" fillId="0" borderId="23" xfId="0" applyFont="1" applyBorder="1" applyAlignment="1">
      <alignment horizontal="center" vertical="center" wrapText="1"/>
    </xf>
    <xf numFmtId="0" fontId="141" fillId="0" borderId="31" xfId="0" applyFont="1" applyBorder="1" applyAlignment="1">
      <alignment horizontal="center" vertical="center" wrapText="1"/>
    </xf>
    <xf numFmtId="0" fontId="141" fillId="0" borderId="32" xfId="0" applyFont="1" applyBorder="1" applyAlignment="1">
      <alignment vertical="center" wrapText="1"/>
    </xf>
    <xf numFmtId="0" fontId="141" fillId="0" borderId="32" xfId="0" applyFont="1" applyBorder="1" applyAlignment="1">
      <alignment horizontal="center" vertical="center" wrapText="1"/>
    </xf>
    <xf numFmtId="0" fontId="132" fillId="0" borderId="32" xfId="0" applyFont="1" applyBorder="1" applyAlignment="1">
      <alignment horizontal="center" vertical="center" wrapText="1"/>
    </xf>
    <xf numFmtId="0" fontId="131" fillId="9" borderId="0" xfId="0" applyFont="1" applyFill="1"/>
    <xf numFmtId="0" fontId="171" fillId="2" borderId="34" xfId="0" applyFont="1" applyFill="1" applyBorder="1" applyAlignment="1">
      <alignment horizontal="center" vertical="center" wrapText="1"/>
    </xf>
    <xf numFmtId="0" fontId="171" fillId="2" borderId="33" xfId="0" applyFont="1" applyFill="1" applyBorder="1" applyAlignment="1">
      <alignment horizontal="center" vertical="center" wrapText="1"/>
    </xf>
    <xf numFmtId="0" fontId="169" fillId="2" borderId="43" xfId="0" applyFont="1" applyFill="1" applyBorder="1" applyAlignment="1">
      <alignment horizontal="center" vertical="center"/>
    </xf>
    <xf numFmtId="14" fontId="141" fillId="0" borderId="2" xfId="0" applyNumberFormat="1" applyFont="1" applyBorder="1" applyAlignment="1">
      <alignment horizontal="center" vertical="center" wrapText="1"/>
    </xf>
    <xf numFmtId="0" fontId="132" fillId="0" borderId="2" xfId="0" applyFont="1" applyBorder="1" applyAlignment="1">
      <alignment horizontal="left" vertical="center" wrapText="1"/>
    </xf>
    <xf numFmtId="0" fontId="132" fillId="3" borderId="3" xfId="0" applyFont="1" applyFill="1" applyBorder="1" applyAlignment="1">
      <alignment vertical="center" wrapText="1"/>
    </xf>
    <xf numFmtId="14" fontId="141" fillId="0" borderId="23" xfId="0" applyNumberFormat="1" applyFont="1" applyBorder="1" applyAlignment="1">
      <alignment horizontal="center" vertical="center" wrapText="1"/>
    </xf>
    <xf numFmtId="0" fontId="132" fillId="0" borderId="23" xfId="0" applyFont="1" applyBorder="1" applyAlignment="1">
      <alignment horizontal="left" vertical="center" wrapText="1"/>
    </xf>
    <xf numFmtId="0" fontId="132" fillId="0" borderId="38" xfId="0" applyFont="1" applyBorder="1" applyAlignment="1">
      <alignment vertical="center" wrapText="1"/>
    </xf>
    <xf numFmtId="0" fontId="132" fillId="3" borderId="38" xfId="0" applyFont="1" applyFill="1" applyBorder="1" applyAlignment="1">
      <alignment vertical="center" wrapText="1"/>
    </xf>
    <xf numFmtId="14" fontId="132" fillId="0" borderId="23" xfId="0" applyNumberFormat="1" applyFont="1" applyBorder="1" applyAlignment="1">
      <alignment horizontal="center" vertical="center" wrapText="1"/>
    </xf>
    <xf numFmtId="14" fontId="141" fillId="0" borderId="32" xfId="0" applyNumberFormat="1" applyFont="1" applyBorder="1" applyAlignment="1">
      <alignment horizontal="center" vertical="center" wrapText="1"/>
    </xf>
    <xf numFmtId="0" fontId="132" fillId="0" borderId="32" xfId="0" applyFont="1" applyBorder="1" applyAlignment="1">
      <alignment horizontal="left" vertical="center" wrapText="1"/>
    </xf>
    <xf numFmtId="0" fontId="132" fillId="0" borderId="35" xfId="0" applyFont="1" applyBorder="1" applyAlignment="1">
      <alignment vertical="center" wrapText="1"/>
    </xf>
    <xf numFmtId="0" fontId="132" fillId="0" borderId="2" xfId="0" applyFont="1" applyBorder="1" applyAlignment="1">
      <alignment vertical="center" wrapText="1"/>
    </xf>
    <xf numFmtId="0" fontId="132" fillId="0" borderId="3" xfId="0" applyFont="1" applyBorder="1" applyAlignment="1">
      <alignment vertical="center" wrapText="1"/>
    </xf>
    <xf numFmtId="0" fontId="132" fillId="0" borderId="23" xfId="0" applyFont="1" applyBorder="1" applyAlignment="1">
      <alignment vertical="center" wrapText="1"/>
    </xf>
    <xf numFmtId="0" fontId="132" fillId="0" borderId="32" xfId="0" applyFont="1" applyBorder="1" applyAlignment="1">
      <alignment vertical="center" wrapText="1"/>
    </xf>
    <xf numFmtId="0" fontId="172" fillId="3" borderId="4" xfId="1" applyFont="1" applyFill="1" applyBorder="1" applyAlignment="1" applyProtection="1">
      <alignment vertical="center"/>
    </xf>
    <xf numFmtId="0" fontId="131" fillId="0" borderId="8" xfId="0" applyFont="1" applyBorder="1"/>
    <xf numFmtId="0" fontId="171" fillId="2" borderId="65"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32" fillId="0" borderId="2" xfId="0" applyFont="1" applyBorder="1" applyAlignment="1">
      <alignment horizontal="center" vertical="center" wrapText="1"/>
    </xf>
    <xf numFmtId="0" fontId="132" fillId="3" borderId="2" xfId="0" applyFont="1" applyFill="1" applyBorder="1" applyAlignment="1">
      <alignment horizontal="center" vertical="center" wrapText="1"/>
    </xf>
    <xf numFmtId="14" fontId="132" fillId="3" borderId="2" xfId="0" applyNumberFormat="1" applyFont="1" applyFill="1" applyBorder="1" applyAlignment="1">
      <alignment horizontal="center" vertical="center" wrapText="1"/>
    </xf>
    <xf numFmtId="0" fontId="132" fillId="3" borderId="2" xfId="0" applyFont="1" applyFill="1" applyBorder="1" applyAlignment="1">
      <alignment horizontal="left" vertical="center" wrapText="1"/>
    </xf>
    <xf numFmtId="0" fontId="132" fillId="3" borderId="29" xfId="0" applyFont="1" applyFill="1" applyBorder="1" applyAlignment="1">
      <alignment horizontal="center" vertical="center" wrapText="1"/>
    </xf>
    <xf numFmtId="0" fontId="132" fillId="3" borderId="23" xfId="0" applyFont="1" applyFill="1" applyBorder="1" applyAlignment="1">
      <alignment horizontal="center" vertical="center" wrapText="1"/>
    </xf>
    <xf numFmtId="14" fontId="132" fillId="3" borderId="23" xfId="0" applyNumberFormat="1" applyFont="1" applyFill="1" applyBorder="1" applyAlignment="1">
      <alignment horizontal="center" vertical="center" wrapText="1"/>
    </xf>
    <xf numFmtId="0" fontId="132" fillId="3" borderId="23" xfId="0" applyFont="1" applyFill="1" applyBorder="1" applyAlignment="1">
      <alignment vertical="center" wrapText="1"/>
    </xf>
    <xf numFmtId="0" fontId="132" fillId="3" borderId="31" xfId="0" applyFont="1" applyFill="1" applyBorder="1" applyAlignment="1">
      <alignment horizontal="center" vertical="center" wrapText="1"/>
    </xf>
    <xf numFmtId="0" fontId="132" fillId="3" borderId="32" xfId="0" applyFont="1" applyFill="1" applyBorder="1" applyAlignment="1">
      <alignment horizontal="center" vertical="center" wrapText="1"/>
    </xf>
    <xf numFmtId="14" fontId="132" fillId="3" borderId="32" xfId="0" applyNumberFormat="1" applyFont="1" applyFill="1" applyBorder="1" applyAlignment="1">
      <alignment horizontal="center" vertical="center" wrapText="1"/>
    </xf>
    <xf numFmtId="0" fontId="132" fillId="3" borderId="32" xfId="0" applyFont="1" applyFill="1" applyBorder="1" applyAlignment="1">
      <alignment vertical="center" wrapText="1"/>
    </xf>
    <xf numFmtId="0" fontId="165" fillId="3" borderId="0" xfId="0" applyFont="1" applyFill="1" applyAlignment="1">
      <alignment vertical="center"/>
    </xf>
    <xf numFmtId="0" fontId="147" fillId="3" borderId="0" xfId="0" applyFont="1" applyFill="1" applyAlignment="1">
      <alignment vertical="center" wrapText="1"/>
    </xf>
    <xf numFmtId="0" fontId="166" fillId="3" borderId="0" xfId="1" applyFont="1" applyFill="1" applyBorder="1" applyAlignment="1" applyProtection="1">
      <alignment vertical="center"/>
    </xf>
    <xf numFmtId="0" fontId="173" fillId="3" borderId="12" xfId="1" applyFont="1" applyFill="1" applyBorder="1" applyAlignment="1" applyProtection="1">
      <alignment vertical="center"/>
    </xf>
    <xf numFmtId="0" fontId="166" fillId="3" borderId="13" xfId="1" applyFont="1" applyFill="1" applyBorder="1" applyAlignment="1" applyProtection="1">
      <alignment vertical="center"/>
    </xf>
    <xf numFmtId="0" fontId="168" fillId="3" borderId="0" xfId="0" applyFont="1" applyFill="1"/>
    <xf numFmtId="0" fontId="168" fillId="3" borderId="25" xfId="0" applyFont="1" applyFill="1" applyBorder="1"/>
    <xf numFmtId="0" fontId="168" fillId="3" borderId="7" xfId="0" applyFont="1" applyFill="1" applyBorder="1"/>
    <xf numFmtId="0" fontId="168" fillId="3" borderId="27" xfId="0" applyFont="1" applyFill="1" applyBorder="1"/>
    <xf numFmtId="0" fontId="169" fillId="2" borderId="29" xfId="0" applyFont="1" applyFill="1" applyBorder="1" applyAlignment="1">
      <alignment horizontal="center" vertical="center"/>
    </xf>
    <xf numFmtId="0" fontId="169" fillId="2" borderId="23" xfId="0" applyFont="1" applyFill="1" applyBorder="1" applyAlignment="1">
      <alignment horizontal="center" vertical="center"/>
    </xf>
    <xf numFmtId="0" fontId="169" fillId="2" borderId="23" xfId="0" applyFont="1" applyFill="1" applyBorder="1" applyAlignment="1">
      <alignment horizontal="center" vertical="center" wrapText="1"/>
    </xf>
    <xf numFmtId="0" fontId="169" fillId="2" borderId="38" xfId="0" applyFont="1" applyFill="1" applyBorder="1" applyAlignment="1">
      <alignment horizontal="center" vertical="center" wrapText="1"/>
    </xf>
    <xf numFmtId="0" fontId="140" fillId="0" borderId="29" xfId="0" applyFont="1" applyBorder="1" applyAlignment="1">
      <alignment horizontal="center" vertical="center"/>
    </xf>
    <xf numFmtId="0" fontId="132" fillId="0" borderId="38" xfId="0" applyFont="1" applyBorder="1" applyAlignment="1">
      <alignment horizontal="center" vertical="center"/>
    </xf>
    <xf numFmtId="0" fontId="140" fillId="0" borderId="31" xfId="0" applyFont="1" applyBorder="1" applyAlignment="1">
      <alignment horizontal="center" vertical="center"/>
    </xf>
    <xf numFmtId="0" fontId="132" fillId="0" borderId="35" xfId="0" applyFont="1" applyBorder="1" applyAlignment="1">
      <alignment horizontal="center" vertical="center"/>
    </xf>
    <xf numFmtId="0" fontId="169" fillId="2" borderId="4" xfId="0" applyFont="1" applyFill="1" applyBorder="1" applyAlignment="1">
      <alignment horizontal="center" vertical="center" wrapText="1"/>
    </xf>
    <xf numFmtId="0" fontId="132" fillId="0" borderId="1" xfId="0" applyFont="1" applyBorder="1" applyAlignment="1">
      <alignment horizontal="center" vertical="center"/>
    </xf>
    <xf numFmtId="0" fontId="132" fillId="0" borderId="39" xfId="0" applyFont="1" applyBorder="1" applyAlignment="1">
      <alignment horizontal="center" vertical="center"/>
    </xf>
    <xf numFmtId="0" fontId="132" fillId="0" borderId="48" xfId="0" applyFont="1" applyBorder="1" applyAlignment="1">
      <alignment horizontal="center" vertical="center"/>
    </xf>
    <xf numFmtId="0" fontId="132" fillId="0" borderId="35" xfId="0" applyFont="1" applyBorder="1" applyAlignment="1">
      <alignment horizontal="center" vertical="center" wrapText="1"/>
    </xf>
    <xf numFmtId="0" fontId="132" fillId="3" borderId="0" xfId="0" applyFont="1" applyFill="1" applyAlignment="1">
      <alignment horizontal="center" vertical="center"/>
    </xf>
    <xf numFmtId="0" fontId="132" fillId="3" borderId="0" xfId="0" applyFont="1" applyFill="1" applyAlignment="1">
      <alignment horizontal="center" vertical="center" wrapText="1"/>
    </xf>
    <xf numFmtId="0" fontId="171" fillId="2" borderId="43" xfId="0" applyFont="1" applyFill="1" applyBorder="1" applyAlignment="1">
      <alignment horizontal="center" vertical="center" wrapText="1"/>
    </xf>
    <xf numFmtId="0" fontId="132" fillId="0" borderId="3" xfId="0" applyFont="1" applyBorder="1" applyAlignment="1">
      <alignment horizontal="center" vertical="center"/>
    </xf>
    <xf numFmtId="0" fontId="131" fillId="3" borderId="29" xfId="0" applyFont="1" applyFill="1" applyBorder="1" applyAlignment="1">
      <alignment horizontal="center" vertical="center"/>
    </xf>
    <xf numFmtId="0" fontId="131" fillId="3" borderId="23" xfId="0" applyFont="1" applyFill="1" applyBorder="1" applyAlignment="1">
      <alignment vertical="center" wrapText="1"/>
    </xf>
    <xf numFmtId="14" fontId="131" fillId="3" borderId="38" xfId="0" applyNumberFormat="1" applyFont="1" applyFill="1" applyBorder="1" applyAlignment="1">
      <alignment horizontal="center" vertical="center"/>
    </xf>
    <xf numFmtId="0" fontId="131" fillId="3" borderId="23" xfId="0" applyFont="1" applyFill="1" applyBorder="1" applyAlignment="1">
      <alignment vertical="center"/>
    </xf>
    <xf numFmtId="0" fontId="131" fillId="3" borderId="31" xfId="0" applyFont="1" applyFill="1" applyBorder="1" applyAlignment="1">
      <alignment horizontal="center" vertical="center"/>
    </xf>
    <xf numFmtId="0" fontId="131" fillId="3" borderId="32" xfId="0" applyFont="1" applyFill="1" applyBorder="1" applyAlignment="1">
      <alignment vertical="center"/>
    </xf>
    <xf numFmtId="0" fontId="140" fillId="0" borderId="32" xfId="0" applyFont="1" applyBorder="1" applyAlignment="1">
      <alignment horizontal="center" vertical="center" wrapText="1"/>
    </xf>
    <xf numFmtId="14" fontId="131" fillId="3" borderId="35" xfId="0" applyNumberFormat="1" applyFont="1" applyFill="1" applyBorder="1" applyAlignment="1">
      <alignment horizontal="center" vertical="center"/>
    </xf>
    <xf numFmtId="0" fontId="80" fillId="2" borderId="13" xfId="0" applyFont="1" applyFill="1" applyBorder="1" applyAlignment="1">
      <alignment horizontal="center" vertical="center"/>
    </xf>
    <xf numFmtId="0" fontId="140" fillId="3" borderId="23" xfId="0" applyFont="1" applyFill="1" applyBorder="1" applyAlignment="1">
      <alignment horizontal="center" vertical="center" wrapText="1"/>
    </xf>
    <xf numFmtId="0" fontId="81" fillId="3" borderId="3" xfId="0" applyFont="1" applyFill="1" applyBorder="1"/>
    <xf numFmtId="0" fontId="81" fillId="3" borderId="38" xfId="0" applyFont="1" applyFill="1" applyBorder="1"/>
    <xf numFmtId="0" fontId="140" fillId="3" borderId="1" xfId="0" applyFont="1" applyFill="1" applyBorder="1" applyAlignment="1">
      <alignment horizontal="center" vertical="center" wrapText="1"/>
    </xf>
    <xf numFmtId="0" fontId="140" fillId="3" borderId="2" xfId="0" applyFont="1" applyFill="1" applyBorder="1" applyAlignment="1">
      <alignment horizontal="center" vertical="center" wrapText="1"/>
    </xf>
    <xf numFmtId="0" fontId="140" fillId="3" borderId="3" xfId="0" applyFont="1" applyFill="1" applyBorder="1" applyAlignment="1">
      <alignment horizontal="center" vertical="center" wrapText="1"/>
    </xf>
    <xf numFmtId="0" fontId="140" fillId="3" borderId="29" xfId="0" applyFont="1" applyFill="1" applyBorder="1" applyAlignment="1">
      <alignment horizontal="center" vertical="center" wrapText="1"/>
    </xf>
    <xf numFmtId="14" fontId="140" fillId="3" borderId="38" xfId="0" applyNumberFormat="1" applyFont="1" applyFill="1" applyBorder="1" applyAlignment="1">
      <alignment horizontal="center" vertical="center" wrapText="1"/>
    </xf>
    <xf numFmtId="0" fontId="140" fillId="3" borderId="31" xfId="0" applyFont="1" applyFill="1" applyBorder="1" applyAlignment="1">
      <alignment horizontal="center" vertical="center" wrapText="1"/>
    </xf>
    <xf numFmtId="0" fontId="152" fillId="3" borderId="1" xfId="0" applyFont="1" applyFill="1" applyBorder="1" applyAlignment="1">
      <alignment horizontal="center" vertical="center" wrapText="1"/>
    </xf>
    <xf numFmtId="0" fontId="143" fillId="0" borderId="2" xfId="0" applyFont="1" applyBorder="1" applyAlignment="1">
      <alignment vertical="center" wrapText="1"/>
    </xf>
    <xf numFmtId="0" fontId="143" fillId="0" borderId="2" xfId="0" applyFont="1" applyBorder="1" applyAlignment="1">
      <alignment horizontal="center" vertical="center"/>
    </xf>
    <xf numFmtId="0" fontId="152" fillId="0" borderId="2" xfId="0" applyFont="1" applyBorder="1" applyAlignment="1">
      <alignment horizontal="center" vertical="center"/>
    </xf>
    <xf numFmtId="0" fontId="143" fillId="0" borderId="3" xfId="0" applyFont="1" applyBorder="1" applyAlignment="1">
      <alignment horizontal="center" vertical="center"/>
    </xf>
    <xf numFmtId="0" fontId="152" fillId="3" borderId="29" xfId="0" applyFont="1" applyFill="1" applyBorder="1" applyAlignment="1">
      <alignment horizontal="center" vertical="center" wrapText="1"/>
    </xf>
    <xf numFmtId="0" fontId="143" fillId="0" borderId="23" xfId="0" applyFont="1" applyBorder="1" applyAlignment="1">
      <alignment vertical="center" wrapText="1"/>
    </xf>
    <xf numFmtId="0" fontId="143" fillId="0" borderId="23" xfId="0" applyFont="1" applyBorder="1" applyAlignment="1">
      <alignment horizontal="center" vertical="center"/>
    </xf>
    <xf numFmtId="0" fontId="152" fillId="0" borderId="23" xfId="0" applyFont="1" applyBorder="1" applyAlignment="1">
      <alignment horizontal="center" vertical="center"/>
    </xf>
    <xf numFmtId="0" fontId="143" fillId="0" borderId="38" xfId="0" applyFont="1" applyBorder="1" applyAlignment="1">
      <alignment horizontal="center" vertical="center"/>
    </xf>
    <xf numFmtId="0" fontId="143" fillId="0" borderId="38" xfId="0" applyFont="1" applyBorder="1" applyAlignment="1">
      <alignment horizontal="center" vertical="center" wrapText="1"/>
    </xf>
    <xf numFmtId="0" fontId="143" fillId="0" borderId="23" xfId="0" applyFont="1" applyBorder="1" applyAlignment="1">
      <alignment horizontal="left" vertical="center"/>
    </xf>
    <xf numFmtId="0" fontId="152" fillId="3" borderId="29" xfId="0" applyFont="1" applyFill="1" applyBorder="1" applyAlignment="1">
      <alignment horizontal="center" vertical="center"/>
    </xf>
    <xf numFmtId="0" fontId="152" fillId="0" borderId="38" xfId="0" applyFont="1" applyBorder="1" applyAlignment="1">
      <alignment horizontal="center" vertical="center"/>
    </xf>
    <xf numFmtId="0" fontId="152" fillId="0" borderId="38" xfId="0" applyFont="1" applyBorder="1" applyAlignment="1">
      <alignment horizontal="center" vertical="center" wrapText="1"/>
    </xf>
    <xf numFmtId="0" fontId="143" fillId="0" borderId="31" xfId="0" applyFont="1" applyBorder="1" applyAlignment="1">
      <alignment horizontal="center" vertical="center"/>
    </xf>
    <xf numFmtId="0" fontId="143" fillId="0" borderId="32" xfId="0" applyFont="1" applyBorder="1" applyAlignment="1">
      <alignment vertical="center" wrapText="1"/>
    </xf>
    <xf numFmtId="0" fontId="143" fillId="0" borderId="32" xfId="0" applyFont="1" applyBorder="1" applyAlignment="1">
      <alignment horizontal="center" vertical="center"/>
    </xf>
    <xf numFmtId="0" fontId="152" fillId="0" borderId="32" xfId="0" applyFont="1" applyBorder="1" applyAlignment="1">
      <alignment horizontal="center" vertical="center"/>
    </xf>
    <xf numFmtId="0" fontId="152" fillId="0" borderId="35" xfId="0" applyFont="1" applyBorder="1" applyAlignment="1">
      <alignment horizontal="center" vertical="center"/>
    </xf>
    <xf numFmtId="0" fontId="169" fillId="2" borderId="33" xfId="0" applyFont="1" applyFill="1" applyBorder="1" applyAlignment="1">
      <alignment horizontal="center" vertical="center"/>
    </xf>
    <xf numFmtId="0" fontId="169" fillId="2" borderId="34" xfId="0" applyFont="1" applyFill="1" applyBorder="1" applyAlignment="1">
      <alignment horizontal="center" vertical="center" wrapText="1"/>
    </xf>
    <xf numFmtId="0" fontId="169" fillId="2" borderId="59" xfId="0" applyFont="1" applyFill="1" applyBorder="1" applyAlignment="1">
      <alignment horizontal="center" vertical="center" wrapText="1"/>
    </xf>
    <xf numFmtId="0" fontId="169" fillId="2" borderId="5" xfId="0" applyFont="1" applyFill="1" applyBorder="1" applyAlignment="1">
      <alignment horizontal="center" vertical="center" wrapText="1"/>
    </xf>
    <xf numFmtId="0" fontId="169" fillId="2" borderId="6" xfId="0" applyFont="1" applyFill="1" applyBorder="1" applyAlignment="1">
      <alignment horizontal="center" vertical="center"/>
    </xf>
    <xf numFmtId="0" fontId="132" fillId="0" borderId="42" xfId="0" applyFont="1" applyBorder="1" applyAlignment="1">
      <alignment horizontal="center" vertical="center"/>
    </xf>
    <xf numFmtId="0" fontId="132" fillId="0" borderId="0" xfId="0" applyFont="1" applyAlignment="1">
      <alignment horizontal="center"/>
    </xf>
    <xf numFmtId="14" fontId="132" fillId="0" borderId="23" xfId="0" applyNumberFormat="1" applyFont="1" applyBorder="1" applyAlignment="1">
      <alignment horizontal="center" vertical="center"/>
    </xf>
    <xf numFmtId="0" fontId="140" fillId="3" borderId="56" xfId="0" applyFont="1" applyFill="1" applyBorder="1" applyAlignment="1">
      <alignment horizontal="center" vertical="center" wrapText="1"/>
    </xf>
    <xf numFmtId="0" fontId="143" fillId="0" borderId="23" xfId="0" applyFont="1" applyBorder="1" applyAlignment="1">
      <alignment horizontal="center" vertical="center" wrapText="1"/>
    </xf>
    <xf numFmtId="0" fontId="143" fillId="0" borderId="32" xfId="0" applyFont="1" applyBorder="1" applyAlignment="1">
      <alignment horizontal="center" vertical="center" wrapText="1"/>
    </xf>
    <xf numFmtId="0" fontId="132" fillId="0" borderId="68" xfId="0" applyFont="1" applyBorder="1" applyAlignment="1">
      <alignment horizontal="center" vertical="center"/>
    </xf>
    <xf numFmtId="0" fontId="140" fillId="3" borderId="0" xfId="0" applyFont="1" applyFill="1" applyAlignment="1">
      <alignment wrapText="1"/>
    </xf>
    <xf numFmtId="0" fontId="175" fillId="3" borderId="0" xfId="0" applyFont="1" applyFill="1"/>
    <xf numFmtId="2" fontId="132" fillId="0" borderId="2" xfId="0" applyNumberFormat="1" applyFont="1" applyBorder="1" applyAlignment="1">
      <alignment horizontal="center" vertical="center"/>
    </xf>
    <xf numFmtId="49" fontId="141" fillId="0" borderId="3" xfId="0" applyNumberFormat="1" applyFont="1" applyBorder="1" applyAlignment="1">
      <alignment horizontal="center" vertical="center" wrapText="1"/>
    </xf>
    <xf numFmtId="2" fontId="132" fillId="0" borderId="23" xfId="0" applyNumberFormat="1" applyFont="1" applyBorder="1" applyAlignment="1">
      <alignment horizontal="center" vertical="center"/>
    </xf>
    <xf numFmtId="49" fontId="141" fillId="0" borderId="42" xfId="0" applyNumberFormat="1" applyFont="1" applyBorder="1" applyAlignment="1">
      <alignment horizontal="center" vertical="center" wrapText="1"/>
    </xf>
    <xf numFmtId="49" fontId="141" fillId="0" borderId="38" xfId="0" applyNumberFormat="1" applyFont="1" applyBorder="1" applyAlignment="1">
      <alignment horizontal="center" vertical="center" wrapText="1"/>
    </xf>
    <xf numFmtId="2" fontId="132" fillId="0" borderId="32" xfId="0" applyNumberFormat="1" applyFont="1" applyBorder="1" applyAlignment="1">
      <alignment horizontal="center" vertical="center"/>
    </xf>
    <xf numFmtId="49" fontId="141" fillId="0" borderId="35" xfId="0" applyNumberFormat="1" applyFont="1" applyBorder="1" applyAlignment="1">
      <alignment horizontal="center" vertical="center" wrapText="1"/>
    </xf>
    <xf numFmtId="0" fontId="140" fillId="3" borderId="0" xfId="0" applyFont="1" applyFill="1" applyAlignment="1">
      <alignment horizontal="center" vertical="center" wrapText="1"/>
    </xf>
    <xf numFmtId="0" fontId="140" fillId="9" borderId="0" xfId="0" applyFont="1" applyFill="1" applyAlignment="1">
      <alignment wrapText="1"/>
    </xf>
    <xf numFmtId="0" fontId="175" fillId="9" borderId="0" xfId="0" applyFont="1" applyFill="1"/>
    <xf numFmtId="0" fontId="141" fillId="9" borderId="0" xfId="0" applyFont="1" applyFill="1" applyAlignment="1">
      <alignment horizontal="center" vertical="center" wrapText="1"/>
    </xf>
    <xf numFmtId="2" fontId="132" fillId="0" borderId="2" xfId="0" applyNumberFormat="1" applyFont="1" applyBorder="1" applyAlignment="1">
      <alignment horizontal="center" vertical="center" wrapText="1"/>
    </xf>
    <xf numFmtId="2" fontId="132" fillId="0" borderId="23" xfId="0" applyNumberFormat="1" applyFont="1" applyBorder="1" applyAlignment="1">
      <alignment horizontal="center" vertical="center" wrapText="1"/>
    </xf>
    <xf numFmtId="0" fontId="132" fillId="0" borderId="62" xfId="0" applyFont="1" applyBorder="1" applyAlignment="1">
      <alignment horizontal="center" vertical="center" wrapText="1"/>
    </xf>
    <xf numFmtId="2" fontId="132" fillId="0" borderId="32" xfId="0" applyNumberFormat="1" applyFont="1" applyBorder="1" applyAlignment="1">
      <alignment horizontal="center" vertical="center" wrapText="1"/>
    </xf>
    <xf numFmtId="0" fontId="132" fillId="0" borderId="32" xfId="0" applyFont="1" applyBorder="1" applyAlignment="1">
      <alignment horizontal="center"/>
    </xf>
    <xf numFmtId="0" fontId="176" fillId="2" borderId="34" xfId="0" applyFont="1" applyFill="1" applyBorder="1" applyAlignment="1">
      <alignment horizontal="center"/>
    </xf>
    <xf numFmtId="0" fontId="176" fillId="2" borderId="5" xfId="0" applyFont="1" applyFill="1" applyBorder="1" applyAlignment="1">
      <alignment horizontal="center"/>
    </xf>
    <xf numFmtId="0" fontId="176" fillId="2" borderId="6" xfId="0" applyFont="1" applyFill="1" applyBorder="1" applyAlignment="1">
      <alignment horizontal="center"/>
    </xf>
    <xf numFmtId="0" fontId="132" fillId="3" borderId="40" xfId="0" applyFont="1" applyFill="1" applyBorder="1" applyAlignment="1">
      <alignment horizontal="center" vertical="center"/>
    </xf>
    <xf numFmtId="2" fontId="132" fillId="3" borderId="40" xfId="0" applyNumberFormat="1" applyFont="1" applyFill="1" applyBorder="1" applyAlignment="1">
      <alignment horizontal="center" vertical="center"/>
    </xf>
    <xf numFmtId="14" fontId="132" fillId="3" borderId="40" xfId="0" applyNumberFormat="1" applyFont="1" applyFill="1" applyBorder="1" applyAlignment="1">
      <alignment horizontal="center" vertical="center"/>
    </xf>
    <xf numFmtId="0" fontId="132" fillId="3" borderId="28" xfId="0" applyFont="1" applyFill="1" applyBorder="1" applyAlignment="1">
      <alignment horizontal="center" vertical="center"/>
    </xf>
    <xf numFmtId="2" fontId="132" fillId="3" borderId="23" xfId="0" applyNumberFormat="1" applyFont="1" applyFill="1" applyBorder="1" applyAlignment="1">
      <alignment horizontal="center" vertical="center"/>
    </xf>
    <xf numFmtId="14" fontId="131" fillId="0" borderId="23" xfId="0" applyNumberFormat="1" applyFont="1" applyBorder="1" applyAlignment="1">
      <alignment horizontal="center" vertical="center"/>
    </xf>
    <xf numFmtId="0" fontId="131" fillId="3" borderId="23" xfId="0" applyFont="1" applyFill="1" applyBorder="1"/>
    <xf numFmtId="0" fontId="177" fillId="3" borderId="0" xfId="1" applyFont="1" applyFill="1" applyBorder="1" applyAlignment="1" applyProtection="1">
      <alignment horizontal="left" vertical="center" wrapText="1"/>
    </xf>
    <xf numFmtId="0" fontId="131" fillId="0" borderId="6" xfId="0" applyFont="1" applyBorder="1" applyAlignment="1">
      <alignment horizontal="center" vertical="center"/>
    </xf>
    <xf numFmtId="0" fontId="144" fillId="4" borderId="5" xfId="0" applyFont="1" applyFill="1" applyBorder="1" applyAlignment="1">
      <alignment horizontal="center" vertical="center"/>
    </xf>
    <xf numFmtId="0" fontId="178" fillId="4" borderId="6" xfId="0" applyFont="1" applyFill="1" applyBorder="1" applyAlignment="1">
      <alignment horizontal="center" vertical="center"/>
    </xf>
    <xf numFmtId="0" fontId="132" fillId="3" borderId="2" xfId="1" applyFont="1" applyFill="1" applyBorder="1" applyAlignment="1" applyProtection="1">
      <alignment horizontal="center" vertical="center" wrapText="1"/>
    </xf>
    <xf numFmtId="0" fontId="132" fillId="3" borderId="3" xfId="1" applyFont="1" applyFill="1" applyBorder="1" applyAlignment="1" applyProtection="1">
      <alignment horizontal="center" vertical="center" wrapText="1"/>
    </xf>
    <xf numFmtId="0" fontId="132" fillId="3" borderId="38" xfId="1" applyFont="1" applyFill="1" applyBorder="1" applyAlignment="1" applyProtection="1">
      <alignment horizontal="center" vertical="center" wrapText="1"/>
    </xf>
    <xf numFmtId="0" fontId="132" fillId="3" borderId="35" xfId="1" applyFont="1" applyFill="1" applyBorder="1" applyAlignment="1" applyProtection="1">
      <alignment horizontal="center" vertical="center" wrapText="1"/>
    </xf>
    <xf numFmtId="0" fontId="133" fillId="3" borderId="24" xfId="0" applyFont="1" applyFill="1" applyBorder="1" applyAlignment="1">
      <alignment horizontal="left" vertical="center"/>
    </xf>
    <xf numFmtId="0" fontId="133" fillId="3" borderId="0" xfId="0" applyFont="1" applyFill="1" applyAlignment="1">
      <alignment horizontal="left" vertical="center"/>
    </xf>
    <xf numFmtId="0" fontId="133" fillId="3" borderId="26" xfId="0" applyFont="1" applyFill="1" applyBorder="1" applyAlignment="1">
      <alignment horizontal="left" vertical="center"/>
    </xf>
    <xf numFmtId="0" fontId="133" fillId="3" borderId="25" xfId="0" applyFont="1" applyFill="1" applyBorder="1" applyAlignment="1">
      <alignment horizontal="left" vertical="center"/>
    </xf>
    <xf numFmtId="0" fontId="133" fillId="3" borderId="7" xfId="0" applyFont="1" applyFill="1" applyBorder="1" applyAlignment="1">
      <alignment horizontal="left" vertical="center"/>
    </xf>
    <xf numFmtId="0" fontId="133" fillId="3" borderId="27" xfId="0" applyFont="1" applyFill="1" applyBorder="1" applyAlignment="1">
      <alignment horizontal="left" vertical="center"/>
    </xf>
    <xf numFmtId="0" fontId="122" fillId="3" borderId="0" xfId="0" applyFont="1" applyFill="1" applyAlignment="1">
      <alignment horizontal="center" vertical="center"/>
    </xf>
    <xf numFmtId="0" fontId="32" fillId="3" borderId="50" xfId="0" applyFont="1" applyFill="1" applyBorder="1" applyAlignment="1" applyProtection="1">
      <alignment horizontal="center" vertical="center"/>
      <protection locked="0"/>
    </xf>
    <xf numFmtId="0" fontId="32" fillId="3" borderId="16" xfId="0" applyFont="1" applyFill="1" applyBorder="1" applyAlignment="1" applyProtection="1">
      <alignment horizontal="center" vertical="center"/>
      <protection locked="0"/>
    </xf>
    <xf numFmtId="0" fontId="32" fillId="3" borderId="12"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protection locked="0"/>
    </xf>
    <xf numFmtId="0" fontId="32" fillId="3" borderId="13" xfId="0" applyFont="1" applyFill="1" applyBorder="1" applyAlignment="1" applyProtection="1">
      <alignment horizontal="center" vertical="center"/>
      <protection locked="0"/>
    </xf>
    <xf numFmtId="0" fontId="32" fillId="3" borderId="21" xfId="0" applyFont="1" applyFill="1" applyBorder="1" applyAlignment="1" applyProtection="1">
      <alignment horizontal="center" vertical="center"/>
      <protection locked="0"/>
    </xf>
    <xf numFmtId="0" fontId="32" fillId="3" borderId="54" xfId="0" applyFont="1" applyFill="1" applyBorder="1" applyAlignment="1" applyProtection="1">
      <alignment horizontal="center" vertical="center"/>
      <protection locked="0"/>
    </xf>
    <xf numFmtId="0" fontId="32" fillId="3" borderId="22" xfId="0" applyFont="1" applyFill="1" applyBorder="1" applyAlignment="1" applyProtection="1">
      <alignment horizontal="center" vertical="center"/>
      <protection locked="0"/>
    </xf>
    <xf numFmtId="0" fontId="32" fillId="3" borderId="53"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29" fillId="3" borderId="51" xfId="0" applyFont="1" applyFill="1" applyBorder="1" applyAlignment="1">
      <alignment horizontal="center"/>
    </xf>
    <xf numFmtId="0" fontId="29" fillId="3" borderId="14" xfId="0" applyFont="1" applyFill="1" applyBorder="1" applyAlignment="1">
      <alignment horizontal="center"/>
    </xf>
    <xf numFmtId="0" fontId="29" fillId="3" borderId="52" xfId="0" applyFont="1" applyFill="1" applyBorder="1" applyAlignment="1">
      <alignment horizontal="center"/>
    </xf>
    <xf numFmtId="0" fontId="20" fillId="3" borderId="53" xfId="1" applyFill="1" applyBorder="1" applyAlignment="1" applyProtection="1">
      <alignment horizontal="center" vertical="center"/>
      <protection locked="0"/>
    </xf>
    <xf numFmtId="0" fontId="60" fillId="3" borderId="53" xfId="1" applyFont="1" applyFill="1" applyBorder="1" applyAlignment="1" applyProtection="1">
      <alignment horizontal="center" vertical="center"/>
      <protection locked="0"/>
    </xf>
    <xf numFmtId="0" fontId="60" fillId="3" borderId="18" xfId="1" applyFont="1" applyFill="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0" fontId="32" fillId="3" borderId="52" xfId="0" applyFont="1" applyFill="1" applyBorder="1" applyAlignment="1" applyProtection="1">
      <alignment horizontal="center" vertical="center"/>
      <protection locked="0"/>
    </xf>
    <xf numFmtId="14" fontId="32" fillId="3" borderId="54" xfId="0" applyNumberFormat="1" applyFont="1" applyFill="1" applyBorder="1" applyAlignment="1" applyProtection="1">
      <alignment horizontal="center"/>
      <protection locked="0"/>
    </xf>
    <xf numFmtId="0" fontId="32" fillId="3" borderId="54" xfId="0" applyFont="1" applyFill="1" applyBorder="1" applyAlignment="1" applyProtection="1">
      <alignment horizontal="center"/>
      <protection locked="0"/>
    </xf>
    <xf numFmtId="0" fontId="29" fillId="3" borderId="19" xfId="0" applyFont="1" applyFill="1" applyBorder="1" applyAlignment="1">
      <alignment horizontal="center" vertical="top"/>
    </xf>
    <xf numFmtId="0" fontId="57" fillId="3" borderId="4" xfId="0" applyFont="1" applyFill="1" applyBorder="1" applyAlignment="1">
      <alignment horizontal="center" vertical="center" wrapText="1"/>
    </xf>
    <xf numFmtId="0" fontId="58" fillId="3" borderId="8" xfId="0" applyFont="1" applyFill="1" applyBorder="1" applyAlignment="1">
      <alignment horizontal="center" vertical="center" wrapText="1"/>
    </xf>
    <xf numFmtId="0" fontId="58" fillId="3" borderId="10" xfId="0" applyFont="1" applyFill="1" applyBorder="1" applyAlignment="1">
      <alignment horizontal="center" vertical="center" wrapText="1"/>
    </xf>
    <xf numFmtId="0" fontId="63" fillId="3" borderId="0" xfId="0" applyFont="1" applyFill="1" applyAlignment="1">
      <alignment horizontal="left" vertical="center" wrapText="1" readingOrder="1"/>
    </xf>
    <xf numFmtId="0" fontId="67" fillId="3" borderId="34" xfId="0" applyFont="1" applyFill="1" applyBorder="1" applyAlignment="1">
      <alignment horizontal="center" vertical="center" wrapText="1" readingOrder="1"/>
    </xf>
    <xf numFmtId="0" fontId="67" fillId="3" borderId="5" xfId="0" applyFont="1" applyFill="1" applyBorder="1" applyAlignment="1">
      <alignment horizontal="center" vertical="center" wrapText="1" readingOrder="1"/>
    </xf>
    <xf numFmtId="0" fontId="67" fillId="3" borderId="6" xfId="0" applyFont="1" applyFill="1" applyBorder="1" applyAlignment="1">
      <alignment horizontal="center" vertical="center" wrapText="1" readingOrder="1"/>
    </xf>
    <xf numFmtId="0" fontId="71" fillId="3" borderId="0" xfId="0" applyFont="1" applyFill="1" applyAlignment="1">
      <alignment horizontal="left" vertical="center" wrapText="1" readingOrder="1"/>
    </xf>
    <xf numFmtId="0" fontId="61" fillId="3" borderId="0" xfId="0" applyFont="1" applyFill="1" applyAlignment="1">
      <alignment horizontal="center" vertical="center"/>
    </xf>
    <xf numFmtId="0" fontId="32" fillId="3" borderId="50" xfId="0" applyFont="1" applyFill="1" applyBorder="1" applyAlignment="1">
      <alignment horizontal="center" vertical="center"/>
    </xf>
    <xf numFmtId="0" fontId="32" fillId="3" borderId="16" xfId="0" applyFont="1" applyFill="1" applyBorder="1" applyAlignment="1">
      <alignment horizontal="center" vertical="center"/>
    </xf>
    <xf numFmtId="0" fontId="32" fillId="3" borderId="12" xfId="0" applyFont="1" applyFill="1" applyBorder="1" applyAlignment="1">
      <alignment horizontal="center" vertical="center"/>
    </xf>
    <xf numFmtId="0" fontId="32" fillId="3" borderId="11"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21" xfId="0" applyFont="1" applyFill="1" applyBorder="1" applyAlignment="1">
      <alignment horizontal="center" vertical="center"/>
    </xf>
    <xf numFmtId="0" fontId="32" fillId="3" borderId="54" xfId="0" applyFont="1" applyFill="1" applyBorder="1" applyAlignment="1">
      <alignment horizontal="center" vertical="center"/>
    </xf>
    <xf numFmtId="0" fontId="32" fillId="3" borderId="22" xfId="0" applyFont="1" applyFill="1" applyBorder="1" applyAlignment="1">
      <alignment horizontal="center" vertical="center"/>
    </xf>
    <xf numFmtId="0" fontId="32" fillId="3" borderId="53" xfId="0" applyFont="1" applyFill="1" applyBorder="1" applyAlignment="1">
      <alignment horizontal="center" vertical="center"/>
    </xf>
    <xf numFmtId="0" fontId="32" fillId="3" borderId="18" xfId="0" applyFont="1" applyFill="1" applyBorder="1" applyAlignment="1">
      <alignment horizontal="center" vertical="center"/>
    </xf>
    <xf numFmtId="0" fontId="79" fillId="0" borderId="0" xfId="0" applyFont="1" applyAlignment="1">
      <alignment horizontal="center"/>
    </xf>
    <xf numFmtId="0" fontId="79" fillId="0" borderId="26" xfId="0" applyFont="1" applyBorder="1" applyAlignment="1">
      <alignment horizontal="center"/>
    </xf>
    <xf numFmtId="0" fontId="32" fillId="3" borderId="14" xfId="0" applyFont="1" applyFill="1" applyBorder="1" applyAlignment="1">
      <alignment horizontal="center" vertical="center"/>
    </xf>
    <xf numFmtId="0" fontId="32" fillId="3" borderId="52" xfId="0" applyFont="1" applyFill="1" applyBorder="1" applyAlignment="1">
      <alignment horizontal="center" vertical="center"/>
    </xf>
    <xf numFmtId="14" fontId="32" fillId="3" borderId="54" xfId="0" applyNumberFormat="1" applyFont="1" applyFill="1" applyBorder="1" applyAlignment="1">
      <alignment horizontal="center"/>
    </xf>
    <xf numFmtId="0" fontId="133" fillId="3" borderId="12" xfId="0" applyFont="1" applyFill="1" applyBorder="1" applyAlignment="1">
      <alignment horizontal="left" vertical="center" wrapText="1"/>
    </xf>
    <xf numFmtId="0" fontId="133" fillId="3" borderId="11" xfId="0" applyFont="1" applyFill="1" applyBorder="1" applyAlignment="1">
      <alignment horizontal="left" vertical="center" wrapText="1"/>
    </xf>
    <xf numFmtId="0" fontId="133" fillId="3" borderId="13" xfId="0" applyFont="1" applyFill="1" applyBorder="1" applyAlignment="1">
      <alignment horizontal="left" vertical="center" wrapText="1"/>
    </xf>
    <xf numFmtId="0" fontId="147" fillId="3" borderId="24" xfId="0" applyFont="1" applyFill="1" applyBorder="1" applyAlignment="1">
      <alignment horizontal="left" vertical="center" wrapText="1"/>
    </xf>
    <xf numFmtId="0" fontId="147" fillId="3" borderId="0" xfId="0" applyFont="1" applyFill="1" applyAlignment="1">
      <alignment horizontal="left" vertical="center" wrapText="1"/>
    </xf>
    <xf numFmtId="0" fontId="147" fillId="3" borderId="26" xfId="0" applyFont="1" applyFill="1" applyBorder="1" applyAlignment="1">
      <alignment horizontal="left" vertical="center" wrapText="1"/>
    </xf>
    <xf numFmtId="0" fontId="158" fillId="3" borderId="24" xfId="0" applyFont="1" applyFill="1" applyBorder="1" applyAlignment="1">
      <alignment horizontal="left" vertical="center"/>
    </xf>
    <xf numFmtId="0" fontId="158" fillId="3" borderId="0" xfId="0" applyFont="1" applyFill="1" applyAlignment="1">
      <alignment horizontal="left" vertical="center"/>
    </xf>
    <xf numFmtId="0" fontId="158" fillId="3" borderId="26" xfId="0" applyFont="1" applyFill="1" applyBorder="1" applyAlignment="1">
      <alignment horizontal="left" vertical="center"/>
    </xf>
    <xf numFmtId="0" fontId="83" fillId="0" borderId="0" xfId="0" applyFont="1" applyAlignment="1">
      <alignment horizontal="left" vertical="center" wrapText="1"/>
    </xf>
    <xf numFmtId="0" fontId="106" fillId="0" borderId="0" xfId="1" applyFont="1" applyFill="1" applyBorder="1" applyAlignment="1" applyProtection="1">
      <alignment horizontal="left" vertical="top" wrapText="1"/>
    </xf>
    <xf numFmtId="0" fontId="32" fillId="0" borderId="0" xfId="0" applyFont="1" applyAlignment="1">
      <alignment horizontal="center" wrapText="1"/>
    </xf>
    <xf numFmtId="0" fontId="59" fillId="3" borderId="4" xfId="0" applyFont="1" applyFill="1" applyBorder="1" applyAlignment="1">
      <alignment horizontal="center" vertical="center" readingOrder="1"/>
    </xf>
    <xf numFmtId="0" fontId="59" fillId="3" borderId="8" xfId="0" applyFont="1" applyFill="1" applyBorder="1" applyAlignment="1">
      <alignment horizontal="center" vertical="center" readingOrder="1"/>
    </xf>
    <xf numFmtId="0" fontId="59" fillId="3" borderId="10" xfId="0" applyFont="1" applyFill="1" applyBorder="1" applyAlignment="1">
      <alignment horizontal="center" vertical="center" readingOrder="1"/>
    </xf>
    <xf numFmtId="0" fontId="45" fillId="3" borderId="0" xfId="0" applyFont="1" applyFill="1" applyAlignment="1">
      <alignment horizontal="left" vertical="center" wrapText="1" indent="5" readingOrder="1"/>
    </xf>
    <xf numFmtId="0" fontId="80" fillId="3" borderId="51" xfId="0" applyFont="1" applyFill="1" applyBorder="1" applyAlignment="1">
      <alignment horizontal="center"/>
    </xf>
    <xf numFmtId="0" fontId="80" fillId="3" borderId="14" xfId="0" applyFont="1" applyFill="1" applyBorder="1" applyAlignment="1">
      <alignment horizontal="center"/>
    </xf>
    <xf numFmtId="0" fontId="80" fillId="3" borderId="52" xfId="0" applyFont="1" applyFill="1" applyBorder="1" applyAlignment="1">
      <alignment horizontal="center"/>
    </xf>
    <xf numFmtId="0" fontId="40" fillId="4" borderId="0" xfId="0" applyFont="1" applyFill="1" applyAlignment="1">
      <alignment horizontal="center"/>
    </xf>
    <xf numFmtId="0" fontId="0" fillId="9" borderId="0" xfId="0" applyFill="1" applyAlignment="1">
      <alignment horizontal="center"/>
    </xf>
    <xf numFmtId="0" fontId="32" fillId="3" borderId="54" xfId="0" applyFont="1" applyFill="1" applyBorder="1" applyAlignment="1">
      <alignment horizontal="center"/>
    </xf>
    <xf numFmtId="0" fontId="45" fillId="3" borderId="0" xfId="0" applyFont="1" applyFill="1" applyAlignment="1">
      <alignment horizontal="left" vertical="center" wrapText="1" indent="9" readingOrder="1"/>
    </xf>
    <xf numFmtId="0" fontId="63" fillId="3" borderId="0" xfId="0" applyFont="1" applyFill="1" applyAlignment="1">
      <alignment horizontal="left" wrapText="1" indent="5" readingOrder="1"/>
    </xf>
    <xf numFmtId="0" fontId="36" fillId="3" borderId="0" xfId="0" applyFont="1" applyFill="1" applyAlignment="1">
      <alignment horizontal="center"/>
    </xf>
    <xf numFmtId="0" fontId="63" fillId="3" borderId="0" xfId="0" applyFont="1" applyFill="1" applyAlignment="1">
      <alignment horizontal="left" vertical="center" wrapText="1" indent="5" readingOrder="1"/>
    </xf>
    <xf numFmtId="0" fontId="36" fillId="0" borderId="0" xfId="0" applyFont="1" applyAlignment="1">
      <alignment horizontal="center" vertical="center" wrapText="1"/>
    </xf>
    <xf numFmtId="0" fontId="15" fillId="0" borderId="0" xfId="0" applyFont="1" applyAlignment="1">
      <alignment horizontal="center" vertical="center" wrapText="1"/>
    </xf>
    <xf numFmtId="0" fontId="46" fillId="0" borderId="0" xfId="1" applyFont="1" applyFill="1" applyBorder="1" applyAlignment="1" applyProtection="1">
      <alignment horizontal="left" vertical="top" wrapText="1"/>
    </xf>
    <xf numFmtId="0" fontId="33" fillId="0" borderId="0" xfId="0" applyFont="1" applyAlignment="1">
      <alignment horizontal="center" vertical="center" wrapText="1"/>
    </xf>
    <xf numFmtId="0" fontId="83" fillId="0" borderId="0" xfId="0" applyFont="1" applyAlignment="1">
      <alignment horizontal="center" vertical="center" wrapText="1"/>
    </xf>
    <xf numFmtId="0" fontId="106" fillId="0" borderId="0" xfId="1" applyFont="1" applyFill="1" applyBorder="1" applyAlignment="1" applyProtection="1">
      <alignment horizontal="left"/>
    </xf>
    <xf numFmtId="0" fontId="32" fillId="0" borderId="0" xfId="0" applyFont="1" applyAlignment="1">
      <alignment horizontal="center" vertical="center" wrapText="1"/>
    </xf>
    <xf numFmtId="0" fontId="46" fillId="0" borderId="0" xfId="1" applyFont="1" applyFill="1" applyBorder="1" applyAlignment="1" applyProtection="1">
      <alignment horizontal="left"/>
    </xf>
    <xf numFmtId="0" fontId="22" fillId="0" borderId="0" xfId="0" applyFont="1" applyAlignment="1">
      <alignment horizontal="center" wrapText="1"/>
    </xf>
    <xf numFmtId="0" fontId="8" fillId="0" borderId="0" xfId="1" applyFont="1" applyFill="1" applyBorder="1" applyAlignment="1" applyProtection="1">
      <alignment horizontal="center" vertical="center"/>
    </xf>
    <xf numFmtId="0" fontId="35" fillId="0" borderId="0" xfId="0" applyFont="1" applyAlignment="1">
      <alignment horizontal="center" vertical="center" wrapText="1"/>
    </xf>
    <xf numFmtId="0" fontId="40" fillId="3" borderId="0" xfId="0" applyFont="1" applyFill="1" applyAlignment="1">
      <alignment horizontal="center" vertical="center"/>
    </xf>
    <xf numFmtId="0" fontId="36" fillId="0" borderId="0" xfId="0" applyFont="1" applyAlignment="1">
      <alignment horizontal="center" vertical="center"/>
    </xf>
    <xf numFmtId="0" fontId="59" fillId="7" borderId="0" xfId="0" applyFont="1" applyFill="1" applyAlignment="1">
      <alignment horizontal="center" vertical="center" readingOrder="1"/>
    </xf>
    <xf numFmtId="0" fontId="45" fillId="3" borderId="0" xfId="0" applyFont="1" applyFill="1" applyAlignment="1">
      <alignment horizontal="left" vertical="center" readingOrder="1"/>
    </xf>
    <xf numFmtId="0" fontId="27" fillId="3" borderId="0" xfId="0" applyFont="1" applyFill="1" applyAlignment="1">
      <alignment horizontal="right"/>
    </xf>
    <xf numFmtId="0" fontId="0" fillId="3" borderId="0" xfId="0" applyFill="1" applyAlignment="1">
      <alignment horizontal="right"/>
    </xf>
    <xf numFmtId="0" fontId="63" fillId="3" borderId="7" xfId="0" applyFont="1" applyFill="1" applyBorder="1" applyAlignment="1">
      <alignment horizontal="left" vertical="center" wrapText="1" indent="5" readingOrder="1"/>
    </xf>
    <xf numFmtId="0" fontId="18" fillId="4" borderId="0" xfId="0" applyFont="1" applyFill="1" applyAlignment="1">
      <alignment horizontal="center" vertical="center" readingOrder="1"/>
    </xf>
    <xf numFmtId="0" fontId="45" fillId="3" borderId="0" xfId="0" applyFont="1" applyFill="1" applyAlignment="1">
      <alignment horizontal="left" vertical="center" wrapText="1" readingOrder="1"/>
    </xf>
    <xf numFmtId="0" fontId="114" fillId="3" borderId="0" xfId="0" applyFont="1" applyFill="1" applyAlignment="1">
      <alignment horizontal="left" wrapText="1"/>
    </xf>
    <xf numFmtId="0" fontId="113" fillId="3" borderId="0" xfId="0" applyFont="1" applyFill="1" applyAlignment="1">
      <alignment horizontal="left" wrapText="1"/>
    </xf>
    <xf numFmtId="0" fontId="45" fillId="3" borderId="0" xfId="0" applyFont="1" applyFill="1" applyAlignment="1">
      <alignment horizontal="left" vertical="center" indent="5" readingOrder="1"/>
    </xf>
    <xf numFmtId="0" fontId="45" fillId="3" borderId="0" xfId="0" applyFont="1" applyFill="1" applyAlignment="1">
      <alignment horizontal="left" vertical="center" wrapText="1" indent="5"/>
    </xf>
    <xf numFmtId="0" fontId="73" fillId="3" borderId="7" xfId="1" applyFont="1" applyFill="1" applyBorder="1" applyAlignment="1" applyProtection="1">
      <alignment horizontal="left" vertical="center" indent="6" readingOrder="1"/>
    </xf>
    <xf numFmtId="0" fontId="63" fillId="3" borderId="0" xfId="0" applyFont="1" applyFill="1" applyAlignment="1">
      <alignment horizontal="left" vertical="center" indent="2" readingOrder="1"/>
    </xf>
    <xf numFmtId="0" fontId="45" fillId="3" borderId="0" xfId="0" applyFont="1" applyFill="1" applyAlignment="1">
      <alignment horizontal="left" vertical="center" indent="2" readingOrder="1"/>
    </xf>
    <xf numFmtId="0" fontId="59" fillId="3" borderId="29" xfId="0" applyFont="1" applyFill="1" applyBorder="1" applyAlignment="1">
      <alignment horizontal="left" vertical="center" indent="7" readingOrder="1"/>
    </xf>
    <xf numFmtId="0" fontId="59" fillId="3" borderId="23" xfId="0" applyFont="1" applyFill="1" applyBorder="1" applyAlignment="1">
      <alignment horizontal="left" vertical="center" indent="7" readingOrder="1"/>
    </xf>
    <xf numFmtId="0" fontId="69" fillId="3" borderId="23" xfId="0" applyFont="1" applyFill="1" applyBorder="1" applyAlignment="1">
      <alignment horizontal="center" vertical="center" readingOrder="1"/>
    </xf>
    <xf numFmtId="0" fontId="69" fillId="3" borderId="38" xfId="0" applyFont="1" applyFill="1" applyBorder="1" applyAlignment="1">
      <alignment horizontal="center" vertical="center" readingOrder="1"/>
    </xf>
    <xf numFmtId="0" fontId="73" fillId="3" borderId="0" xfId="1" applyFont="1" applyFill="1" applyAlignment="1" applyProtection="1">
      <alignment horizontal="left" vertical="center" indent="6" readingOrder="1"/>
    </xf>
    <xf numFmtId="0" fontId="129" fillId="3" borderId="40" xfId="0" applyFont="1" applyFill="1" applyBorder="1" applyAlignment="1">
      <alignment horizontal="center" vertical="center" readingOrder="1"/>
    </xf>
    <xf numFmtId="0" fontId="129" fillId="3" borderId="42" xfId="0" applyFont="1" applyFill="1" applyBorder="1" applyAlignment="1">
      <alignment horizontal="center" vertical="center" readingOrder="1"/>
    </xf>
    <xf numFmtId="0" fontId="69" fillId="3" borderId="32" xfId="0" applyFont="1" applyFill="1" applyBorder="1" applyAlignment="1">
      <alignment horizontal="center" vertical="center" readingOrder="1"/>
    </xf>
    <xf numFmtId="0" fontId="69" fillId="3" borderId="35" xfId="0" applyFont="1" applyFill="1" applyBorder="1" applyAlignment="1">
      <alignment horizontal="center" vertical="center" readingOrder="1"/>
    </xf>
    <xf numFmtId="0" fontId="7" fillId="3" borderId="17" xfId="0" applyFont="1" applyFill="1" applyBorder="1" applyAlignment="1">
      <alignment horizontal="left" vertical="center" indent="7" readingOrder="1"/>
    </xf>
    <xf numFmtId="0" fontId="7" fillId="3" borderId="53" xfId="0" applyFont="1" applyFill="1" applyBorder="1" applyAlignment="1">
      <alignment horizontal="left" vertical="center" indent="7" readingOrder="1"/>
    </xf>
    <xf numFmtId="0" fontId="7" fillId="3" borderId="56" xfId="0" applyFont="1" applyFill="1" applyBorder="1" applyAlignment="1">
      <alignment horizontal="left" vertical="center" indent="7" readingOrder="1"/>
    </xf>
    <xf numFmtId="0" fontId="59" fillId="3" borderId="51" xfId="0" applyFont="1" applyFill="1" applyBorder="1" applyAlignment="1">
      <alignment horizontal="left" vertical="center" indent="7" readingOrder="1"/>
    </xf>
    <xf numFmtId="0" fontId="59" fillId="3" borderId="14" xfId="0" applyFont="1" applyFill="1" applyBorder="1" applyAlignment="1">
      <alignment horizontal="left" vertical="center" indent="7" readingOrder="1"/>
    </xf>
    <xf numFmtId="0" fontId="59" fillId="3" borderId="57" xfId="0" applyFont="1" applyFill="1" applyBorder="1" applyAlignment="1">
      <alignment horizontal="left" vertical="center" indent="7" readingOrder="1"/>
    </xf>
    <xf numFmtId="0" fontId="59" fillId="3" borderId="39" xfId="0" applyFont="1" applyFill="1" applyBorder="1" applyAlignment="1">
      <alignment horizontal="left" vertical="center" wrapText="1" indent="7" readingOrder="1"/>
    </xf>
    <xf numFmtId="0" fontId="59" fillId="3" borderId="40" xfId="0" applyFont="1" applyFill="1" applyBorder="1" applyAlignment="1">
      <alignment horizontal="left" vertical="center" wrapText="1" indent="7" readingOrder="1"/>
    </xf>
    <xf numFmtId="0" fontId="68" fillId="3" borderId="40" xfId="0" applyFont="1" applyFill="1" applyBorder="1" applyAlignment="1">
      <alignment horizontal="center" vertical="center" readingOrder="1"/>
    </xf>
    <xf numFmtId="0" fontId="68" fillId="3" borderId="42" xfId="0" applyFont="1" applyFill="1" applyBorder="1" applyAlignment="1">
      <alignment horizontal="center" vertical="center" readingOrder="1"/>
    </xf>
    <xf numFmtId="0" fontId="68" fillId="3" borderId="23" xfId="0" applyFont="1" applyFill="1" applyBorder="1" applyAlignment="1">
      <alignment horizontal="center" vertical="center" readingOrder="1"/>
    </xf>
    <xf numFmtId="0" fontId="68" fillId="3" borderId="38" xfId="0" applyFont="1" applyFill="1" applyBorder="1" applyAlignment="1">
      <alignment horizontal="center" vertical="center" readingOrder="1"/>
    </xf>
    <xf numFmtId="0" fontId="59" fillId="3" borderId="29" xfId="0" applyFont="1" applyFill="1" applyBorder="1" applyAlignment="1">
      <alignment horizontal="left" vertical="center" wrapText="1" indent="7" readingOrder="1"/>
    </xf>
    <xf numFmtId="0" fontId="59" fillId="3" borderId="23" xfId="0" applyFont="1" applyFill="1" applyBorder="1" applyAlignment="1">
      <alignment horizontal="left" vertical="center" wrapText="1" indent="7" readingOrder="1"/>
    </xf>
    <xf numFmtId="0" fontId="70" fillId="3" borderId="0" xfId="0" applyFont="1" applyFill="1" applyAlignment="1">
      <alignment horizontal="center" vertical="center"/>
    </xf>
    <xf numFmtId="0" fontId="59" fillId="3" borderId="4" xfId="0" applyFont="1" applyFill="1" applyBorder="1" applyAlignment="1">
      <alignment horizontal="center" vertical="center" wrapText="1" readingOrder="1"/>
    </xf>
    <xf numFmtId="0" fontId="45" fillId="3" borderId="8" xfId="0" applyFont="1" applyFill="1" applyBorder="1" applyAlignment="1">
      <alignment horizontal="center" vertical="center" wrapText="1" readingOrder="1"/>
    </xf>
    <xf numFmtId="0" fontId="45" fillId="3" borderId="10" xfId="0" applyFont="1" applyFill="1" applyBorder="1" applyAlignment="1">
      <alignment horizontal="center" vertical="center" wrapText="1" readingOrder="1"/>
    </xf>
    <xf numFmtId="0" fontId="36" fillId="3" borderId="0" xfId="0" applyFont="1" applyFill="1" applyAlignment="1">
      <alignment horizontal="center" vertical="center" wrapText="1"/>
    </xf>
    <xf numFmtId="0" fontId="59" fillId="3" borderId="24" xfId="0" applyFont="1" applyFill="1" applyBorder="1" applyAlignment="1">
      <alignment horizontal="left" vertical="center" indent="7" readingOrder="1"/>
    </xf>
    <xf numFmtId="0" fontId="59" fillId="3" borderId="0" xfId="0" applyFont="1" applyFill="1" applyAlignment="1">
      <alignment horizontal="left" vertical="center" indent="7" readingOrder="1"/>
    </xf>
    <xf numFmtId="0" fontId="85" fillId="4" borderId="4" xfId="0" applyFont="1" applyFill="1" applyBorder="1" applyAlignment="1">
      <alignment horizontal="center" vertical="center"/>
    </xf>
    <xf numFmtId="0" fontId="111" fillId="4" borderId="8" xfId="0" applyFont="1" applyFill="1" applyBorder="1" applyAlignment="1">
      <alignment horizontal="center" vertical="center"/>
    </xf>
    <xf numFmtId="0" fontId="111" fillId="4" borderId="59" xfId="0" applyFont="1" applyFill="1" applyBorder="1" applyAlignment="1">
      <alignment horizontal="center" vertical="center"/>
    </xf>
    <xf numFmtId="0" fontId="85" fillId="4" borderId="9" xfId="0" applyFont="1" applyFill="1" applyBorder="1" applyAlignment="1">
      <alignment horizontal="center"/>
    </xf>
    <xf numFmtId="0" fontId="112" fillId="4" borderId="8" xfId="0" applyFont="1" applyFill="1" applyBorder="1" applyAlignment="1">
      <alignment horizontal="center"/>
    </xf>
    <xf numFmtId="0" fontId="112" fillId="4" borderId="10" xfId="0" applyFont="1" applyFill="1" applyBorder="1" applyAlignment="1">
      <alignment horizontal="center"/>
    </xf>
    <xf numFmtId="0" fontId="68" fillId="3" borderId="55" xfId="0" applyFont="1" applyFill="1" applyBorder="1" applyAlignment="1">
      <alignment horizontal="center" vertical="center" readingOrder="1"/>
    </xf>
    <xf numFmtId="0" fontId="68" fillId="3" borderId="11" xfId="0" applyFont="1" applyFill="1" applyBorder="1" applyAlignment="1">
      <alignment horizontal="center" vertical="center" readingOrder="1"/>
    </xf>
    <xf numFmtId="0" fontId="68" fillId="3" borderId="13" xfId="0" applyFont="1" applyFill="1" applyBorder="1" applyAlignment="1">
      <alignment horizontal="center" vertical="center" readingOrder="1"/>
    </xf>
    <xf numFmtId="0" fontId="68" fillId="3" borderId="46" xfId="0" applyFont="1" applyFill="1" applyBorder="1" applyAlignment="1">
      <alignment horizontal="center" vertical="center" readingOrder="1"/>
    </xf>
    <xf numFmtId="0" fontId="68" fillId="3" borderId="0" xfId="0" applyFont="1" applyFill="1" applyAlignment="1">
      <alignment horizontal="center" vertical="center" readingOrder="1"/>
    </xf>
    <xf numFmtId="0" fontId="68" fillId="3" borderId="26" xfId="0" applyFont="1" applyFill="1" applyBorder="1" applyAlignment="1">
      <alignment horizontal="center" vertical="center" readingOrder="1"/>
    </xf>
    <xf numFmtId="0" fontId="68" fillId="3" borderId="41" xfId="0" applyFont="1" applyFill="1" applyBorder="1" applyAlignment="1">
      <alignment horizontal="center" vertical="center" readingOrder="1"/>
    </xf>
    <xf numFmtId="0" fontId="68" fillId="3" borderId="54" xfId="0" applyFont="1" applyFill="1" applyBorder="1" applyAlignment="1">
      <alignment horizontal="center" vertical="center" readingOrder="1"/>
    </xf>
    <xf numFmtId="0" fontId="68" fillId="3" borderId="22" xfId="0" applyFont="1" applyFill="1" applyBorder="1" applyAlignment="1">
      <alignment horizontal="center" vertical="center" readingOrder="1"/>
    </xf>
    <xf numFmtId="0" fontId="45" fillId="3" borderId="0" xfId="0" applyFont="1" applyFill="1" applyAlignment="1">
      <alignment horizontal="left" vertical="center" indent="9" readingOrder="1"/>
    </xf>
    <xf numFmtId="0" fontId="59" fillId="3" borderId="4" xfId="0" applyFont="1" applyFill="1" applyBorder="1" applyAlignment="1">
      <alignment horizontal="left" vertical="center" readingOrder="1"/>
    </xf>
    <xf numFmtId="0" fontId="59" fillId="3" borderId="8" xfId="0" applyFont="1" applyFill="1" applyBorder="1" applyAlignment="1">
      <alignment horizontal="left" vertical="center" readingOrder="1"/>
    </xf>
    <xf numFmtId="0" fontId="59" fillId="3" borderId="10" xfId="0" applyFont="1" applyFill="1" applyBorder="1" applyAlignment="1">
      <alignment horizontal="left" vertical="center" readingOrder="1"/>
    </xf>
    <xf numFmtId="0" fontId="41" fillId="3" borderId="0" xfId="0" applyFont="1" applyFill="1" applyAlignment="1">
      <alignment horizontal="left" indent="99"/>
    </xf>
    <xf numFmtId="0" fontId="160" fillId="3" borderId="25" xfId="0" applyFont="1" applyFill="1" applyBorder="1" applyAlignment="1">
      <alignment horizontal="left" vertical="center"/>
    </xf>
    <xf numFmtId="0" fontId="160" fillId="3" borderId="7" xfId="0" applyFont="1" applyFill="1" applyBorder="1" applyAlignment="1">
      <alignment horizontal="left" vertical="center"/>
    </xf>
    <xf numFmtId="0" fontId="160" fillId="3" borderId="27" xfId="0" applyFont="1" applyFill="1" applyBorder="1" applyAlignment="1">
      <alignment horizontal="left" vertical="center"/>
    </xf>
    <xf numFmtId="0" fontId="40" fillId="9" borderId="7" xfId="0" applyFont="1" applyFill="1" applyBorder="1" applyAlignment="1">
      <alignment horizontal="center" vertical="center"/>
    </xf>
    <xf numFmtId="0" fontId="36" fillId="4" borderId="4"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10" xfId="0" applyFont="1" applyFill="1" applyBorder="1" applyAlignment="1">
      <alignment horizontal="center" vertical="center" wrapText="1"/>
    </xf>
    <xf numFmtId="0" fontId="119" fillId="2" borderId="0" xfId="0" applyFont="1" applyFill="1" applyAlignment="1" applyProtection="1">
      <alignment horizontal="left" vertical="center" wrapText="1" indent="2"/>
      <protection locked="0"/>
    </xf>
    <xf numFmtId="0" fontId="123" fillId="2" borderId="0" xfId="0" applyFont="1" applyFill="1" applyAlignment="1" applyProtection="1">
      <alignment horizontal="left" vertical="center" wrapText="1" indent="2"/>
      <protection locked="0"/>
    </xf>
    <xf numFmtId="0" fontId="119" fillId="6" borderId="4" xfId="0" applyFont="1" applyFill="1" applyBorder="1" applyAlignment="1">
      <alignment horizontal="left" vertical="center" wrapText="1"/>
    </xf>
    <xf numFmtId="0" fontId="119" fillId="6" borderId="8" xfId="0" applyFont="1" applyFill="1" applyBorder="1" applyAlignment="1">
      <alignment horizontal="left" vertical="center" wrapText="1"/>
    </xf>
    <xf numFmtId="0" fontId="119" fillId="6" borderId="10" xfId="0" applyFont="1" applyFill="1" applyBorder="1" applyAlignment="1">
      <alignment horizontal="left" vertical="center" wrapText="1"/>
    </xf>
    <xf numFmtId="0" fontId="119" fillId="6" borderId="25" xfId="0" applyFont="1" applyFill="1" applyBorder="1" applyAlignment="1">
      <alignment horizontal="center" vertical="center" wrapText="1"/>
    </xf>
    <xf numFmtId="0" fontId="119" fillId="6" borderId="7" xfId="0" applyFont="1" applyFill="1" applyBorder="1" applyAlignment="1">
      <alignment horizontal="center" vertical="center" wrapText="1"/>
    </xf>
    <xf numFmtId="0" fontId="119" fillId="6" borderId="27" xfId="0" applyFont="1" applyFill="1" applyBorder="1" applyAlignment="1">
      <alignment horizontal="center" vertical="center" wrapText="1"/>
    </xf>
    <xf numFmtId="0" fontId="104" fillId="0" borderId="4" xfId="1" applyFont="1" applyBorder="1" applyAlignment="1" applyProtection="1">
      <alignment horizontal="left" vertical="top" wrapText="1"/>
    </xf>
    <xf numFmtId="0" fontId="104" fillId="0" borderId="8" xfId="1" applyFont="1" applyBorder="1" applyAlignment="1" applyProtection="1">
      <alignment horizontal="left" vertical="top" wrapText="1"/>
    </xf>
    <xf numFmtId="0" fontId="104" fillId="0" borderId="10" xfId="1" applyFont="1" applyBorder="1" applyAlignment="1" applyProtection="1">
      <alignment horizontal="left" vertical="top" wrapText="1"/>
    </xf>
    <xf numFmtId="0" fontId="119" fillId="6" borderId="4" xfId="0" applyFont="1" applyFill="1" applyBorder="1" applyAlignment="1">
      <alignment horizontal="center" vertical="center" wrapText="1"/>
    </xf>
    <xf numFmtId="0" fontId="119" fillId="6" borderId="8" xfId="0" applyFont="1" applyFill="1" applyBorder="1" applyAlignment="1">
      <alignment horizontal="center" vertical="center" wrapText="1"/>
    </xf>
    <xf numFmtId="0" fontId="119" fillId="6" borderId="10" xfId="0" applyFont="1" applyFill="1" applyBorder="1" applyAlignment="1">
      <alignment horizontal="center" vertical="center" wrapText="1"/>
    </xf>
    <xf numFmtId="0" fontId="8" fillId="4" borderId="9" xfId="1" applyFont="1" applyFill="1" applyBorder="1" applyAlignment="1" applyProtection="1">
      <alignment horizontal="center" vertical="center"/>
    </xf>
    <xf numFmtId="0" fontId="8" fillId="4" borderId="8" xfId="1" applyFont="1" applyFill="1" applyBorder="1" applyAlignment="1" applyProtection="1">
      <alignment horizontal="center" vertical="center"/>
    </xf>
    <xf numFmtId="0" fontId="8" fillId="4" borderId="10" xfId="1" applyFont="1" applyFill="1" applyBorder="1" applyAlignment="1" applyProtection="1">
      <alignment horizontal="center" vertical="center"/>
    </xf>
    <xf numFmtId="0" fontId="38" fillId="2" borderId="0" xfId="0" applyFont="1" applyFill="1" applyAlignment="1" applyProtection="1">
      <alignment horizontal="left" vertical="center" wrapText="1" indent="2"/>
      <protection locked="0"/>
    </xf>
    <xf numFmtId="0" fontId="38" fillId="6" borderId="4" xfId="0" applyFont="1" applyFill="1" applyBorder="1" applyAlignment="1">
      <alignment horizontal="center" vertical="center" wrapText="1"/>
    </xf>
    <xf numFmtId="0" fontId="38" fillId="6" borderId="8" xfId="0" applyFont="1" applyFill="1" applyBorder="1" applyAlignment="1">
      <alignment horizontal="center" vertical="center" wrapText="1"/>
    </xf>
    <xf numFmtId="0" fontId="38" fillId="6" borderId="10" xfId="0" applyFont="1" applyFill="1" applyBorder="1" applyAlignment="1">
      <alignment horizontal="center" vertical="center" wrapText="1"/>
    </xf>
    <xf numFmtId="0" fontId="46" fillId="0" borderId="4" xfId="1" applyFont="1" applyBorder="1" applyAlignment="1" applyProtection="1">
      <alignment horizontal="left"/>
    </xf>
    <xf numFmtId="0" fontId="46" fillId="0" borderId="8" xfId="1" applyFont="1" applyBorder="1" applyAlignment="1" applyProtection="1">
      <alignment horizontal="left"/>
    </xf>
    <xf numFmtId="0" fontId="46" fillId="0" borderId="10" xfId="1" applyFont="1" applyBorder="1" applyAlignment="1" applyProtection="1">
      <alignment horizontal="left"/>
    </xf>
    <xf numFmtId="0" fontId="8" fillId="4" borderId="55" xfId="1" applyFont="1" applyFill="1" applyBorder="1" applyAlignment="1" applyProtection="1">
      <alignment horizontal="center" vertical="center"/>
    </xf>
    <xf numFmtId="0" fontId="8" fillId="4" borderId="11" xfId="1" applyFont="1" applyFill="1" applyBorder="1" applyAlignment="1" applyProtection="1">
      <alignment horizontal="center" vertical="center"/>
    </xf>
    <xf numFmtId="0" fontId="8" fillId="4" borderId="13" xfId="1" applyFont="1" applyFill="1" applyBorder="1" applyAlignment="1" applyProtection="1">
      <alignment horizontal="center" vertical="center"/>
    </xf>
    <xf numFmtId="0" fontId="85" fillId="4" borderId="4" xfId="0" applyFont="1" applyFill="1" applyBorder="1" applyAlignment="1">
      <alignment horizontal="center" vertical="center" wrapText="1"/>
    </xf>
    <xf numFmtId="0" fontId="85" fillId="4" borderId="8" xfId="0" applyFont="1" applyFill="1" applyBorder="1" applyAlignment="1">
      <alignment horizontal="center" vertical="center" wrapText="1"/>
    </xf>
    <xf numFmtId="0" fontId="85" fillId="4" borderId="10" xfId="0" applyFont="1" applyFill="1" applyBorder="1" applyAlignment="1">
      <alignment horizontal="center" vertical="center" wrapText="1"/>
    </xf>
    <xf numFmtId="0" fontId="8" fillId="4" borderId="36" xfId="1" applyFont="1" applyFill="1" applyBorder="1" applyAlignment="1" applyProtection="1">
      <alignment horizontal="center" vertical="center"/>
    </xf>
    <xf numFmtId="0" fontId="8" fillId="4" borderId="53" xfId="1" applyFont="1" applyFill="1" applyBorder="1" applyAlignment="1" applyProtection="1">
      <alignment horizontal="center" vertical="center"/>
    </xf>
    <xf numFmtId="0" fontId="8" fillId="4" borderId="18" xfId="1" applyFont="1" applyFill="1" applyBorder="1" applyAlignment="1" applyProtection="1">
      <alignment horizontal="center" vertical="center"/>
    </xf>
    <xf numFmtId="0" fontId="46" fillId="0" borderId="4" xfId="1" applyFont="1" applyBorder="1" applyAlignment="1" applyProtection="1">
      <alignment horizontal="left" vertical="top" wrapText="1"/>
    </xf>
    <xf numFmtId="0" fontId="46" fillId="0" borderId="8" xfId="1" applyFont="1" applyBorder="1" applyAlignment="1" applyProtection="1">
      <alignment horizontal="left" vertical="top" wrapText="1"/>
    </xf>
    <xf numFmtId="0" fontId="46" fillId="0" borderId="10" xfId="1" applyFont="1" applyBorder="1" applyAlignment="1" applyProtection="1">
      <alignment horizontal="left" vertical="top" wrapText="1"/>
    </xf>
    <xf numFmtId="0" fontId="120" fillId="6" borderId="51" xfId="0" applyFont="1" applyFill="1" applyBorder="1" applyAlignment="1">
      <alignment horizontal="center" vertical="center" wrapText="1"/>
    </xf>
    <xf numFmtId="0" fontId="120" fillId="6" borderId="14" xfId="0" applyFont="1" applyFill="1" applyBorder="1" applyAlignment="1">
      <alignment horizontal="center" vertical="center" wrapText="1"/>
    </xf>
    <xf numFmtId="0" fontId="120" fillId="6" borderId="52" xfId="0" applyFont="1" applyFill="1" applyBorder="1" applyAlignment="1">
      <alignment horizontal="center" vertical="center" wrapText="1"/>
    </xf>
    <xf numFmtId="0" fontId="119" fillId="6" borderId="34" xfId="0" applyFont="1" applyFill="1" applyBorder="1" applyAlignment="1">
      <alignment horizontal="center" vertical="center" wrapText="1"/>
    </xf>
    <xf numFmtId="0" fontId="119" fillId="6" borderId="5" xfId="0" applyFont="1" applyFill="1" applyBorder="1" applyAlignment="1">
      <alignment horizontal="center" vertical="center" wrapText="1"/>
    </xf>
    <xf numFmtId="0" fontId="119" fillId="6" borderId="6" xfId="0" applyFont="1" applyFill="1" applyBorder="1" applyAlignment="1">
      <alignment horizontal="center" vertical="center" wrapText="1"/>
    </xf>
    <xf numFmtId="0" fontId="46" fillId="0" borderId="4" xfId="1" applyFont="1" applyFill="1" applyBorder="1" applyAlignment="1" applyProtection="1">
      <alignment horizontal="left"/>
    </xf>
    <xf numFmtId="0" fontId="46" fillId="0" borderId="8" xfId="1" applyFont="1" applyFill="1" applyBorder="1" applyAlignment="1" applyProtection="1">
      <alignment horizontal="left"/>
    </xf>
    <xf numFmtId="0" fontId="46" fillId="0" borderId="10" xfId="1" applyFont="1" applyFill="1" applyBorder="1" applyAlignment="1" applyProtection="1">
      <alignment horizontal="left"/>
    </xf>
    <xf numFmtId="0" fontId="160" fillId="3" borderId="24" xfId="0" applyFont="1" applyFill="1" applyBorder="1" applyAlignment="1">
      <alignment horizontal="left" vertical="center"/>
    </xf>
    <xf numFmtId="0" fontId="160" fillId="3" borderId="0" xfId="0" applyFont="1" applyFill="1" applyAlignment="1">
      <alignment horizontal="left" vertical="center"/>
    </xf>
    <xf numFmtId="0" fontId="160" fillId="3" borderId="26" xfId="0" applyFont="1" applyFill="1" applyBorder="1" applyAlignment="1">
      <alignment horizontal="left" vertical="center"/>
    </xf>
    <xf numFmtId="0" fontId="160" fillId="3" borderId="12" xfId="0" applyFont="1" applyFill="1" applyBorder="1" applyAlignment="1">
      <alignment horizontal="left" vertical="center" wrapText="1"/>
    </xf>
    <xf numFmtId="0" fontId="160" fillId="3" borderId="11" xfId="0" applyFont="1" applyFill="1" applyBorder="1" applyAlignment="1">
      <alignment horizontal="left" vertical="center" wrapText="1"/>
    </xf>
    <xf numFmtId="0" fontId="160" fillId="3" borderId="13" xfId="0" applyFont="1" applyFill="1" applyBorder="1" applyAlignment="1">
      <alignment horizontal="left" vertical="center" wrapText="1"/>
    </xf>
    <xf numFmtId="0" fontId="160" fillId="3" borderId="24" xfId="0" applyFont="1" applyFill="1" applyBorder="1" applyAlignment="1">
      <alignment horizontal="left" vertical="center" wrapText="1"/>
    </xf>
    <xf numFmtId="0" fontId="160" fillId="3" borderId="0" xfId="0" applyFont="1" applyFill="1" applyAlignment="1">
      <alignment horizontal="left" vertical="center" wrapText="1"/>
    </xf>
    <xf numFmtId="0" fontId="160" fillId="3" borderId="26" xfId="0" applyFont="1" applyFill="1" applyBorder="1" applyAlignment="1">
      <alignment horizontal="left" vertical="center" wrapText="1"/>
    </xf>
    <xf numFmtId="0" fontId="162" fillId="3" borderId="24" xfId="0" applyFont="1" applyFill="1" applyBorder="1" applyAlignment="1">
      <alignment horizontal="left" vertical="center" wrapText="1"/>
    </xf>
    <xf numFmtId="0" fontId="162" fillId="3" borderId="0" xfId="0" applyFont="1" applyFill="1" applyAlignment="1">
      <alignment horizontal="left" vertical="center" wrapText="1"/>
    </xf>
    <xf numFmtId="0" fontId="162" fillId="3" borderId="26" xfId="0" applyFont="1" applyFill="1" applyBorder="1" applyAlignment="1">
      <alignment horizontal="left" vertical="center" wrapText="1"/>
    </xf>
    <xf numFmtId="0" fontId="163" fillId="3" borderId="24" xfId="0" applyFont="1" applyFill="1" applyBorder="1" applyAlignment="1">
      <alignment horizontal="left" vertical="center" wrapText="1"/>
    </xf>
    <xf numFmtId="0" fontId="163" fillId="3" borderId="0" xfId="0" applyFont="1" applyFill="1" applyAlignment="1">
      <alignment horizontal="left" vertical="center" wrapText="1"/>
    </xf>
    <xf numFmtId="0" fontId="163" fillId="3" borderId="26" xfId="0" applyFont="1" applyFill="1" applyBorder="1" applyAlignment="1">
      <alignment horizontal="left" vertical="center" wrapText="1"/>
    </xf>
    <xf numFmtId="0" fontId="102" fillId="6" borderId="4" xfId="0" applyFont="1" applyFill="1" applyBorder="1" applyAlignment="1">
      <alignment horizontal="left" vertical="center" wrapText="1"/>
    </xf>
    <xf numFmtId="0" fontId="102" fillId="6" borderId="8" xfId="0" applyFont="1" applyFill="1" applyBorder="1" applyAlignment="1">
      <alignment horizontal="left" vertical="center" wrapText="1"/>
    </xf>
    <xf numFmtId="0" fontId="102" fillId="6" borderId="10" xfId="0" applyFont="1" applyFill="1" applyBorder="1" applyAlignment="1">
      <alignment horizontal="left" vertical="center" wrapText="1"/>
    </xf>
    <xf numFmtId="0" fontId="106" fillId="0" borderId="4" xfId="1" applyFont="1" applyBorder="1" applyAlignment="1" applyProtection="1">
      <alignment horizontal="left" vertical="top" wrapText="1"/>
    </xf>
    <xf numFmtId="0" fontId="106" fillId="0" borderId="8" xfId="1" applyFont="1" applyBorder="1" applyAlignment="1" applyProtection="1">
      <alignment horizontal="left" vertical="top" wrapText="1"/>
    </xf>
    <xf numFmtId="0" fontId="106" fillId="0" borderId="10" xfId="1" applyFont="1" applyBorder="1" applyAlignment="1" applyProtection="1">
      <alignment horizontal="left" vertical="top" wrapText="1"/>
    </xf>
    <xf numFmtId="0" fontId="106" fillId="3" borderId="4" xfId="1" applyFont="1" applyFill="1" applyBorder="1" applyAlignment="1" applyProtection="1">
      <alignment horizontal="left"/>
    </xf>
    <xf numFmtId="0" fontId="106" fillId="3" borderId="8" xfId="1" applyFont="1" applyFill="1" applyBorder="1" applyAlignment="1" applyProtection="1">
      <alignment horizontal="left"/>
    </xf>
    <xf numFmtId="0" fontId="106" fillId="3" borderId="10" xfId="1" applyFont="1" applyFill="1" applyBorder="1" applyAlignment="1" applyProtection="1">
      <alignment horizontal="left"/>
    </xf>
    <xf numFmtId="0" fontId="106" fillId="0" borderId="4" xfId="1" applyFont="1" applyBorder="1" applyAlignment="1" applyProtection="1">
      <alignment horizontal="left"/>
    </xf>
    <xf numFmtId="0" fontId="106" fillId="0" borderId="8" xfId="1" applyFont="1" applyBorder="1" applyAlignment="1" applyProtection="1">
      <alignment horizontal="left"/>
    </xf>
    <xf numFmtId="0" fontId="106" fillId="0" borderId="10" xfId="1" applyFont="1" applyBorder="1" applyAlignment="1" applyProtection="1">
      <alignment horizontal="left"/>
    </xf>
    <xf numFmtId="0" fontId="127" fillId="0" borderId="4" xfId="1" applyFont="1" applyBorder="1" applyAlignment="1" applyProtection="1">
      <alignment horizontal="left" vertical="top" wrapText="1"/>
    </xf>
    <xf numFmtId="0" fontId="127" fillId="0" borderId="8" xfId="1" applyFont="1" applyBorder="1" applyAlignment="1" applyProtection="1">
      <alignment horizontal="left" vertical="top" wrapText="1"/>
    </xf>
    <xf numFmtId="0" fontId="127" fillId="0" borderId="10" xfId="1" applyFont="1" applyBorder="1" applyAlignment="1" applyProtection="1">
      <alignment horizontal="left" vertical="top" wrapText="1"/>
    </xf>
    <xf numFmtId="0" fontId="134" fillId="0" borderId="0" xfId="0" applyFont="1" applyAlignment="1">
      <alignment horizontal="center" wrapText="1"/>
    </xf>
    <xf numFmtId="0" fontId="110" fillId="3" borderId="0" xfId="0" applyFont="1" applyFill="1" applyAlignment="1">
      <alignment horizontal="center"/>
    </xf>
    <xf numFmtId="0" fontId="134" fillId="0" borderId="0" xfId="0" applyFont="1" applyAlignment="1">
      <alignment horizontal="center"/>
    </xf>
    <xf numFmtId="0" fontId="133" fillId="3" borderId="12" xfId="0" applyFont="1" applyFill="1" applyBorder="1" applyAlignment="1">
      <alignment horizontal="left" wrapText="1"/>
    </xf>
    <xf numFmtId="0" fontId="133" fillId="3" borderId="11" xfId="0" applyFont="1" applyFill="1" applyBorder="1" applyAlignment="1">
      <alignment horizontal="left" wrapText="1"/>
    </xf>
    <xf numFmtId="0" fontId="133" fillId="3" borderId="13" xfId="0" applyFont="1" applyFill="1" applyBorder="1" applyAlignment="1">
      <alignment horizontal="left" wrapText="1"/>
    </xf>
    <xf numFmtId="0" fontId="133" fillId="3" borderId="24" xfId="0" applyFont="1" applyFill="1" applyBorder="1" applyAlignment="1">
      <alignment horizontal="left" wrapText="1"/>
    </xf>
    <xf numFmtId="0" fontId="133" fillId="3" borderId="0" xfId="0" applyFont="1" applyFill="1" applyAlignment="1">
      <alignment horizontal="left" wrapText="1"/>
    </xf>
    <xf numFmtId="0" fontId="133" fillId="3" borderId="26" xfId="0" applyFont="1" applyFill="1" applyBorder="1" applyAlignment="1">
      <alignment horizontal="left" wrapText="1"/>
    </xf>
    <xf numFmtId="0" fontId="147" fillId="3" borderId="24" xfId="0" applyFont="1" applyFill="1" applyBorder="1" applyAlignment="1">
      <alignment horizontal="left" wrapText="1"/>
    </xf>
    <xf numFmtId="0" fontId="147" fillId="3" borderId="0" xfId="0" applyFont="1" applyFill="1" applyAlignment="1">
      <alignment horizontal="left" wrapText="1"/>
    </xf>
    <xf numFmtId="0" fontId="147" fillId="3" borderId="26" xfId="0" applyFont="1" applyFill="1" applyBorder="1" applyAlignment="1">
      <alignment horizontal="left" wrapText="1"/>
    </xf>
    <xf numFmtId="0" fontId="131" fillId="0" borderId="29" xfId="0" applyFont="1" applyBorder="1" applyAlignment="1">
      <alignment horizontal="center" vertical="center" wrapText="1"/>
    </xf>
    <xf numFmtId="0" fontId="131" fillId="0" borderId="23" xfId="0" applyFont="1" applyBorder="1" applyAlignment="1">
      <alignment horizontal="center" vertical="center" wrapText="1"/>
    </xf>
    <xf numFmtId="0" fontId="131" fillId="0" borderId="31" xfId="0" applyFont="1" applyBorder="1" applyAlignment="1">
      <alignment horizontal="center" vertical="center" wrapText="1"/>
    </xf>
    <xf numFmtId="0" fontId="131" fillId="0" borderId="32" xfId="0" applyFont="1" applyBorder="1" applyAlignment="1">
      <alignment horizontal="center" vertical="center" wrapText="1"/>
    </xf>
    <xf numFmtId="0" fontId="151" fillId="3" borderId="24" xfId="0" applyFont="1" applyFill="1" applyBorder="1" applyAlignment="1">
      <alignment horizontal="center" vertical="center"/>
    </xf>
    <xf numFmtId="0" fontId="151" fillId="3" borderId="0" xfId="0" applyFont="1" applyFill="1" applyAlignment="1">
      <alignment horizontal="center" vertical="center"/>
    </xf>
    <xf numFmtId="0" fontId="151" fillId="3" borderId="26" xfId="0" applyFont="1" applyFill="1" applyBorder="1" applyAlignment="1">
      <alignment horizontal="center" vertical="center"/>
    </xf>
    <xf numFmtId="0" fontId="144" fillId="4" borderId="4" xfId="0" applyFont="1" applyFill="1" applyBorder="1" applyAlignment="1">
      <alignment horizontal="center" vertical="center" wrapText="1"/>
    </xf>
    <xf numFmtId="0" fontId="144" fillId="4" borderId="59" xfId="0" applyFont="1" applyFill="1" applyBorder="1" applyAlignment="1">
      <alignment horizontal="center" vertical="center" wrapText="1"/>
    </xf>
    <xf numFmtId="0" fontId="131" fillId="0" borderId="34" xfId="0" applyFont="1" applyBorder="1" applyAlignment="1">
      <alignment horizontal="center" vertical="center"/>
    </xf>
    <xf numFmtId="0" fontId="131" fillId="0" borderId="5" xfId="0" applyFont="1" applyBorder="1" applyAlignment="1">
      <alignment horizontal="center" vertical="center"/>
    </xf>
    <xf numFmtId="0" fontId="133" fillId="3" borderId="24" xfId="0" applyFont="1" applyFill="1" applyBorder="1" applyAlignment="1">
      <alignment horizontal="left" vertical="center" wrapText="1"/>
    </xf>
    <xf numFmtId="0" fontId="133" fillId="3" borderId="0" xfId="0" applyFont="1" applyFill="1" applyAlignment="1">
      <alignment horizontal="left" vertical="center" wrapText="1"/>
    </xf>
    <xf numFmtId="0" fontId="133" fillId="3" borderId="26" xfId="0" applyFont="1" applyFill="1" applyBorder="1" applyAlignment="1">
      <alignment horizontal="left" vertical="center" wrapText="1"/>
    </xf>
    <xf numFmtId="0" fontId="131" fillId="0" borderId="1" xfId="0" applyFont="1" applyBorder="1" applyAlignment="1">
      <alignment horizontal="center" vertical="center"/>
    </xf>
    <xf numFmtId="0" fontId="131" fillId="0" borderId="2" xfId="0" applyFont="1" applyBorder="1" applyAlignment="1">
      <alignment horizontal="center" vertical="center"/>
    </xf>
    <xf numFmtId="0" fontId="131" fillId="0" borderId="29" xfId="0" applyFont="1" applyBorder="1" applyAlignment="1">
      <alignment horizontal="center" vertical="center"/>
    </xf>
    <xf numFmtId="0" fontId="131" fillId="0" borderId="23" xfId="0" applyFont="1" applyBorder="1" applyAlignment="1">
      <alignment horizontal="center" vertical="center"/>
    </xf>
    <xf numFmtId="0" fontId="131" fillId="0" borderId="31" xfId="0" applyFont="1" applyBorder="1" applyAlignment="1">
      <alignment horizontal="center" vertical="center"/>
    </xf>
    <xf numFmtId="0" fontId="131" fillId="0" borderId="32" xfId="0" applyFont="1" applyBorder="1" applyAlignment="1">
      <alignment horizontal="center" vertical="center"/>
    </xf>
    <xf numFmtId="0" fontId="151" fillId="3" borderId="12" xfId="0" applyFont="1" applyFill="1" applyBorder="1" applyAlignment="1">
      <alignment horizontal="center" vertical="center"/>
    </xf>
    <xf numFmtId="0" fontId="151" fillId="3" borderId="11" xfId="0" applyFont="1" applyFill="1" applyBorder="1" applyAlignment="1">
      <alignment horizontal="center" vertical="center"/>
    </xf>
    <xf numFmtId="0" fontId="150" fillId="0" borderId="81" xfId="0" applyFont="1" applyBorder="1" applyAlignment="1">
      <alignment horizontal="center" vertical="center"/>
    </xf>
    <xf numFmtId="0" fontId="150" fillId="0" borderId="82" xfId="0" applyFont="1" applyBorder="1" applyAlignment="1">
      <alignment horizontal="center" vertical="center"/>
    </xf>
    <xf numFmtId="0" fontId="154" fillId="0" borderId="17" xfId="0" applyFont="1" applyBorder="1" applyAlignment="1">
      <alignment horizontal="left" vertical="center" wrapText="1"/>
    </xf>
    <xf numFmtId="0" fontId="154" fillId="0" borderId="56" xfId="0" applyFont="1" applyBorder="1" applyAlignment="1">
      <alignment horizontal="left" vertical="center" wrapText="1"/>
    </xf>
    <xf numFmtId="0" fontId="154" fillId="0" borderId="51" xfId="0" applyFont="1" applyBorder="1" applyAlignment="1">
      <alignment horizontal="left" vertical="center" wrapText="1"/>
    </xf>
    <xf numFmtId="0" fontId="154" fillId="0" borderId="57" xfId="0" applyFont="1" applyBorder="1" applyAlignment="1">
      <alignment horizontal="left" vertical="center" wrapText="1"/>
    </xf>
    <xf numFmtId="0" fontId="156" fillId="4" borderId="5" xfId="0" applyFont="1" applyFill="1" applyBorder="1" applyAlignment="1">
      <alignment horizontal="center" wrapText="1"/>
    </xf>
    <xf numFmtId="0" fontId="156" fillId="4" borderId="6" xfId="0" applyFont="1" applyFill="1" applyBorder="1" applyAlignment="1">
      <alignment horizontal="center" wrapText="1"/>
    </xf>
    <xf numFmtId="49" fontId="150" fillId="0" borderId="20" xfId="0" applyNumberFormat="1" applyFont="1" applyBorder="1" applyAlignment="1">
      <alignment horizontal="center" vertical="center"/>
    </xf>
    <xf numFmtId="49" fontId="150" fillId="0" borderId="50" xfId="0" applyNumberFormat="1" applyFont="1" applyBorder="1" applyAlignment="1">
      <alignment horizontal="center" vertical="center"/>
    </xf>
    <xf numFmtId="49" fontId="150" fillId="0" borderId="16" xfId="0" applyNumberFormat="1" applyFont="1" applyBorder="1" applyAlignment="1">
      <alignment horizontal="center" vertical="center"/>
    </xf>
    <xf numFmtId="49" fontId="150" fillId="0" borderId="23" xfId="0" applyNumberFormat="1" applyFont="1" applyBorder="1" applyAlignment="1">
      <alignment horizontal="center" vertical="center"/>
    </xf>
    <xf numFmtId="49" fontId="150" fillId="0" borderId="38" xfId="0" applyNumberFormat="1" applyFont="1" applyBorder="1" applyAlignment="1">
      <alignment horizontal="center" vertical="center"/>
    </xf>
    <xf numFmtId="49" fontId="150" fillId="0" borderId="32" xfId="0" applyNumberFormat="1" applyFont="1" applyBorder="1" applyAlignment="1">
      <alignment horizontal="center" vertical="center"/>
    </xf>
    <xf numFmtId="49" fontId="150" fillId="0" borderId="35" xfId="0" applyNumberFormat="1" applyFont="1" applyBorder="1" applyAlignment="1">
      <alignment horizontal="center" vertical="center"/>
    </xf>
    <xf numFmtId="0" fontId="9" fillId="4" borderId="12" xfId="0" applyFont="1" applyFill="1" applyBorder="1" applyAlignment="1">
      <alignment horizontal="center"/>
    </xf>
    <xf numFmtId="0" fontId="9" fillId="4" borderId="11" xfId="0" applyFont="1" applyFill="1" applyBorder="1" applyAlignment="1">
      <alignment horizontal="center"/>
    </xf>
    <xf numFmtId="0" fontId="9" fillId="4" borderId="13" xfId="0" applyFont="1" applyFill="1" applyBorder="1" applyAlignment="1">
      <alignment horizontal="center"/>
    </xf>
    <xf numFmtId="49" fontId="150" fillId="0" borderId="23" xfId="0" applyNumberFormat="1" applyFont="1" applyBorder="1" applyAlignment="1">
      <alignment horizontal="center" vertical="center" wrapText="1"/>
    </xf>
    <xf numFmtId="49" fontId="150" fillId="0" borderId="38" xfId="0" applyNumberFormat="1" applyFont="1" applyBorder="1" applyAlignment="1">
      <alignment horizontal="center" vertical="center" wrapText="1"/>
    </xf>
    <xf numFmtId="0" fontId="131" fillId="0" borderId="17" xfId="0" applyFont="1" applyBorder="1" applyAlignment="1">
      <alignment vertical="center"/>
    </xf>
    <xf numFmtId="0" fontId="131" fillId="0" borderId="56" xfId="0" applyFont="1" applyBorder="1" applyAlignment="1">
      <alignment vertical="center"/>
    </xf>
    <xf numFmtId="0" fontId="151" fillId="3" borderId="51" xfId="0" applyFont="1" applyFill="1" applyBorder="1" applyAlignment="1">
      <alignment horizontal="center" vertical="center"/>
    </xf>
    <xf numFmtId="0" fontId="151" fillId="3" borderId="14" xfId="0" applyFont="1" applyFill="1" applyBorder="1" applyAlignment="1">
      <alignment horizontal="center" vertical="center"/>
    </xf>
    <xf numFmtId="0" fontId="151" fillId="3" borderId="57" xfId="0" applyFont="1" applyFill="1" applyBorder="1" applyAlignment="1">
      <alignment horizontal="center" vertical="center"/>
    </xf>
    <xf numFmtId="0" fontId="144" fillId="4" borderId="15" xfId="0" applyFont="1" applyFill="1" applyBorder="1" applyAlignment="1">
      <alignment horizontal="center" vertical="center" wrapText="1"/>
    </xf>
    <xf numFmtId="0" fontId="144" fillId="4" borderId="60" xfId="0" applyFont="1" applyFill="1" applyBorder="1" applyAlignment="1">
      <alignment horizontal="center" vertical="center" wrapText="1"/>
    </xf>
    <xf numFmtId="0" fontId="154" fillId="0" borderId="15" xfId="0" applyFont="1" applyBorder="1" applyAlignment="1">
      <alignment horizontal="left" vertical="center" wrapText="1"/>
    </xf>
    <xf numFmtId="0" fontId="154" fillId="0" borderId="60" xfId="0" applyFont="1" applyBorder="1" applyAlignment="1">
      <alignment horizontal="left" vertical="center" wrapText="1"/>
    </xf>
    <xf numFmtId="0" fontId="151" fillId="0" borderId="51" xfId="0" applyFont="1" applyBorder="1" applyAlignment="1">
      <alignment horizontal="center" vertical="center"/>
    </xf>
    <xf numFmtId="0" fontId="151" fillId="0" borderId="14" xfId="0" applyFont="1" applyBorder="1" applyAlignment="1">
      <alignment horizontal="center" vertical="center"/>
    </xf>
    <xf numFmtId="0" fontId="151" fillId="0" borderId="57" xfId="0" applyFont="1" applyBorder="1" applyAlignment="1">
      <alignment horizontal="center" vertical="center"/>
    </xf>
    <xf numFmtId="0" fontId="153" fillId="3" borderId="17" xfId="0" applyFont="1" applyFill="1" applyBorder="1" applyAlignment="1">
      <alignment horizontal="left" vertical="center"/>
    </xf>
    <xf numFmtId="0" fontId="153" fillId="3" borderId="56" xfId="0" applyFont="1" applyFill="1" applyBorder="1" applyAlignment="1">
      <alignment horizontal="left" vertical="center"/>
    </xf>
    <xf numFmtId="0" fontId="144" fillId="3" borderId="51" xfId="0" applyFont="1" applyFill="1" applyBorder="1" applyAlignment="1">
      <alignment horizontal="center" vertical="center"/>
    </xf>
    <xf numFmtId="0" fontId="144" fillId="3" borderId="14" xfId="0" applyFont="1" applyFill="1" applyBorder="1" applyAlignment="1">
      <alignment horizontal="center" vertical="center"/>
    </xf>
    <xf numFmtId="0" fontId="144" fillId="3" borderId="57" xfId="0" applyFont="1" applyFill="1" applyBorder="1" applyAlignment="1">
      <alignment horizontal="center" vertical="center"/>
    </xf>
    <xf numFmtId="0" fontId="154" fillId="0" borderId="15" xfId="0" applyFont="1" applyBorder="1" applyAlignment="1">
      <alignment horizontal="left" vertical="center"/>
    </xf>
    <xf numFmtId="0" fontId="154" fillId="0" borderId="60" xfId="0" applyFont="1" applyBorder="1" applyAlignment="1">
      <alignment horizontal="left" vertical="center"/>
    </xf>
    <xf numFmtId="0" fontId="154" fillId="0" borderId="17" xfId="0" applyFont="1" applyBorder="1" applyAlignment="1">
      <alignment horizontal="left" vertical="center"/>
    </xf>
    <xf numFmtId="0" fontId="154" fillId="0" borderId="56" xfId="0" applyFont="1" applyBorder="1" applyAlignment="1">
      <alignment horizontal="left" vertical="center"/>
    </xf>
    <xf numFmtId="0" fontId="144" fillId="3" borderId="4" xfId="0" applyFont="1" applyFill="1" applyBorder="1" applyAlignment="1">
      <alignment horizontal="center" vertical="center"/>
    </xf>
    <xf numFmtId="0" fontId="144" fillId="3" borderId="8" xfId="0" applyFont="1" applyFill="1" applyBorder="1" applyAlignment="1">
      <alignment horizontal="center" vertical="center"/>
    </xf>
    <xf numFmtId="0" fontId="144" fillId="3" borderId="59" xfId="0" applyFont="1" applyFill="1" applyBorder="1" applyAlignment="1">
      <alignment horizontal="center" vertical="center"/>
    </xf>
    <xf numFmtId="0" fontId="153" fillId="0" borderId="17" xfId="0" applyFont="1" applyBorder="1" applyAlignment="1">
      <alignment horizontal="left" vertical="center" wrapText="1"/>
    </xf>
    <xf numFmtId="0" fontId="153" fillId="0" borderId="56" xfId="0" applyFont="1" applyBorder="1" applyAlignment="1">
      <alignment horizontal="left" vertical="center" wrapText="1"/>
    </xf>
    <xf numFmtId="0" fontId="153" fillId="0" borderId="51" xfId="0" applyFont="1" applyBorder="1" applyAlignment="1">
      <alignment horizontal="left" vertical="center" wrapText="1"/>
    </xf>
    <xf numFmtId="0" fontId="153" fillId="0" borderId="57" xfId="0" applyFont="1" applyBorder="1" applyAlignment="1">
      <alignment horizontal="left" vertical="center" wrapText="1"/>
    </xf>
    <xf numFmtId="0" fontId="144" fillId="0" borderId="4" xfId="0" applyFont="1" applyBorder="1" applyAlignment="1">
      <alignment horizontal="center" vertical="center"/>
    </xf>
    <xf numFmtId="0" fontId="144" fillId="0" borderId="8" xfId="0" applyFont="1" applyBorder="1" applyAlignment="1">
      <alignment horizontal="center" vertical="center"/>
    </xf>
    <xf numFmtId="0" fontId="144" fillId="0" borderId="59" xfId="0" applyFont="1" applyBorder="1" applyAlignment="1">
      <alignment horizontal="center" vertical="center"/>
    </xf>
    <xf numFmtId="0" fontId="153" fillId="0" borderId="4" xfId="0" applyFont="1" applyBorder="1" applyAlignment="1">
      <alignment horizontal="left" vertical="center" wrapText="1"/>
    </xf>
    <xf numFmtId="0" fontId="153" fillId="0" borderId="59" xfId="0" applyFont="1" applyBorder="1" applyAlignment="1">
      <alignment horizontal="left" vertical="center" wrapText="1"/>
    </xf>
    <xf numFmtId="0" fontId="153" fillId="0" borderId="15" xfId="0" applyFont="1" applyBorder="1" applyAlignment="1">
      <alignment horizontal="left" vertical="center" wrapText="1"/>
    </xf>
    <xf numFmtId="0" fontId="153" fillId="0" borderId="60" xfId="0" applyFont="1" applyBorder="1" applyAlignment="1">
      <alignment horizontal="left" vertical="center" wrapText="1"/>
    </xf>
    <xf numFmtId="0" fontId="154" fillId="0" borderId="17" xfId="0" applyFont="1" applyBorder="1" applyAlignment="1">
      <alignment vertical="center" wrapText="1"/>
    </xf>
    <xf numFmtId="0" fontId="154" fillId="0" borderId="56" xfId="0" applyFont="1" applyBorder="1" applyAlignment="1">
      <alignment vertical="center" wrapText="1"/>
    </xf>
    <xf numFmtId="0" fontId="154" fillId="0" borderId="51" xfId="0" applyFont="1" applyBorder="1" applyAlignment="1">
      <alignment vertical="center" wrapText="1"/>
    </xf>
    <xf numFmtId="0" fontId="154" fillId="0" borderId="57" xfId="0" applyFont="1" applyBorder="1" applyAlignment="1">
      <alignment vertical="center" wrapText="1"/>
    </xf>
    <xf numFmtId="0" fontId="153" fillId="6" borderId="17" xfId="0" applyFont="1" applyFill="1" applyBorder="1" applyAlignment="1">
      <alignment horizontal="center" vertical="center" wrapText="1"/>
    </xf>
    <xf numFmtId="0" fontId="153" fillId="6" borderId="53" xfId="0" applyFont="1" applyFill="1" applyBorder="1" applyAlignment="1">
      <alignment horizontal="center" vertical="center" wrapText="1"/>
    </xf>
    <xf numFmtId="0" fontId="153" fillId="6" borderId="56" xfId="0" applyFont="1" applyFill="1" applyBorder="1" applyAlignment="1">
      <alignment horizontal="center" vertical="center" wrapText="1"/>
    </xf>
    <xf numFmtId="0" fontId="144" fillId="3" borderId="12" xfId="0" applyFont="1" applyFill="1" applyBorder="1" applyAlignment="1">
      <alignment horizontal="center" vertical="center"/>
    </xf>
    <xf numFmtId="0" fontId="144" fillId="3" borderId="11" xfId="0" applyFont="1" applyFill="1" applyBorder="1" applyAlignment="1">
      <alignment horizontal="center" vertical="center"/>
    </xf>
    <xf numFmtId="0" fontId="144" fillId="3" borderId="13"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27" xfId="0" applyFont="1" applyFill="1" applyBorder="1" applyAlignment="1">
      <alignment horizontal="center" vertical="center"/>
    </xf>
    <xf numFmtId="0" fontId="36" fillId="4" borderId="15" xfId="0" applyFont="1" applyFill="1" applyBorder="1" applyAlignment="1">
      <alignment horizontal="center" vertical="center" wrapText="1"/>
    </xf>
    <xf numFmtId="0" fontId="36" fillId="4" borderId="60" xfId="0" applyFont="1" applyFill="1" applyBorder="1" applyAlignment="1">
      <alignment horizontal="center" vertical="center" wrapText="1"/>
    </xf>
    <xf numFmtId="0" fontId="150" fillId="6" borderId="29" xfId="0" applyFont="1" applyFill="1" applyBorder="1" applyAlignment="1">
      <alignment horizontal="center" vertical="center" wrapText="1"/>
    </xf>
    <xf numFmtId="0" fontId="150" fillId="6" borderId="23" xfId="0" applyFont="1" applyFill="1" applyBorder="1" applyAlignment="1">
      <alignment horizontal="center" vertical="center" wrapText="1"/>
    </xf>
    <xf numFmtId="0" fontId="131" fillId="0" borderId="29" xfId="0" applyFont="1" applyBorder="1" applyAlignment="1">
      <alignment horizontal="center"/>
    </xf>
    <xf numFmtId="0" fontId="131" fillId="0" borderId="23" xfId="0" applyFont="1" applyBorder="1" applyAlignment="1">
      <alignment horizontal="center"/>
    </xf>
    <xf numFmtId="0" fontId="150" fillId="0" borderId="47" xfId="0" applyFont="1" applyBorder="1" applyAlignment="1">
      <alignment horizontal="center" vertical="center"/>
    </xf>
    <xf numFmtId="0" fontId="150" fillId="0" borderId="46" xfId="0" applyFont="1" applyBorder="1" applyAlignment="1">
      <alignment horizontal="center" vertical="center"/>
    </xf>
    <xf numFmtId="0" fontId="150" fillId="0" borderId="67" xfId="0" applyFont="1" applyBorder="1" applyAlignment="1">
      <alignment horizontal="center" vertical="center"/>
    </xf>
    <xf numFmtId="0" fontId="131" fillId="0" borderId="31" xfId="0" applyFont="1" applyBorder="1" applyAlignment="1">
      <alignment horizontal="center"/>
    </xf>
    <xf numFmtId="0" fontId="131" fillId="0" borderId="32" xfId="0" applyFont="1" applyBorder="1" applyAlignment="1">
      <alignment horizontal="center"/>
    </xf>
    <xf numFmtId="0" fontId="150" fillId="0" borderId="28" xfId="0" applyFont="1" applyBorder="1" applyAlignment="1">
      <alignment horizontal="center" vertical="center"/>
    </xf>
    <xf numFmtId="0" fontId="151" fillId="3" borderId="34" xfId="0" applyFont="1" applyFill="1" applyBorder="1" applyAlignment="1">
      <alignment horizontal="center" vertical="center"/>
    </xf>
    <xf numFmtId="0" fontId="151" fillId="3" borderId="5" xfId="0" applyFont="1" applyFill="1" applyBorder="1" applyAlignment="1">
      <alignment horizontal="center" vertical="center"/>
    </xf>
    <xf numFmtId="0" fontId="151" fillId="3" borderId="6" xfId="0" applyFont="1" applyFill="1" applyBorder="1" applyAlignment="1">
      <alignment horizontal="center" vertical="center"/>
    </xf>
    <xf numFmtId="0" fontId="150" fillId="0" borderId="21" xfId="0" applyFont="1" applyBorder="1" applyAlignment="1">
      <alignment horizontal="center" vertical="center"/>
    </xf>
    <xf numFmtId="0" fontId="150" fillId="0" borderId="49" xfId="0" applyFont="1" applyBorder="1" applyAlignment="1">
      <alignment horizontal="center" vertical="center"/>
    </xf>
    <xf numFmtId="0" fontId="150" fillId="0" borderId="17" xfId="0" applyFont="1" applyBorder="1" applyAlignment="1">
      <alignment horizontal="center" vertical="center" wrapText="1"/>
    </xf>
    <xf numFmtId="0" fontId="150" fillId="0" borderId="56" xfId="0" applyFont="1" applyBorder="1" applyAlignment="1">
      <alignment horizontal="center" vertical="center" wrapText="1"/>
    </xf>
    <xf numFmtId="0" fontId="150" fillId="0" borderId="17" xfId="0" applyFont="1" applyBorder="1" applyAlignment="1">
      <alignment horizontal="center" vertical="center"/>
    </xf>
    <xf numFmtId="0" fontId="150" fillId="0" borderId="56" xfId="0" applyFont="1" applyBorder="1" applyAlignment="1">
      <alignment horizontal="center" vertical="center"/>
    </xf>
    <xf numFmtId="0" fontId="151" fillId="3" borderId="4" xfId="0" applyFont="1" applyFill="1" applyBorder="1" applyAlignment="1">
      <alignment horizontal="center" vertical="center"/>
    </xf>
    <xf numFmtId="0" fontId="151" fillId="3" borderId="8" xfId="0" applyFont="1" applyFill="1" applyBorder="1" applyAlignment="1">
      <alignment horizontal="center" vertical="center"/>
    </xf>
    <xf numFmtId="0" fontId="151" fillId="3" borderId="10" xfId="0" applyFont="1" applyFill="1" applyBorder="1" applyAlignment="1">
      <alignment horizontal="center" vertical="center"/>
    </xf>
    <xf numFmtId="0" fontId="131" fillId="6" borderId="17" xfId="0" applyFont="1" applyFill="1" applyBorder="1" applyAlignment="1">
      <alignment horizontal="center" vertical="center" wrapText="1"/>
    </xf>
    <xf numFmtId="0" fontId="131" fillId="6" borderId="53" xfId="0" applyFont="1" applyFill="1" applyBorder="1" applyAlignment="1">
      <alignment horizontal="center" vertical="center" wrapText="1"/>
    </xf>
    <xf numFmtId="0" fontId="131" fillId="6" borderId="56" xfId="0" applyFont="1" applyFill="1" applyBorder="1" applyAlignment="1">
      <alignment horizontal="center" vertical="center" wrapText="1"/>
    </xf>
    <xf numFmtId="0" fontId="150" fillId="0" borderId="84" xfId="0" applyFont="1" applyBorder="1" applyAlignment="1">
      <alignment horizontal="center" vertical="center"/>
    </xf>
    <xf numFmtId="0" fontId="150" fillId="0" borderId="85" xfId="0" applyFont="1" applyBorder="1" applyAlignment="1">
      <alignment horizontal="center" vertical="center"/>
    </xf>
    <xf numFmtId="0" fontId="40" fillId="4" borderId="4" xfId="0" applyFont="1" applyFill="1" applyBorder="1" applyAlignment="1">
      <alignment horizontal="center" vertical="center"/>
    </xf>
    <xf numFmtId="0" fontId="40" fillId="4" borderId="8" xfId="0" applyFont="1" applyFill="1" applyBorder="1" applyAlignment="1">
      <alignment horizontal="center" vertical="center"/>
    </xf>
    <xf numFmtId="0" fontId="40" fillId="4" borderId="10" xfId="0" applyFont="1" applyFill="1" applyBorder="1" applyAlignment="1">
      <alignment horizontal="center" vertical="center"/>
    </xf>
    <xf numFmtId="0" fontId="134" fillId="0" borderId="38" xfId="0" applyFont="1" applyBorder="1" applyAlignment="1">
      <alignment horizontal="center" vertical="center" wrapText="1"/>
    </xf>
    <xf numFmtId="0" fontId="132" fillId="0" borderId="23" xfId="0" applyFont="1" applyBorder="1" applyAlignment="1">
      <alignment horizontal="center" vertical="center"/>
    </xf>
    <xf numFmtId="0" fontId="150" fillId="0" borderId="15" xfId="0" applyFont="1" applyBorder="1" applyAlignment="1">
      <alignment horizontal="center" vertical="center"/>
    </xf>
    <xf numFmtId="0" fontId="150" fillId="0" borderId="60" xfId="0" applyFont="1" applyBorder="1" applyAlignment="1">
      <alignment horizontal="center" vertical="center"/>
    </xf>
    <xf numFmtId="0" fontId="140" fillId="3" borderId="17" xfId="1" applyFont="1" applyFill="1" applyBorder="1" applyAlignment="1" applyProtection="1">
      <alignment horizontal="center" vertical="center" wrapText="1"/>
    </xf>
    <xf numFmtId="0" fontId="140" fillId="3" borderId="56" xfId="1" applyFont="1" applyFill="1" applyBorder="1" applyAlignment="1" applyProtection="1">
      <alignment horizontal="center" vertical="center" wrapText="1"/>
    </xf>
    <xf numFmtId="0" fontId="150" fillId="0" borderId="51" xfId="0" applyFont="1" applyBorder="1" applyAlignment="1">
      <alignment horizontal="center" vertical="center" wrapText="1"/>
    </xf>
    <xf numFmtId="0" fontId="150" fillId="0" borderId="57" xfId="0" applyFont="1" applyBorder="1" applyAlignment="1">
      <alignment horizontal="center" vertical="center" wrapText="1"/>
    </xf>
    <xf numFmtId="0" fontId="134" fillId="0" borderId="70" xfId="0" applyFont="1" applyBorder="1" applyAlignment="1">
      <alignment horizontal="center" vertical="center" wrapText="1"/>
    </xf>
    <xf numFmtId="0" fontId="134" fillId="0" borderId="72" xfId="0" applyFont="1" applyBorder="1" applyAlignment="1">
      <alignment horizontal="center" vertical="center" wrapText="1"/>
    </xf>
    <xf numFmtId="0" fontId="131" fillId="0" borderId="15" xfId="0" applyFont="1" applyBorder="1" applyAlignment="1">
      <alignment horizontal="center" vertical="center" wrapText="1"/>
    </xf>
    <xf numFmtId="0" fontId="131" fillId="0" borderId="60" xfId="0" applyFont="1" applyBorder="1" applyAlignment="1">
      <alignment horizontal="center" vertical="center" wrapText="1"/>
    </xf>
    <xf numFmtId="0" fontId="131" fillId="0" borderId="28" xfId="0" applyFont="1" applyBorder="1" applyAlignment="1">
      <alignment horizontal="center" vertical="center" wrapText="1"/>
    </xf>
    <xf numFmtId="0" fontId="131" fillId="0" borderId="58" xfId="0" applyFont="1" applyBorder="1" applyAlignment="1">
      <alignment horizontal="center" vertical="center" wrapText="1"/>
    </xf>
    <xf numFmtId="0" fontId="131" fillId="0" borderId="40" xfId="0" applyFont="1" applyBorder="1" applyAlignment="1">
      <alignment horizontal="center" vertical="center" wrapText="1"/>
    </xf>
    <xf numFmtId="0" fontId="146" fillId="3" borderId="76" xfId="0" applyFont="1" applyFill="1" applyBorder="1" applyAlignment="1">
      <alignment horizontal="left" vertical="center" wrapText="1"/>
    </xf>
    <xf numFmtId="0" fontId="146" fillId="3" borderId="0" xfId="0" applyFont="1" applyFill="1" applyAlignment="1">
      <alignment horizontal="left" vertical="center" wrapText="1"/>
    </xf>
    <xf numFmtId="0" fontId="146" fillId="3" borderId="77" xfId="0" applyFont="1" applyFill="1" applyBorder="1" applyAlignment="1">
      <alignment horizontal="left" vertical="center" wrapText="1"/>
    </xf>
    <xf numFmtId="0" fontId="147" fillId="3" borderId="76" xfId="0" applyFont="1" applyFill="1" applyBorder="1" applyAlignment="1">
      <alignment horizontal="left" vertical="center" wrapText="1"/>
    </xf>
    <xf numFmtId="0" fontId="147" fillId="3" borderId="77" xfId="0" applyFont="1" applyFill="1" applyBorder="1" applyAlignment="1">
      <alignment horizontal="left" vertical="center" wrapText="1"/>
    </xf>
    <xf numFmtId="0" fontId="40" fillId="4" borderId="12" xfId="0" applyFont="1" applyFill="1" applyBorder="1" applyAlignment="1">
      <alignment horizontal="center" vertical="center"/>
    </xf>
    <xf numFmtId="0" fontId="40" fillId="4" borderId="11" xfId="0" applyFont="1" applyFill="1" applyBorder="1" applyAlignment="1">
      <alignment horizontal="center" vertical="center"/>
    </xf>
    <xf numFmtId="0" fontId="40" fillId="4" borderId="13" xfId="0" applyFont="1" applyFill="1" applyBorder="1" applyAlignment="1">
      <alignment horizontal="center" vertical="center"/>
    </xf>
    <xf numFmtId="0" fontId="40" fillId="4" borderId="25" xfId="0" applyFont="1" applyFill="1" applyBorder="1" applyAlignment="1">
      <alignment horizontal="center" vertical="center"/>
    </xf>
    <xf numFmtId="0" fontId="40" fillId="4" borderId="7" xfId="0" applyFont="1" applyFill="1" applyBorder="1" applyAlignment="1">
      <alignment horizontal="center" vertical="center"/>
    </xf>
    <xf numFmtId="0" fontId="40" fillId="4" borderId="27" xfId="0" applyFont="1" applyFill="1" applyBorder="1" applyAlignment="1">
      <alignment horizontal="center" vertical="center"/>
    </xf>
    <xf numFmtId="0" fontId="9" fillId="4" borderId="70" xfId="0" applyFont="1" applyFill="1" applyBorder="1" applyAlignment="1">
      <alignment horizontal="center" vertical="center"/>
    </xf>
    <xf numFmtId="0" fontId="9" fillId="4" borderId="71" xfId="0" applyFont="1" applyFill="1" applyBorder="1" applyAlignment="1">
      <alignment horizontal="center" vertical="center"/>
    </xf>
    <xf numFmtId="0" fontId="9" fillId="4" borderId="72" xfId="0" applyFont="1" applyFill="1" applyBorder="1" applyAlignment="1">
      <alignment horizontal="center" vertical="center"/>
    </xf>
    <xf numFmtId="0" fontId="146" fillId="3" borderId="73" xfId="0" applyFont="1" applyFill="1" applyBorder="1" applyAlignment="1">
      <alignment horizontal="left" vertical="center" wrapText="1"/>
    </xf>
    <xf numFmtId="0" fontId="146" fillId="3" borderId="74" xfId="0" applyFont="1" applyFill="1" applyBorder="1" applyAlignment="1">
      <alignment horizontal="left" vertical="center" wrapText="1"/>
    </xf>
    <xf numFmtId="0" fontId="146" fillId="3" borderId="75" xfId="0" applyFont="1" applyFill="1" applyBorder="1" applyAlignment="1">
      <alignment horizontal="left" vertical="center" wrapText="1"/>
    </xf>
    <xf numFmtId="0" fontId="149" fillId="3" borderId="78" xfId="1" applyFont="1" applyFill="1" applyBorder="1" applyAlignment="1" applyProtection="1">
      <alignment horizontal="left" vertical="center" wrapText="1"/>
    </xf>
    <xf numFmtId="0" fontId="149" fillId="3" borderId="79" xfId="1" applyFont="1" applyFill="1" applyBorder="1" applyAlignment="1" applyProtection="1">
      <alignment horizontal="left" vertical="center" wrapText="1"/>
    </xf>
    <xf numFmtId="0" fontId="149" fillId="3" borderId="80" xfId="1" applyFont="1" applyFill="1" applyBorder="1" applyAlignment="1" applyProtection="1">
      <alignment horizontal="left" vertical="center" wrapText="1"/>
    </xf>
    <xf numFmtId="0" fontId="151" fillId="3" borderId="13" xfId="0" applyFont="1" applyFill="1" applyBorder="1" applyAlignment="1">
      <alignment horizontal="center" vertical="center"/>
    </xf>
    <xf numFmtId="0" fontId="36" fillId="4" borderId="59" xfId="0" applyFont="1" applyFill="1" applyBorder="1" applyAlignment="1">
      <alignment horizontal="center" vertical="center" wrapText="1"/>
    </xf>
    <xf numFmtId="0" fontId="150" fillId="0" borderId="15" xfId="0" applyFont="1" applyBorder="1" applyAlignment="1">
      <alignment horizontal="center" vertical="center" wrapText="1"/>
    </xf>
    <xf numFmtId="0" fontId="150" fillId="0" borderId="60" xfId="0" applyFont="1" applyBorder="1" applyAlignment="1">
      <alignment horizontal="center" vertical="center" wrapText="1"/>
    </xf>
    <xf numFmtId="0" fontId="150" fillId="3" borderId="17" xfId="1" applyFont="1" applyFill="1" applyBorder="1" applyAlignment="1" applyProtection="1">
      <alignment horizontal="center" vertical="center" wrapText="1"/>
    </xf>
    <xf numFmtId="0" fontId="150" fillId="3" borderId="56" xfId="1" applyFont="1" applyFill="1" applyBorder="1" applyAlignment="1" applyProtection="1">
      <alignment horizontal="center" vertical="center" wrapText="1"/>
    </xf>
    <xf numFmtId="0" fontId="144" fillId="4" borderId="34" xfId="0" applyFont="1" applyFill="1" applyBorder="1" applyAlignment="1">
      <alignment horizontal="center" vertical="center" wrapText="1"/>
    </xf>
    <xf numFmtId="0" fontId="144" fillId="4" borderId="5" xfId="0" applyFont="1" applyFill="1" applyBorder="1" applyAlignment="1">
      <alignment horizontal="center" vertical="center" wrapText="1"/>
    </xf>
    <xf numFmtId="0" fontId="131" fillId="0" borderId="1" xfId="0" applyFont="1" applyBorder="1" applyAlignment="1">
      <alignment horizontal="center" vertical="center" wrapText="1"/>
    </xf>
    <xf numFmtId="0" fontId="131" fillId="0" borderId="2" xfId="0" applyFont="1" applyBorder="1" applyAlignment="1">
      <alignment horizontal="center" vertical="center" wrapText="1"/>
    </xf>
    <xf numFmtId="0" fontId="132" fillId="3" borderId="23" xfId="1" applyFont="1" applyFill="1" applyBorder="1" applyAlignment="1" applyProtection="1">
      <alignment horizontal="center" vertical="center" wrapText="1"/>
    </xf>
    <xf numFmtId="0" fontId="132" fillId="3" borderId="32" xfId="1" applyFont="1" applyFill="1" applyBorder="1" applyAlignment="1" applyProtection="1">
      <alignment horizontal="center" vertical="center" wrapText="1"/>
    </xf>
    <xf numFmtId="0" fontId="81" fillId="8" borderId="0" xfId="0" applyFont="1" applyFill="1" applyAlignment="1">
      <alignment horizontal="center"/>
    </xf>
    <xf numFmtId="0" fontId="0" fillId="8" borderId="0" xfId="0" applyFill="1" applyAlignment="1">
      <alignment horizontal="center"/>
    </xf>
    <xf numFmtId="49" fontId="132" fillId="0" borderId="23" xfId="0" applyNumberFormat="1" applyFont="1" applyBorder="1" applyAlignment="1">
      <alignment horizontal="left" vertical="center" wrapText="1"/>
    </xf>
    <xf numFmtId="49" fontId="132" fillId="0" borderId="38" xfId="0" applyNumberFormat="1" applyFont="1" applyBorder="1" applyAlignment="1">
      <alignment horizontal="left" vertical="center" wrapText="1"/>
    </xf>
    <xf numFmtId="0" fontId="169" fillId="2" borderId="33" xfId="0" applyFont="1" applyFill="1" applyBorder="1" applyAlignment="1">
      <alignment horizontal="center" vertical="center" wrapText="1"/>
    </xf>
    <xf numFmtId="0" fontId="169" fillId="2" borderId="43" xfId="0" applyFont="1" applyFill="1" applyBorder="1" applyAlignment="1">
      <alignment horizontal="center" vertical="center" wrapText="1"/>
    </xf>
    <xf numFmtId="49" fontId="141" fillId="0" borderId="2" xfId="0" applyNumberFormat="1" applyFont="1" applyBorder="1" applyAlignment="1">
      <alignment horizontal="left" vertical="center" wrapText="1"/>
    </xf>
    <xf numFmtId="49" fontId="141" fillId="0" borderId="3" xfId="0" applyNumberFormat="1" applyFont="1" applyBorder="1" applyAlignment="1">
      <alignment horizontal="left" vertical="center" wrapText="1"/>
    </xf>
    <xf numFmtId="49" fontId="141" fillId="0" borderId="23" xfId="0" applyNumberFormat="1" applyFont="1" applyBorder="1" applyAlignment="1">
      <alignment horizontal="left" vertical="center" wrapText="1"/>
    </xf>
    <xf numFmtId="49" fontId="141" fillId="0" borderId="38" xfId="0" applyNumberFormat="1" applyFont="1" applyBorder="1" applyAlignment="1">
      <alignment horizontal="left" vertical="center" wrapText="1"/>
    </xf>
    <xf numFmtId="0" fontId="0" fillId="9" borderId="0" xfId="0" applyFill="1" applyAlignment="1">
      <alignment horizontal="center" vertical="center"/>
    </xf>
    <xf numFmtId="0" fontId="165" fillId="4" borderId="4" xfId="0" applyFont="1" applyFill="1" applyBorder="1" applyAlignment="1">
      <alignment horizontal="center" vertical="center"/>
    </xf>
    <xf numFmtId="0" fontId="165" fillId="4" borderId="8" xfId="0" applyFont="1" applyFill="1" applyBorder="1" applyAlignment="1">
      <alignment horizontal="center" vertical="center"/>
    </xf>
    <xf numFmtId="0" fontId="165" fillId="4" borderId="10" xfId="0" applyFont="1" applyFill="1" applyBorder="1" applyAlignment="1">
      <alignment horizontal="center" vertical="center"/>
    </xf>
    <xf numFmtId="0" fontId="147" fillId="2" borderId="4" xfId="0" applyFont="1" applyFill="1" applyBorder="1" applyAlignment="1">
      <alignment horizontal="center" vertical="center" wrapText="1"/>
    </xf>
    <xf numFmtId="0" fontId="147" fillId="2" borderId="8" xfId="0" applyFont="1" applyFill="1" applyBorder="1" applyAlignment="1">
      <alignment horizontal="center" vertical="center" wrapText="1"/>
    </xf>
    <xf numFmtId="0" fontId="147" fillId="2" borderId="10" xfId="0" applyFont="1" applyFill="1" applyBorder="1" applyAlignment="1">
      <alignment horizontal="center" vertical="center" wrapText="1"/>
    </xf>
    <xf numFmtId="0" fontId="166" fillId="3" borderId="11" xfId="1" applyFont="1" applyFill="1" applyBorder="1" applyAlignment="1" applyProtection="1">
      <alignment horizontal="center" vertical="center"/>
    </xf>
    <xf numFmtId="0" fontId="166" fillId="3" borderId="13" xfId="1" applyFont="1" applyFill="1" applyBorder="1" applyAlignment="1" applyProtection="1">
      <alignment horizontal="center" vertical="center"/>
    </xf>
    <xf numFmtId="0" fontId="168" fillId="3" borderId="25" xfId="0" applyFont="1" applyFill="1" applyBorder="1" applyAlignment="1">
      <alignment horizontal="left" vertical="center"/>
    </xf>
    <xf numFmtId="0" fontId="168" fillId="3" borderId="7" xfId="0" applyFont="1" applyFill="1" applyBorder="1" applyAlignment="1">
      <alignment horizontal="left" vertical="center"/>
    </xf>
    <xf numFmtId="0" fontId="168" fillId="3" borderId="27" xfId="0" applyFont="1" applyFill="1" applyBorder="1" applyAlignment="1">
      <alignment horizontal="left" vertical="center"/>
    </xf>
    <xf numFmtId="49" fontId="132" fillId="0" borderId="32" xfId="0" applyNumberFormat="1" applyFont="1" applyBorder="1" applyAlignment="1">
      <alignment horizontal="left" vertical="center" wrapText="1"/>
    </xf>
    <xf numFmtId="49" fontId="132" fillId="0" borderId="35" xfId="0" applyNumberFormat="1" applyFont="1" applyBorder="1" applyAlignment="1">
      <alignment horizontal="left" vertical="center" wrapText="1"/>
    </xf>
    <xf numFmtId="0" fontId="170" fillId="4" borderId="4" xfId="0" applyFont="1" applyFill="1" applyBorder="1" applyAlignment="1">
      <alignment horizontal="center" vertical="center" wrapText="1"/>
    </xf>
    <xf numFmtId="0" fontId="170" fillId="4" borderId="8" xfId="0" applyFont="1" applyFill="1" applyBorder="1" applyAlignment="1">
      <alignment horizontal="center" vertical="center" wrapText="1"/>
    </xf>
    <xf numFmtId="0" fontId="170" fillId="4" borderId="10" xfId="0" applyFont="1" applyFill="1" applyBorder="1" applyAlignment="1">
      <alignment horizontal="center" vertical="center" wrapText="1"/>
    </xf>
    <xf numFmtId="0" fontId="171" fillId="2" borderId="4" xfId="0" applyFont="1" applyFill="1" applyBorder="1" applyAlignment="1">
      <alignment horizontal="left" vertical="center" wrapText="1"/>
    </xf>
    <xf numFmtId="0" fontId="171" fillId="2" borderId="8" xfId="0" applyFont="1" applyFill="1" applyBorder="1" applyAlignment="1">
      <alignment horizontal="left" vertical="center" wrapText="1"/>
    </xf>
    <xf numFmtId="0" fontId="171" fillId="2" borderId="10" xfId="0" applyFont="1" applyFill="1" applyBorder="1" applyAlignment="1">
      <alignment horizontal="left" vertical="center" wrapText="1"/>
    </xf>
    <xf numFmtId="0" fontId="131" fillId="9" borderId="0" xfId="0" applyFont="1" applyFill="1" applyAlignment="1">
      <alignment horizontal="center" vertical="center"/>
    </xf>
    <xf numFmtId="0" fontId="131" fillId="9" borderId="0" xfId="0" applyFont="1" applyFill="1" applyAlignment="1">
      <alignment horizontal="center"/>
    </xf>
    <xf numFmtId="0" fontId="155" fillId="4" borderId="4" xfId="0" applyFont="1" applyFill="1" applyBorder="1" applyAlignment="1">
      <alignment horizontal="center" vertical="center"/>
    </xf>
    <xf numFmtId="0" fontId="155" fillId="4" borderId="8" xfId="0" applyFont="1" applyFill="1" applyBorder="1" applyAlignment="1">
      <alignment horizontal="center" vertical="center"/>
    </xf>
    <xf numFmtId="0" fontId="155" fillId="4" borderId="10" xfId="0" applyFont="1" applyFill="1" applyBorder="1" applyAlignment="1">
      <alignment horizontal="center" vertical="center"/>
    </xf>
    <xf numFmtId="0" fontId="169" fillId="2" borderId="4" xfId="0" applyFont="1" applyFill="1" applyBorder="1" applyAlignment="1">
      <alignment horizontal="left" vertical="center" wrapText="1"/>
    </xf>
    <xf numFmtId="0" fontId="169" fillId="2" borderId="8" xfId="0" applyFont="1" applyFill="1" applyBorder="1" applyAlignment="1">
      <alignment horizontal="left" vertical="center" wrapText="1"/>
    </xf>
    <xf numFmtId="0" fontId="169" fillId="2" borderId="10" xfId="0" applyFont="1" applyFill="1" applyBorder="1" applyAlignment="1">
      <alignment horizontal="left" vertical="center" wrapText="1"/>
    </xf>
    <xf numFmtId="0" fontId="132" fillId="0" borderId="29" xfId="0" applyFont="1" applyBorder="1" applyAlignment="1">
      <alignment horizontal="center" vertical="center" wrapText="1"/>
    </xf>
    <xf numFmtId="0" fontId="132" fillId="0" borderId="23" xfId="0" applyFont="1" applyBorder="1" applyAlignment="1">
      <alignment horizontal="center" vertical="center" wrapText="1"/>
    </xf>
    <xf numFmtId="0" fontId="132" fillId="0" borderId="31" xfId="0" applyFont="1" applyBorder="1" applyAlignment="1">
      <alignment horizontal="center" vertical="center" wrapText="1"/>
    </xf>
    <xf numFmtId="0" fontId="132" fillId="0" borderId="32" xfId="0" applyFont="1" applyBorder="1" applyAlignment="1">
      <alignment horizontal="center" vertical="center" wrapText="1"/>
    </xf>
    <xf numFmtId="0" fontId="132" fillId="0" borderId="1" xfId="0" applyFont="1" applyBorder="1" applyAlignment="1">
      <alignment horizontal="center" vertical="center" wrapText="1"/>
    </xf>
    <xf numFmtId="0" fontId="132" fillId="0" borderId="2" xfId="0" applyFont="1" applyBorder="1" applyAlignment="1">
      <alignment horizontal="center" vertical="center" wrapText="1"/>
    </xf>
    <xf numFmtId="0" fontId="29" fillId="2" borderId="4" xfId="0" applyFont="1" applyFill="1" applyBorder="1" applyAlignment="1">
      <alignment horizontal="left" vertical="center" wrapText="1"/>
    </xf>
    <xf numFmtId="0" fontId="29" fillId="2" borderId="8" xfId="0" applyFont="1" applyFill="1" applyBorder="1" applyAlignment="1">
      <alignment horizontal="left" vertical="center"/>
    </xf>
    <xf numFmtId="0" fontId="29" fillId="2" borderId="10" xfId="0" applyFont="1" applyFill="1" applyBorder="1" applyAlignment="1">
      <alignment horizontal="left" vertical="center"/>
    </xf>
    <xf numFmtId="0" fontId="147" fillId="2" borderId="4" xfId="0" applyFont="1" applyFill="1" applyBorder="1" applyAlignment="1">
      <alignment horizontal="left" vertical="center" wrapText="1"/>
    </xf>
    <xf numFmtId="0" fontId="147" fillId="2" borderId="8" xfId="0" applyFont="1" applyFill="1" applyBorder="1" applyAlignment="1">
      <alignment horizontal="left" vertical="center" wrapText="1"/>
    </xf>
    <xf numFmtId="0" fontId="147" fillId="2" borderId="10" xfId="0" applyFont="1" applyFill="1" applyBorder="1" applyAlignment="1">
      <alignment horizontal="left" vertical="center" wrapText="1"/>
    </xf>
    <xf numFmtId="0" fontId="36" fillId="4" borderId="1" xfId="0" applyFont="1" applyFill="1" applyBorder="1" applyAlignment="1">
      <alignment horizontal="center"/>
    </xf>
    <xf numFmtId="0" fontId="36" fillId="4" borderId="2" xfId="0" applyFont="1" applyFill="1" applyBorder="1" applyAlignment="1">
      <alignment horizontal="center"/>
    </xf>
    <xf numFmtId="0" fontId="36" fillId="4" borderId="3" xfId="0" applyFont="1" applyFill="1" applyBorder="1" applyAlignment="1">
      <alignment horizontal="center"/>
    </xf>
    <xf numFmtId="0" fontId="36" fillId="4" borderId="12" xfId="0" applyFont="1" applyFill="1" applyBorder="1" applyAlignment="1">
      <alignment horizontal="center" vertical="center"/>
    </xf>
    <xf numFmtId="0" fontId="36" fillId="4" borderId="11" xfId="0" applyFont="1" applyFill="1" applyBorder="1" applyAlignment="1">
      <alignment horizontal="center" vertical="center"/>
    </xf>
    <xf numFmtId="0" fontId="36" fillId="4" borderId="13"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6" xfId="0" applyFont="1" applyFill="1" applyBorder="1" applyAlignment="1">
      <alignment horizontal="center" vertical="center"/>
    </xf>
    <xf numFmtId="0" fontId="132" fillId="0" borderId="3" xfId="0" applyFont="1" applyBorder="1" applyAlignment="1">
      <alignment horizontal="center" vertical="center" wrapText="1"/>
    </xf>
    <xf numFmtId="0" fontId="132" fillId="0" borderId="38" xfId="0" applyFont="1" applyBorder="1" applyAlignment="1">
      <alignment horizontal="center" vertical="center"/>
    </xf>
    <xf numFmtId="0" fontId="132" fillId="0" borderId="35" xfId="0" applyFont="1" applyBorder="1" applyAlignment="1">
      <alignment horizontal="center" vertical="center" wrapText="1"/>
    </xf>
    <xf numFmtId="0" fontId="169" fillId="2" borderId="12" xfId="0" applyFont="1" applyFill="1" applyBorder="1" applyAlignment="1">
      <alignment horizontal="center" vertical="center"/>
    </xf>
    <xf numFmtId="0" fontId="169" fillId="2" borderId="11" xfId="0" applyFont="1" applyFill="1" applyBorder="1" applyAlignment="1">
      <alignment horizontal="center" vertical="center"/>
    </xf>
    <xf numFmtId="0" fontId="169" fillId="2" borderId="61" xfId="0" applyFont="1" applyFill="1" applyBorder="1" applyAlignment="1">
      <alignment horizontal="center" vertical="center"/>
    </xf>
    <xf numFmtId="0" fontId="81" fillId="3" borderId="45" xfId="0" applyFont="1" applyFill="1" applyBorder="1" applyAlignment="1">
      <alignment horizontal="center"/>
    </xf>
    <xf numFmtId="0" fontId="81" fillId="3" borderId="69" xfId="0" applyFont="1" applyFill="1" applyBorder="1" applyAlignment="1">
      <alignment horizontal="center"/>
    </xf>
    <xf numFmtId="0" fontId="81" fillId="3" borderId="42" xfId="0" applyFont="1" applyFill="1" applyBorder="1" applyAlignment="1">
      <alignment horizontal="center"/>
    </xf>
    <xf numFmtId="14" fontId="131" fillId="3" borderId="38" xfId="0" applyNumberFormat="1" applyFont="1" applyFill="1" applyBorder="1" applyAlignment="1">
      <alignment horizontal="center" vertical="center"/>
    </xf>
    <xf numFmtId="0" fontId="140" fillId="3" borderId="1" xfId="0" applyFont="1" applyFill="1" applyBorder="1" applyAlignment="1">
      <alignment horizontal="center" vertical="center" wrapText="1"/>
    </xf>
    <xf numFmtId="0" fontId="140" fillId="3" borderId="2" xfId="0" applyFont="1" applyFill="1" applyBorder="1" applyAlignment="1">
      <alignment horizontal="center" vertical="center" wrapText="1"/>
    </xf>
    <xf numFmtId="0" fontId="140" fillId="3" borderId="29" xfId="0" applyFont="1" applyFill="1" applyBorder="1" applyAlignment="1">
      <alignment horizontal="center" vertical="center" wrapText="1"/>
    </xf>
    <xf numFmtId="0" fontId="140" fillId="3" borderId="23" xfId="0" applyFont="1" applyFill="1" applyBorder="1" applyAlignment="1">
      <alignment horizontal="center" vertical="center" wrapText="1"/>
    </xf>
    <xf numFmtId="0" fontId="140" fillId="3" borderId="31" xfId="0" applyFont="1" applyFill="1" applyBorder="1" applyAlignment="1">
      <alignment horizontal="center" vertical="center" wrapText="1"/>
    </xf>
    <xf numFmtId="0" fontId="140" fillId="3" borderId="32" xfId="0" applyFont="1" applyFill="1" applyBorder="1" applyAlignment="1">
      <alignment horizontal="center" vertical="center" wrapText="1"/>
    </xf>
    <xf numFmtId="0" fontId="87" fillId="4" borderId="4" xfId="0" applyFont="1" applyFill="1" applyBorder="1" applyAlignment="1">
      <alignment horizontal="center" vertical="center" wrapText="1"/>
    </xf>
    <xf numFmtId="0" fontId="87" fillId="4" borderId="8" xfId="0" applyFont="1" applyFill="1" applyBorder="1" applyAlignment="1">
      <alignment horizontal="center" vertical="center" wrapText="1"/>
    </xf>
    <xf numFmtId="0" fontId="87" fillId="4" borderId="10" xfId="0" applyFont="1" applyFill="1" applyBorder="1" applyAlignment="1">
      <alignment horizontal="center" vertical="center" wrapText="1"/>
    </xf>
    <xf numFmtId="0" fontId="80" fillId="2" borderId="12" xfId="0" applyFont="1" applyFill="1" applyBorder="1" applyAlignment="1">
      <alignment horizontal="left" vertical="center" wrapText="1"/>
    </xf>
    <xf numFmtId="0" fontId="80" fillId="2" borderId="11" xfId="0" applyFont="1" applyFill="1" applyBorder="1" applyAlignment="1">
      <alignment horizontal="left" vertical="center"/>
    </xf>
    <xf numFmtId="0" fontId="80" fillId="2" borderId="13" xfId="0" applyFont="1" applyFill="1" applyBorder="1" applyAlignment="1">
      <alignment horizontal="left" vertical="center"/>
    </xf>
    <xf numFmtId="0" fontId="80" fillId="2" borderId="24"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26" xfId="0" applyFont="1" applyFill="1" applyBorder="1" applyAlignment="1">
      <alignment horizontal="left" vertical="center" wrapText="1"/>
    </xf>
    <xf numFmtId="0" fontId="80" fillId="2" borderId="24" xfId="0" applyFont="1" applyFill="1" applyBorder="1" applyAlignment="1">
      <alignment horizontal="left" vertical="top" wrapText="1"/>
    </xf>
    <xf numFmtId="0" fontId="80" fillId="2" borderId="0" xfId="0" applyFont="1" applyFill="1" applyAlignment="1">
      <alignment horizontal="left" vertical="top" wrapText="1"/>
    </xf>
    <xf numFmtId="0" fontId="80" fillId="2" borderId="26" xfId="0" applyFont="1" applyFill="1" applyBorder="1" applyAlignment="1">
      <alignment horizontal="left" vertical="top" wrapText="1"/>
    </xf>
    <xf numFmtId="0" fontId="140" fillId="3" borderId="38" xfId="0" applyFont="1" applyFill="1" applyBorder="1" applyAlignment="1">
      <alignment horizontal="center" vertical="center" wrapText="1"/>
    </xf>
    <xf numFmtId="0" fontId="140" fillId="3" borderId="35" xfId="0" applyFont="1" applyFill="1" applyBorder="1" applyAlignment="1">
      <alignment horizontal="center" vertical="center" wrapText="1"/>
    </xf>
    <xf numFmtId="0" fontId="90" fillId="4" borderId="4" xfId="0" applyFont="1" applyFill="1" applyBorder="1" applyAlignment="1">
      <alignment horizontal="center" vertical="center"/>
    </xf>
    <xf numFmtId="0" fontId="90" fillId="4" borderId="8" xfId="0" applyFont="1" applyFill="1" applyBorder="1" applyAlignment="1">
      <alignment horizontal="center" vertical="center"/>
    </xf>
    <xf numFmtId="0" fontId="90" fillId="4" borderId="10" xfId="0" applyFont="1" applyFill="1" applyBorder="1" applyAlignment="1">
      <alignment horizontal="center" vertical="center"/>
    </xf>
    <xf numFmtId="0" fontId="85" fillId="2" borderId="25" xfId="0" applyFont="1" applyFill="1" applyBorder="1" applyAlignment="1">
      <alignment horizontal="center"/>
    </xf>
    <xf numFmtId="0" fontId="85" fillId="2" borderId="7" xfId="0" applyFont="1" applyFill="1" applyBorder="1" applyAlignment="1">
      <alignment horizontal="center"/>
    </xf>
    <xf numFmtId="0" fontId="85" fillId="2" borderId="27" xfId="0" applyFont="1" applyFill="1" applyBorder="1" applyAlignment="1">
      <alignment horizontal="center"/>
    </xf>
    <xf numFmtId="0" fontId="86" fillId="2" borderId="65" xfId="0" applyFont="1" applyFill="1" applyBorder="1" applyAlignment="1">
      <alignment horizontal="center" vertical="center" wrapText="1"/>
    </xf>
    <xf numFmtId="0" fontId="86" fillId="2" borderId="33" xfId="0" applyFont="1" applyFill="1" applyBorder="1" applyAlignment="1">
      <alignment horizontal="center" vertical="center" wrapText="1"/>
    </xf>
    <xf numFmtId="0" fontId="86" fillId="2" borderId="55" xfId="0" applyFont="1" applyFill="1" applyBorder="1" applyAlignment="1">
      <alignment horizontal="center" vertical="center" wrapText="1"/>
    </xf>
    <xf numFmtId="0" fontId="86" fillId="2" borderId="11" xfId="0" applyFont="1" applyFill="1" applyBorder="1" applyAlignment="1">
      <alignment horizontal="center" vertical="center" wrapText="1"/>
    </xf>
    <xf numFmtId="0" fontId="86" fillId="2" borderId="13" xfId="0" applyFont="1" applyFill="1" applyBorder="1" applyAlignment="1">
      <alignment horizontal="center" vertical="center" wrapText="1"/>
    </xf>
    <xf numFmtId="0" fontId="15" fillId="0" borderId="29" xfId="0" applyFont="1" applyBorder="1" applyAlignment="1">
      <alignment horizontal="center" vertical="center" wrapText="1"/>
    </xf>
    <xf numFmtId="0" fontId="15" fillId="0" borderId="23" xfId="0" applyFont="1" applyBorder="1" applyAlignment="1">
      <alignment horizontal="center" vertical="center" wrapText="1"/>
    </xf>
    <xf numFmtId="0" fontId="15" fillId="3" borderId="23" xfId="0" applyFont="1" applyFill="1" applyBorder="1" applyAlignment="1">
      <alignment horizontal="center" vertical="center" wrapText="1"/>
    </xf>
    <xf numFmtId="0" fontId="131" fillId="3" borderId="29" xfId="0" applyFont="1" applyFill="1" applyBorder="1" applyAlignment="1">
      <alignment horizontal="center" vertical="center"/>
    </xf>
    <xf numFmtId="0" fontId="131" fillId="3" borderId="23" xfId="0" applyFont="1" applyFill="1" applyBorder="1" applyAlignment="1">
      <alignment horizontal="center" vertical="center" wrapText="1"/>
    </xf>
    <xf numFmtId="0" fontId="131" fillId="3" borderId="23" xfId="0" applyFont="1" applyFill="1" applyBorder="1" applyAlignment="1">
      <alignment horizontal="center" vertical="center"/>
    </xf>
    <xf numFmtId="0" fontId="15" fillId="0" borderId="2" xfId="0" applyFont="1" applyBorder="1" applyAlignment="1">
      <alignment horizontal="center" vertical="center" wrapText="1"/>
    </xf>
    <xf numFmtId="0" fontId="85" fillId="4" borderId="4" xfId="0" applyFont="1" applyFill="1" applyBorder="1" applyAlignment="1">
      <alignment horizontal="center"/>
    </xf>
    <xf numFmtId="0" fontId="85" fillId="4" borderId="8" xfId="0" applyFont="1" applyFill="1" applyBorder="1" applyAlignment="1">
      <alignment horizontal="center"/>
    </xf>
    <xf numFmtId="0" fontId="85" fillId="4" borderId="10" xfId="0" applyFont="1" applyFill="1" applyBorder="1" applyAlignment="1">
      <alignment horizontal="center"/>
    </xf>
    <xf numFmtId="0" fontId="80" fillId="2" borderId="11" xfId="0" applyFont="1" applyFill="1" applyBorder="1" applyAlignment="1">
      <alignment horizontal="center" vertical="center" wrapText="1"/>
    </xf>
    <xf numFmtId="0" fontId="88" fillId="2" borderId="4"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75" fillId="3" borderId="24" xfId="1" applyFont="1" applyFill="1" applyBorder="1" applyAlignment="1" applyProtection="1">
      <alignment horizontal="left" vertical="center"/>
    </xf>
    <xf numFmtId="0" fontId="97" fillId="3" borderId="0" xfId="1" applyFont="1" applyFill="1" applyBorder="1" applyAlignment="1" applyProtection="1">
      <alignment horizontal="left" vertical="center"/>
    </xf>
    <xf numFmtId="0" fontId="97" fillId="3" borderId="26" xfId="1" applyFont="1" applyFill="1" applyBorder="1" applyAlignment="1" applyProtection="1">
      <alignment horizontal="left" vertical="center"/>
    </xf>
    <xf numFmtId="0" fontId="89" fillId="3" borderId="25" xfId="0" applyFont="1" applyFill="1" applyBorder="1" applyAlignment="1">
      <alignment horizontal="left"/>
    </xf>
    <xf numFmtId="0" fontId="89" fillId="3" borderId="7" xfId="0" applyFont="1" applyFill="1" applyBorder="1" applyAlignment="1">
      <alignment horizontal="left"/>
    </xf>
    <xf numFmtId="0" fontId="89" fillId="3" borderId="27" xfId="0" applyFont="1" applyFill="1" applyBorder="1" applyAlignment="1">
      <alignment horizontal="left"/>
    </xf>
    <xf numFmtId="0" fontId="80" fillId="2" borderId="25" xfId="0" applyFont="1" applyFill="1" applyBorder="1" applyAlignment="1">
      <alignment vertical="center" wrapText="1"/>
    </xf>
    <xf numFmtId="0" fontId="80" fillId="2" borderId="7" xfId="0" applyFont="1" applyFill="1" applyBorder="1" applyAlignment="1">
      <alignment vertical="center" wrapText="1"/>
    </xf>
    <xf numFmtId="0" fontId="80" fillId="2" borderId="27" xfId="0" applyFont="1" applyFill="1" applyBorder="1" applyAlignment="1">
      <alignment vertical="center" wrapText="1"/>
    </xf>
    <xf numFmtId="0" fontId="88" fillId="2" borderId="12" xfId="0" applyFont="1" applyFill="1" applyBorder="1" applyAlignment="1">
      <alignment horizontal="left" vertical="center" wrapText="1"/>
    </xf>
    <xf numFmtId="0" fontId="88" fillId="2" borderId="11"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75" fillId="0" borderId="25" xfId="1" applyFont="1" applyBorder="1" applyAlignment="1" applyProtection="1"/>
    <xf numFmtId="0" fontId="20" fillId="0" borderId="7" xfId="1" applyBorder="1" applyAlignment="1" applyProtection="1"/>
    <xf numFmtId="0" fontId="20" fillId="0" borderId="27" xfId="1" applyBorder="1" applyAlignment="1" applyProtection="1"/>
    <xf numFmtId="0" fontId="144" fillId="4" borderId="4" xfId="0" applyFont="1" applyFill="1" applyBorder="1" applyAlignment="1">
      <alignment horizontal="center"/>
    </xf>
    <xf numFmtId="0" fontId="144" fillId="4" borderId="8" xfId="0" applyFont="1" applyFill="1" applyBorder="1" applyAlignment="1">
      <alignment horizontal="center"/>
    </xf>
    <xf numFmtId="0" fontId="144" fillId="4" borderId="10" xfId="0" applyFont="1" applyFill="1" applyBorder="1" applyAlignment="1">
      <alignment horizontal="center"/>
    </xf>
    <xf numFmtId="0" fontId="80" fillId="2" borderId="24" xfId="0" applyFont="1" applyFill="1" applyBorder="1" applyAlignment="1">
      <alignment vertical="center" wrapText="1"/>
    </xf>
    <xf numFmtId="0" fontId="80" fillId="2" borderId="0" xfId="0" applyFont="1" applyFill="1" applyAlignment="1">
      <alignment vertical="center" wrapText="1"/>
    </xf>
    <xf numFmtId="0" fontId="80" fillId="2" borderId="26" xfId="0" applyFont="1" applyFill="1" applyBorder="1" applyAlignment="1">
      <alignment vertical="center" wrapText="1"/>
    </xf>
    <xf numFmtId="0" fontId="87" fillId="4" borderId="12" xfId="0" applyFont="1" applyFill="1" applyBorder="1" applyAlignment="1">
      <alignment horizontal="center" vertical="center"/>
    </xf>
    <xf numFmtId="0" fontId="87" fillId="4" borderId="11" xfId="0" applyFont="1" applyFill="1" applyBorder="1" applyAlignment="1">
      <alignment horizontal="center" vertical="center"/>
    </xf>
    <xf numFmtId="0" fontId="87" fillId="4" borderId="13" xfId="0" applyFont="1" applyFill="1" applyBorder="1" applyAlignment="1">
      <alignment horizontal="center" vertical="center"/>
    </xf>
    <xf numFmtId="0" fontId="80" fillId="2" borderId="12" xfId="0" applyFont="1" applyFill="1" applyBorder="1" applyAlignment="1">
      <alignment vertical="center" wrapText="1"/>
    </xf>
    <xf numFmtId="0" fontId="80" fillId="2" borderId="11" xfId="0" applyFont="1" applyFill="1" applyBorder="1" applyAlignment="1">
      <alignment vertical="center"/>
    </xf>
    <xf numFmtId="0" fontId="80" fillId="2" borderId="13" xfId="0" applyFont="1" applyFill="1" applyBorder="1" applyAlignment="1">
      <alignment vertical="center"/>
    </xf>
    <xf numFmtId="0" fontId="140" fillId="3" borderId="28" xfId="0" applyFont="1" applyFill="1" applyBorder="1" applyAlignment="1">
      <alignment horizontal="center" vertical="center" wrapText="1"/>
    </xf>
    <xf numFmtId="0" fontId="140" fillId="3" borderId="58" xfId="0" applyFont="1" applyFill="1" applyBorder="1" applyAlignment="1">
      <alignment horizontal="center" vertical="center" wrapText="1"/>
    </xf>
    <xf numFmtId="0" fontId="140" fillId="3" borderId="40" xfId="0" applyFont="1" applyFill="1" applyBorder="1" applyAlignment="1">
      <alignment horizontal="center" vertical="center" wrapText="1"/>
    </xf>
    <xf numFmtId="0" fontId="140" fillId="3" borderId="62" xfId="0" applyFont="1" applyFill="1" applyBorder="1" applyAlignment="1">
      <alignment horizontal="center" vertical="center" wrapText="1"/>
    </xf>
    <xf numFmtId="0" fontId="140" fillId="3" borderId="33" xfId="0" applyFont="1" applyFill="1" applyBorder="1" applyAlignment="1">
      <alignment horizontal="center" vertical="center" wrapText="1"/>
    </xf>
    <xf numFmtId="0" fontId="104" fillId="0" borderId="25" xfId="1" applyFont="1" applyBorder="1" applyAlignment="1" applyProtection="1"/>
    <xf numFmtId="0" fontId="104" fillId="0" borderId="7" xfId="1" applyFont="1" applyBorder="1" applyAlignment="1" applyProtection="1"/>
    <xf numFmtId="0" fontId="104" fillId="0" borderId="27" xfId="1" applyFont="1" applyBorder="1" applyAlignment="1" applyProtection="1"/>
    <xf numFmtId="0" fontId="87" fillId="4" borderId="4" xfId="0" applyFont="1" applyFill="1" applyBorder="1" applyAlignment="1">
      <alignment horizontal="center" vertical="center"/>
    </xf>
    <xf numFmtId="0" fontId="87" fillId="4" borderId="8" xfId="0" applyFont="1" applyFill="1" applyBorder="1" applyAlignment="1">
      <alignment horizontal="center" vertical="center"/>
    </xf>
    <xf numFmtId="0" fontId="87" fillId="4" borderId="10" xfId="0" applyFont="1" applyFill="1" applyBorder="1" applyAlignment="1">
      <alignment horizontal="center" vertical="center"/>
    </xf>
    <xf numFmtId="0" fontId="80" fillId="2" borderId="0" xfId="0" applyFont="1" applyFill="1" applyAlignment="1">
      <alignment vertical="center"/>
    </xf>
    <xf numFmtId="0" fontId="80" fillId="2" borderId="26" xfId="0" applyFont="1" applyFill="1" applyBorder="1" applyAlignment="1">
      <alignment vertical="center"/>
    </xf>
    <xf numFmtId="0" fontId="128" fillId="0" borderId="25" xfId="1" applyFont="1" applyBorder="1" applyAlignment="1" applyProtection="1"/>
    <xf numFmtId="0" fontId="128" fillId="0" borderId="7" xfId="1" applyFont="1" applyBorder="1" applyAlignment="1" applyProtection="1"/>
    <xf numFmtId="0" fontId="128" fillId="0" borderId="27" xfId="1" applyFont="1" applyBorder="1" applyAlignment="1" applyProtection="1"/>
    <xf numFmtId="0" fontId="130" fillId="4" borderId="4" xfId="0" applyFont="1" applyFill="1" applyBorder="1" applyAlignment="1">
      <alignment horizontal="center" vertical="center"/>
    </xf>
    <xf numFmtId="0" fontId="130" fillId="4" borderId="8" xfId="0" applyFont="1" applyFill="1" applyBorder="1" applyAlignment="1">
      <alignment horizontal="center" vertical="center"/>
    </xf>
    <xf numFmtId="0" fontId="130" fillId="4" borderId="10" xfId="0" applyFont="1" applyFill="1" applyBorder="1" applyAlignment="1">
      <alignment horizontal="center" vertical="center"/>
    </xf>
    <xf numFmtId="0" fontId="84" fillId="2" borderId="12" xfId="0" applyFont="1" applyFill="1" applyBorder="1" applyAlignment="1">
      <alignment vertical="center" wrapText="1"/>
    </xf>
    <xf numFmtId="0" fontId="84" fillId="2" borderId="11" xfId="0" applyFont="1" applyFill="1" applyBorder="1" applyAlignment="1">
      <alignment vertical="center"/>
    </xf>
    <xf numFmtId="0" fontId="84" fillId="2" borderId="13" xfId="0" applyFont="1" applyFill="1" applyBorder="1" applyAlignment="1">
      <alignment vertical="center"/>
    </xf>
    <xf numFmtId="0" fontId="84" fillId="2" borderId="24" xfId="0" applyFont="1" applyFill="1" applyBorder="1" applyAlignment="1">
      <alignment vertical="center" wrapText="1"/>
    </xf>
    <xf numFmtId="0" fontId="84" fillId="2" borderId="0" xfId="0" applyFont="1" applyFill="1" applyAlignment="1">
      <alignment vertical="center" wrapText="1"/>
    </xf>
    <xf numFmtId="0" fontId="84" fillId="2" borderId="26" xfId="0" applyFont="1" applyFill="1" applyBorder="1" applyAlignment="1">
      <alignment vertical="center" wrapText="1"/>
    </xf>
    <xf numFmtId="0" fontId="78" fillId="2" borderId="12" xfId="0" applyFont="1" applyFill="1" applyBorder="1" applyAlignment="1">
      <alignment horizontal="left" vertical="center" wrapText="1"/>
    </xf>
    <xf numFmtId="0" fontId="78" fillId="2" borderId="11"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132" fillId="0" borderId="15" xfId="0" applyFont="1" applyBorder="1" applyAlignment="1">
      <alignment horizontal="center" vertical="center"/>
    </xf>
    <xf numFmtId="0" fontId="132" fillId="0" borderId="60" xfId="0" applyFont="1" applyBorder="1" applyAlignment="1">
      <alignment horizontal="center" vertical="center"/>
    </xf>
    <xf numFmtId="0" fontId="169" fillId="2" borderId="12" xfId="0" applyFont="1" applyFill="1" applyBorder="1" applyAlignment="1">
      <alignment horizontal="center" vertical="center" wrapText="1"/>
    </xf>
    <xf numFmtId="0" fontId="169" fillId="2" borderId="61" xfId="0" applyFont="1" applyFill="1" applyBorder="1" applyAlignment="1">
      <alignment horizontal="center" vertical="center" wrapText="1"/>
    </xf>
    <xf numFmtId="0" fontId="132" fillId="0" borderId="1" xfId="0" applyFont="1" applyBorder="1" applyAlignment="1">
      <alignment horizontal="center" vertical="center"/>
    </xf>
    <xf numFmtId="0" fontId="132" fillId="0" borderId="2" xfId="0" applyFont="1" applyBorder="1" applyAlignment="1">
      <alignment horizontal="center" vertical="center"/>
    </xf>
    <xf numFmtId="0" fontId="132" fillId="0" borderId="28" xfId="0" applyFont="1" applyBorder="1" applyAlignment="1">
      <alignment horizontal="center" vertical="center"/>
    </xf>
    <xf numFmtId="0" fontId="132" fillId="0" borderId="40" xfId="0" applyFont="1" applyBorder="1" applyAlignment="1">
      <alignment horizontal="center" vertical="center"/>
    </xf>
    <xf numFmtId="0" fontId="132" fillId="0" borderId="58" xfId="0" applyFont="1" applyBorder="1" applyAlignment="1">
      <alignment horizontal="center" vertical="center"/>
    </xf>
    <xf numFmtId="0" fontId="141" fillId="0" borderId="37" xfId="0" applyFont="1" applyBorder="1" applyAlignment="1">
      <alignment horizontal="center" vertical="center" wrapText="1"/>
    </xf>
    <xf numFmtId="0" fontId="141" fillId="0" borderId="57" xfId="0" applyFont="1" applyBorder="1" applyAlignment="1">
      <alignment horizontal="center" vertical="center" wrapText="1"/>
    </xf>
    <xf numFmtId="0" fontId="132" fillId="0" borderId="17" xfId="0" applyFont="1" applyBorder="1" applyAlignment="1">
      <alignment horizontal="center" vertical="center"/>
    </xf>
    <xf numFmtId="0" fontId="132" fillId="0" borderId="56" xfId="0" applyFont="1" applyBorder="1" applyAlignment="1">
      <alignment horizontal="center" vertical="center"/>
    </xf>
    <xf numFmtId="0" fontId="132" fillId="0" borderId="51" xfId="0" applyFont="1" applyBorder="1" applyAlignment="1">
      <alignment horizontal="center" vertical="center"/>
    </xf>
    <xf numFmtId="0" fontId="132" fillId="0" borderId="57" xfId="0" applyFont="1" applyBorder="1" applyAlignment="1">
      <alignment horizontal="center" vertical="center"/>
    </xf>
    <xf numFmtId="0" fontId="132" fillId="0" borderId="43" xfId="0" applyFont="1" applyBorder="1" applyAlignment="1">
      <alignment horizontal="center" vertical="center" wrapText="1"/>
    </xf>
    <xf numFmtId="0" fontId="132" fillId="0" borderId="69" xfId="0" applyFont="1" applyBorder="1" applyAlignment="1">
      <alignment horizontal="center" vertical="center" wrapText="1"/>
    </xf>
    <xf numFmtId="0" fontId="132" fillId="0" borderId="68" xfId="0" applyFont="1" applyBorder="1" applyAlignment="1">
      <alignment horizontal="center" vertical="center" wrapText="1"/>
    </xf>
    <xf numFmtId="0" fontId="132" fillId="3" borderId="36" xfId="0" applyFont="1" applyFill="1" applyBorder="1" applyAlignment="1">
      <alignment horizontal="left" vertical="center" wrapText="1"/>
    </xf>
    <xf numFmtId="0" fontId="132" fillId="3" borderId="53" xfId="0" applyFont="1" applyFill="1" applyBorder="1" applyAlignment="1">
      <alignment horizontal="left" vertical="center"/>
    </xf>
    <xf numFmtId="0" fontId="132" fillId="3" borderId="56" xfId="0" applyFont="1" applyFill="1" applyBorder="1" applyAlignment="1">
      <alignment horizontal="left" vertical="center"/>
    </xf>
    <xf numFmtId="0" fontId="132" fillId="3" borderId="53" xfId="0" applyFont="1" applyFill="1" applyBorder="1" applyAlignment="1">
      <alignment horizontal="left" vertical="center" wrapText="1"/>
    </xf>
    <xf numFmtId="0" fontId="132" fillId="3" borderId="56" xfId="0" applyFont="1" applyFill="1" applyBorder="1" applyAlignment="1">
      <alignment horizontal="left" vertical="center" wrapText="1"/>
    </xf>
    <xf numFmtId="0" fontId="132" fillId="0" borderId="36" xfId="0" applyFont="1" applyBorder="1" applyAlignment="1">
      <alignment horizontal="left" vertical="center" wrapText="1"/>
    </xf>
    <xf numFmtId="0" fontId="132" fillId="0" borderId="53" xfId="0" applyFont="1" applyBorder="1" applyAlignment="1">
      <alignment horizontal="left" vertical="center" wrapText="1"/>
    </xf>
    <xf numFmtId="0" fontId="132" fillId="0" borderId="56" xfId="0" applyFont="1" applyBorder="1" applyAlignment="1">
      <alignment horizontal="left" vertical="center" wrapText="1"/>
    </xf>
    <xf numFmtId="0" fontId="131" fillId="3" borderId="36" xfId="0" applyFont="1" applyFill="1" applyBorder="1" applyAlignment="1">
      <alignment horizontal="left" vertical="center" wrapText="1"/>
    </xf>
    <xf numFmtId="0" fontId="131" fillId="3" borderId="53" xfId="0" applyFont="1" applyFill="1" applyBorder="1" applyAlignment="1">
      <alignment horizontal="left" vertical="center"/>
    </xf>
    <xf numFmtId="0" fontId="131" fillId="3" borderId="56" xfId="0" applyFont="1" applyFill="1" applyBorder="1" applyAlignment="1">
      <alignment horizontal="left" vertical="center"/>
    </xf>
    <xf numFmtId="0" fontId="132" fillId="3" borderId="36" xfId="0" applyFont="1" applyFill="1" applyBorder="1" applyAlignment="1">
      <alignment horizontal="left" wrapText="1"/>
    </xf>
    <xf numFmtId="0" fontId="132" fillId="3" borderId="53" xfId="0" applyFont="1" applyFill="1" applyBorder="1" applyAlignment="1">
      <alignment horizontal="left"/>
    </xf>
    <xf numFmtId="0" fontId="132" fillId="3" borderId="56" xfId="0" applyFont="1" applyFill="1" applyBorder="1" applyAlignment="1">
      <alignment horizontal="left"/>
    </xf>
    <xf numFmtId="0" fontId="132" fillId="0" borderId="53" xfId="0" applyFont="1" applyBorder="1" applyAlignment="1">
      <alignment horizontal="left" vertical="center"/>
    </xf>
    <xf numFmtId="0" fontId="132" fillId="0" borderId="56" xfId="0" applyFont="1" applyBorder="1" applyAlignment="1">
      <alignment horizontal="left" vertical="center"/>
    </xf>
    <xf numFmtId="0" fontId="165" fillId="4" borderId="12" xfId="0" applyFont="1" applyFill="1" applyBorder="1" applyAlignment="1">
      <alignment horizontal="center"/>
    </xf>
    <xf numFmtId="0" fontId="165" fillId="4" borderId="11" xfId="0" applyFont="1" applyFill="1" applyBorder="1" applyAlignment="1">
      <alignment horizontal="center"/>
    </xf>
    <xf numFmtId="0" fontId="165" fillId="4" borderId="13" xfId="0" applyFont="1" applyFill="1" applyBorder="1" applyAlignment="1">
      <alignment horizontal="center"/>
    </xf>
    <xf numFmtId="0" fontId="132" fillId="3" borderId="40" xfId="0" applyFont="1" applyFill="1" applyBorder="1" applyAlignment="1">
      <alignment horizontal="left" vertical="center" wrapText="1"/>
    </xf>
    <xf numFmtId="0" fontId="132" fillId="3" borderId="23" xfId="0" applyFont="1" applyFill="1" applyBorder="1" applyAlignment="1">
      <alignment horizontal="left" vertical="center" wrapText="1"/>
    </xf>
    <xf numFmtId="0" fontId="132" fillId="3" borderId="23" xfId="0" applyFont="1" applyFill="1" applyBorder="1" applyAlignment="1">
      <alignment horizontal="left" vertical="center"/>
    </xf>
    <xf numFmtId="14" fontId="132" fillId="3" borderId="28" xfId="0" applyNumberFormat="1" applyFont="1" applyFill="1" applyBorder="1" applyAlignment="1">
      <alignment horizontal="center" vertical="center"/>
    </xf>
    <xf numFmtId="14" fontId="132" fillId="3" borderId="58" xfId="0" applyNumberFormat="1" applyFont="1" applyFill="1" applyBorder="1" applyAlignment="1">
      <alignment horizontal="center" vertical="center"/>
    </xf>
    <xf numFmtId="14" fontId="132" fillId="3" borderId="40" xfId="0" applyNumberFormat="1" applyFont="1" applyFill="1" applyBorder="1" applyAlignment="1">
      <alignment horizontal="center" vertical="center"/>
    </xf>
    <xf numFmtId="0" fontId="132" fillId="3" borderId="28" xfId="0" applyFont="1" applyFill="1" applyBorder="1" applyAlignment="1">
      <alignment horizontal="center" vertical="center"/>
    </xf>
    <xf numFmtId="0" fontId="132" fillId="3" borderId="58" xfId="0" applyFont="1" applyFill="1" applyBorder="1" applyAlignment="1">
      <alignment horizontal="center" vertical="center"/>
    </xf>
    <xf numFmtId="0" fontId="132" fillId="3" borderId="40" xfId="0" applyFont="1" applyFill="1" applyBorder="1" applyAlignment="1">
      <alignment horizontal="center" vertical="center"/>
    </xf>
    <xf numFmtId="0" fontId="176" fillId="2" borderId="5" xfId="0" applyFont="1" applyFill="1" applyBorder="1" applyAlignment="1">
      <alignment horizontal="center" vertical="center"/>
    </xf>
    <xf numFmtId="0" fontId="132" fillId="3" borderId="47" xfId="0" applyFont="1" applyFill="1" applyBorder="1" applyAlignment="1">
      <alignment horizontal="left" wrapText="1"/>
    </xf>
    <xf numFmtId="0" fontId="132" fillId="3" borderId="19" xfId="0" applyFont="1" applyFill="1" applyBorder="1" applyAlignment="1">
      <alignment horizontal="left" wrapText="1"/>
    </xf>
    <xf numFmtId="0" fontId="132" fillId="3" borderId="64" xfId="0" applyFont="1" applyFill="1" applyBorder="1" applyAlignment="1">
      <alignment horizontal="left" wrapText="1"/>
    </xf>
    <xf numFmtId="0" fontId="132" fillId="3" borderId="46" xfId="0" applyFont="1" applyFill="1" applyBorder="1" applyAlignment="1">
      <alignment horizontal="left" wrapText="1"/>
    </xf>
    <xf numFmtId="0" fontId="132" fillId="3" borderId="0" xfId="0" applyFont="1" applyFill="1" applyAlignment="1">
      <alignment horizontal="left" wrapText="1"/>
    </xf>
    <xf numFmtId="0" fontId="132" fillId="3" borderId="30" xfId="0" applyFont="1" applyFill="1" applyBorder="1" applyAlignment="1">
      <alignment horizontal="left" wrapText="1"/>
    </xf>
    <xf numFmtId="0" fontId="132" fillId="3" borderId="41" xfId="0" applyFont="1" applyFill="1" applyBorder="1" applyAlignment="1">
      <alignment horizontal="left" wrapText="1"/>
    </xf>
    <xf numFmtId="0" fontId="132" fillId="3" borderId="54" xfId="0" applyFont="1" applyFill="1" applyBorder="1" applyAlignment="1">
      <alignment horizontal="left" wrapText="1"/>
    </xf>
    <xf numFmtId="0" fontId="132" fillId="3" borderId="49" xfId="0" applyFont="1" applyFill="1" applyBorder="1" applyAlignment="1">
      <alignment horizontal="left" wrapText="1"/>
    </xf>
  </cellXfs>
  <cellStyles count="9">
    <cellStyle name="Hyperlink" xfId="1" builtinId="8"/>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 4" xfId="8" xr:uid="{0CA5B083-5AF9-437E-B3EB-5F439AC9A1F4}"/>
    <cellStyle name="Normal_INSTRUCTION IN FILLING OUT THE MATERIALS DECLARATION FROM" xfId="6" xr:uid="{00000000-0005-0000-0000-000006000000}"/>
    <cellStyle name="Percent 2" xfId="7" xr:uid="{00000000-0005-0000-0000-000007000000}"/>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41AD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Style="combo" dx="22" fmlaLink="G69" fmlaRange="参考!$E$2:$E$4" sel="0"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Drop" dropStyle="combo" dx="22" fmlaLink="G79" fmlaRange="参考!$F$2:$F$4" sel="0" val="0"/>
</file>

<file path=xl/ctrlProps/ctrlProp14.xml><?xml version="1.0" encoding="utf-8"?>
<formControlPr xmlns="http://schemas.microsoft.com/office/spreadsheetml/2009/9/main" objectType="GBox"/>
</file>

<file path=xl/ctrlProps/ctrlProp15.xml><?xml version="1.0" encoding="utf-8"?>
<formControlPr xmlns="http://schemas.microsoft.com/office/spreadsheetml/2009/9/main" objectType="Drop" dropStyle="combo" dx="22" fmlaLink="G88" fmlaRange="参考!$G$2:$G$3" sel="0" val="0"/>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Drop" dropStyle="combo" dx="22" fmlaLink="G97" fmlaRange="参考!$H$2:$H$3" sel="0" val="0"/>
</file>

<file path=xl/ctrlProps/ctrlProp18.xml><?xml version="1.0" encoding="utf-8"?>
<formControlPr xmlns="http://schemas.microsoft.com/office/spreadsheetml/2009/9/main" objectType="GBox"/>
</file>

<file path=xl/ctrlProps/ctrlProp19.xml><?xml version="1.0" encoding="utf-8"?>
<formControlPr xmlns="http://schemas.microsoft.com/office/spreadsheetml/2009/9/main" objectType="Drop" dropStyle="combo" dx="22" fmlaLink="G106" fmlaRange="参考!$I$2:$I$4" sel="0" val="0"/>
</file>

<file path=xl/ctrlProps/ctrlProp2.xml><?xml version="1.0" encoding="utf-8"?>
<formControlPr xmlns="http://schemas.microsoft.com/office/spreadsheetml/2009/9/main" objectType="Drop" dropStyle="combo" dx="22" fmlaLink="G24" fmlaRange="参考!$A$2:$A$3" sel="0" val="0"/>
</file>

<file path=xl/ctrlProps/ctrlProp20.xml><?xml version="1.0" encoding="utf-8"?>
<formControlPr xmlns="http://schemas.microsoft.com/office/spreadsheetml/2009/9/main" objectType="GBox"/>
</file>

<file path=xl/ctrlProps/ctrlProp3.xml><?xml version="1.0" encoding="utf-8"?>
<formControlPr xmlns="http://schemas.microsoft.com/office/spreadsheetml/2009/9/main" objectType="Drop" dropStyle="combo" dx="22" fmlaLink="G33" fmlaRange="参考!$A$2:$A$3" sel="0" val="0"/>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Drop" dropStyle="combo" dx="22" fmlaLink="G42" fmlaRange="参考!$B$2:$B$4" sel="0" val="0"/>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Drop" dropStyle="combo" dx="22" fmlaLink="G51" fmlaRange="参考!$C$2:$C$3" sel="0" val="0"/>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Drop" dropStyle="combo" dx="22" fmlaLink="G60" fmlaRange="参考!$D$2:$D$3" sel="0"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22.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1.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21" Type="http://schemas.openxmlformats.org/officeDocument/2006/relationships/image" Target="../media/image40.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12.png"/><Relationship Id="rId16" Type="http://schemas.openxmlformats.org/officeDocument/2006/relationships/image" Target="../media/image35.png"/><Relationship Id="rId20" Type="http://schemas.openxmlformats.org/officeDocument/2006/relationships/image" Target="../media/image39.png"/><Relationship Id="rId1" Type="http://schemas.openxmlformats.org/officeDocument/2006/relationships/image" Target="../media/image21.png"/><Relationship Id="rId6" Type="http://schemas.openxmlformats.org/officeDocument/2006/relationships/image" Target="../media/image25.jpe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23" Type="http://schemas.openxmlformats.org/officeDocument/2006/relationships/image" Target="../media/image42.jpeg"/><Relationship Id="rId10" Type="http://schemas.openxmlformats.org/officeDocument/2006/relationships/image" Target="../media/image29.png"/><Relationship Id="rId19" Type="http://schemas.openxmlformats.org/officeDocument/2006/relationships/image" Target="../media/image38.jpe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 Id="rId22" Type="http://schemas.openxmlformats.org/officeDocument/2006/relationships/image" Target="../media/image4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2.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4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16</xdr:col>
      <xdr:colOff>176893</xdr:colOff>
      <xdr:row>0</xdr:row>
      <xdr:rowOff>0</xdr:rowOff>
    </xdr:from>
    <xdr:to>
      <xdr:col>37</xdr:col>
      <xdr:colOff>449035</xdr:colOff>
      <xdr:row>23</xdr:row>
      <xdr:rowOff>79139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16314964" y="0"/>
          <a:ext cx="14015357" cy="7794389"/>
        </a:xfrm>
        <a:prstGeom prst="rect">
          <a:avLst/>
        </a:prstGeom>
      </xdr:spPr>
    </xdr:pic>
    <xdr:clientData/>
  </xdr:twoCellAnchor>
  <xdr:twoCellAnchor editAs="oneCell">
    <xdr:from>
      <xdr:col>7</xdr:col>
      <xdr:colOff>204968</xdr:colOff>
      <xdr:row>102</xdr:row>
      <xdr:rowOff>24112</xdr:rowOff>
    </xdr:from>
    <xdr:to>
      <xdr:col>16</xdr:col>
      <xdr:colOff>391697</xdr:colOff>
      <xdr:row>125</xdr:row>
      <xdr:rowOff>120568</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2183" y="33783606"/>
          <a:ext cx="9735843" cy="6149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332560</xdr:colOff>
      <xdr:row>142</xdr:row>
      <xdr:rowOff>151808</xdr:rowOff>
    </xdr:from>
    <xdr:to>
      <xdr:col>15</xdr:col>
      <xdr:colOff>805709</xdr:colOff>
      <xdr:row>153</xdr:row>
      <xdr:rowOff>60384</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3"/>
        <a:stretch>
          <a:fillRect/>
        </a:stretch>
      </xdr:blipFill>
      <xdr:spPr>
        <a:xfrm>
          <a:off x="6923860" y="46011508"/>
          <a:ext cx="9007549" cy="3921776"/>
        </a:xfrm>
        <a:prstGeom prst="rect">
          <a:avLst/>
        </a:prstGeom>
      </xdr:spPr>
    </xdr:pic>
    <xdr:clientData/>
  </xdr:twoCellAnchor>
  <xdr:twoCellAnchor>
    <xdr:from>
      <xdr:col>1</xdr:col>
      <xdr:colOff>112448</xdr:colOff>
      <xdr:row>104</xdr:row>
      <xdr:rowOff>66145</xdr:rowOff>
    </xdr:from>
    <xdr:to>
      <xdr:col>6</xdr:col>
      <xdr:colOff>1035843</xdr:colOff>
      <xdr:row>124</xdr:row>
      <xdr:rowOff>385823</xdr:rowOff>
    </xdr:to>
    <xdr:sp macro="" textlink="">
      <xdr:nvSpPr>
        <xdr:cNvPr id="22" name="TextBox 10">
          <a:extLst>
            <a:ext uri="{FF2B5EF4-FFF2-40B4-BE49-F238E27FC236}">
              <a16:creationId xmlns:a16="http://schemas.microsoft.com/office/drawing/2014/main" id="{00000000-0008-0000-0000-000016000000}"/>
            </a:ext>
          </a:extLst>
        </xdr:cNvPr>
        <xdr:cNvSpPr txBox="1"/>
      </xdr:nvSpPr>
      <xdr:spPr>
        <a:xfrm>
          <a:off x="474157" y="34332031"/>
          <a:ext cx="5420642" cy="533537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lnSpc>
              <a:spcPts val="1700"/>
            </a:lnSpc>
            <a:buFontTx/>
            <a:buChar char="-"/>
          </a:pPr>
          <a:r>
            <a:rPr lang="zh-CN" altLang="en-US" sz="1100">
              <a:latin typeface="Meiryo" panose="020B0604030504040204" pitchFamily="34" charset="-128"/>
              <a:ea typeface="Meiryo" panose="020B0604030504040204" pitchFamily="34" charset="-128"/>
            </a:rPr>
            <a:t>填写本表之前请仔细阅读尼得科关于材料合规的要求。</a:t>
          </a:r>
          <a:endParaRPr lang="en-US" altLang="zh-CN"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此调查表由（</a:t>
          </a:r>
          <a:r>
            <a:rPr lang="en-US" altLang="zh-CN" sz="1100">
              <a:latin typeface="Meiryo" panose="020B0604030504040204" pitchFamily="34" charset="-128"/>
              <a:ea typeface="Meiryo" panose="020B0604030504040204" pitchFamily="34" charset="-128"/>
            </a:rPr>
            <a:t>8</a:t>
          </a:r>
          <a:r>
            <a:rPr lang="zh-CN" altLang="en-US" sz="1100">
              <a:latin typeface="Meiryo" panose="020B0604030504040204" pitchFamily="34" charset="-128"/>
              <a:ea typeface="Meiryo" panose="020B0604030504040204" pitchFamily="34" charset="-128"/>
            </a:rPr>
            <a:t>）项不同的材料合规法案组成，需要供应商通过下拉菜单选择。</a:t>
          </a:r>
          <a:endParaRPr lang="en-US" altLang="zh-CN"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尼得科建议供应商先阅读审议这（</a:t>
          </a:r>
          <a:r>
            <a:rPr lang="en-US" altLang="zh-CN" sz="1100">
              <a:latin typeface="Meiryo" panose="020B0604030504040204" pitchFamily="34" charset="-128"/>
              <a:ea typeface="Meiryo" panose="020B0604030504040204" pitchFamily="34" charset="-128"/>
            </a:rPr>
            <a:t>8</a:t>
          </a:r>
          <a:r>
            <a:rPr lang="zh-CN" altLang="en-US" sz="1100">
              <a:latin typeface="Meiryo" panose="020B0604030504040204" pitchFamily="34" charset="-128"/>
              <a:ea typeface="Meiryo" panose="020B0604030504040204" pitchFamily="34" charset="-128"/>
            </a:rPr>
            <a:t>）项材料合规法案。尼得科调查表附带所有（</a:t>
          </a:r>
          <a:r>
            <a:rPr lang="en-US" altLang="zh-CN" sz="1100">
              <a:latin typeface="Meiryo" panose="020B0604030504040204" pitchFamily="34" charset="-128"/>
              <a:ea typeface="Meiryo" panose="020B0604030504040204" pitchFamily="34" charset="-128"/>
            </a:rPr>
            <a:t>8</a:t>
          </a:r>
          <a:r>
            <a:rPr lang="zh-CN" altLang="en-US" sz="1100">
              <a:latin typeface="Meiryo" panose="020B0604030504040204" pitchFamily="34" charset="-128"/>
              <a:ea typeface="Meiryo" panose="020B0604030504040204" pitchFamily="34" charset="-128"/>
            </a:rPr>
            <a:t>）项法案的参照表。</a:t>
          </a:r>
          <a:endParaRPr lang="en-US"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为便于供应商评估，每一项之下，附带直达欧盟环保署或其他立法机构的链接。</a:t>
          </a:r>
          <a:endParaRPr lang="en-US"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在此之外尼得科供应商调查函，已经附带了所有法案作为参照表。</a:t>
          </a:r>
          <a:endParaRPr lang="en-US" altLang="zh-CN" sz="1100">
            <a:latin typeface="Meiryo" panose="020B0604030504040204" pitchFamily="34" charset="-128"/>
            <a:ea typeface="Meiryo" panose="020B0604030504040204" pitchFamily="34" charset="-128"/>
          </a:endParaRPr>
        </a:p>
        <a:p>
          <a:pPr marL="285750" indent="-285750">
            <a:lnSpc>
              <a:spcPts val="1700"/>
            </a:lnSpc>
            <a:buFontTx/>
            <a:buChar char="-"/>
          </a:pPr>
          <a:r>
            <a:rPr lang="zh-CN" altLang="en-US" sz="1100">
              <a:latin typeface="Meiryo" panose="020B0604030504040204" pitchFamily="34" charset="-128"/>
              <a:ea typeface="Meiryo" panose="020B0604030504040204" pitchFamily="34" charset="-128"/>
            </a:rPr>
            <a:t>在供应商基于对所含有的化学物质的评估后，供应商需要选择子选项内的一个作为对于合规法案的声明 （仅能选择一个）。</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如果供应商售于尼得科的零件，或产品符合所问询的法案，请选择相应的合规选项。例如：</a:t>
          </a:r>
          <a:r>
            <a:rPr lang="en-US" altLang="zh-CN" sz="1100">
              <a:latin typeface="Meiryo" panose="020B0604030504040204" pitchFamily="34" charset="-128"/>
              <a:ea typeface="Meiryo" panose="020B0604030504040204" pitchFamily="34" charset="-128"/>
            </a:rPr>
            <a:t>"Yes, Compliant"</a:t>
          </a:r>
          <a:r>
            <a:rPr lang="zh-CN" altLang="en-US" sz="1100">
              <a:latin typeface="Meiryo" panose="020B0604030504040204" pitchFamily="34" charset="-128"/>
              <a:ea typeface="Meiryo" panose="020B0604030504040204" pitchFamily="34" charset="-128"/>
            </a:rPr>
            <a:t>。</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供应商须知，供应商如有任何材料变更，请尽早通知尼得科材料合规事业部。</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尼得科谨此提醒，任何虚假合规申报，均可能构成刑事和民事诉讼。 如关于材料合规所出现的法律纠纷及赔偿，供应商会承担连带责任。</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如果关于售出的零件或产品，不能满足合规要求 （化学物质含量超过阈值），并且没有可以适用的产品豁免 （例如</a:t>
          </a:r>
          <a:r>
            <a:rPr lang="en-US" altLang="zh-CN" sz="1100">
              <a:latin typeface="Meiryo" panose="020B0604030504040204" pitchFamily="34" charset="-128"/>
              <a:ea typeface="Meiryo" panose="020B0604030504040204" pitchFamily="34" charset="-128"/>
            </a:rPr>
            <a:t>RoHS </a:t>
          </a:r>
          <a:r>
            <a:rPr lang="zh-CN" altLang="en-US" sz="1100">
              <a:latin typeface="Meiryo" panose="020B0604030504040204" pitchFamily="34" charset="-128"/>
              <a:ea typeface="Meiryo" panose="020B0604030504040204" pitchFamily="34" charset="-128"/>
            </a:rPr>
            <a:t>特别豁免）， 则供应商必须尽快通知尼得科，并且尼得科需要供应商提供纠正措施，并主动提出合规的材料方案。</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如不合规被确认，尼得科有权要求供应商暂停供应，封存已有库存。供应商应对未履行此程序产生的的经济损失和损害承担责任。</a:t>
          </a:r>
          <a:endParaRPr lang="en-US" altLang="zh-CN" sz="1100">
            <a:latin typeface="Meiryo" panose="020B0604030504040204" pitchFamily="34" charset="-128"/>
            <a:ea typeface="Meiryo" panose="020B0604030504040204" pitchFamily="34" charset="-128"/>
          </a:endParaRPr>
        </a:p>
        <a:p>
          <a:pPr marL="742950" lvl="1" indent="-285750">
            <a:lnSpc>
              <a:spcPts val="1700"/>
            </a:lnSpc>
            <a:buFontTx/>
            <a:buChar char="-"/>
          </a:pPr>
          <a:r>
            <a:rPr lang="zh-CN" altLang="en-US" sz="1100">
              <a:latin typeface="Meiryo" panose="020B0604030504040204" pitchFamily="34" charset="-128"/>
              <a:ea typeface="Meiryo" panose="020B0604030504040204" pitchFamily="34" charset="-128"/>
            </a:rPr>
            <a:t>如果供应商所售出的零件或产品，并不属于问询法案框架内的产品，则请供应商，勾选</a:t>
          </a:r>
          <a:r>
            <a:rPr lang="en-US" altLang="zh-CN" sz="1100">
              <a:latin typeface="Meiryo" panose="020B0604030504040204" pitchFamily="34" charset="-128"/>
              <a:ea typeface="Meiryo" panose="020B0604030504040204" pitchFamily="34" charset="-128"/>
            </a:rPr>
            <a:t>"Out of Product Scope".</a:t>
          </a:r>
          <a:endParaRPr lang="en-US" sz="1100">
            <a:latin typeface="Meiryo" panose="020B0604030504040204" pitchFamily="34" charset="-128"/>
            <a:ea typeface="Meiryo" panose="020B0604030504040204" pitchFamily="34" charset="-128"/>
          </a:endParaRPr>
        </a:p>
      </xdr:txBody>
    </xdr:sp>
    <xdr:clientData/>
  </xdr:twoCellAnchor>
  <xdr:twoCellAnchor>
    <xdr:from>
      <xdr:col>6</xdr:col>
      <xdr:colOff>1052764</xdr:colOff>
      <xdr:row>113</xdr:row>
      <xdr:rowOff>125330</xdr:rowOff>
    </xdr:from>
    <xdr:to>
      <xdr:col>8</xdr:col>
      <xdr:colOff>75197</xdr:colOff>
      <xdr:row>115</xdr:row>
      <xdr:rowOff>200528</xdr:rowOff>
    </xdr:to>
    <xdr:sp macro="" textlink="">
      <xdr:nvSpPr>
        <xdr:cNvPr id="23" name="Arrow: Right 22">
          <a:extLst>
            <a:ext uri="{FF2B5EF4-FFF2-40B4-BE49-F238E27FC236}">
              <a16:creationId xmlns:a16="http://schemas.microsoft.com/office/drawing/2014/main" id="{00000000-0008-0000-0000-000017000000}"/>
            </a:ext>
          </a:extLst>
        </xdr:cNvPr>
        <xdr:cNvSpPr/>
      </xdr:nvSpPr>
      <xdr:spPr>
        <a:xfrm>
          <a:off x="5890461" y="37172567"/>
          <a:ext cx="2531644" cy="476250"/>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104915</xdr:colOff>
      <xdr:row>112</xdr:row>
      <xdr:rowOff>127511</xdr:rowOff>
    </xdr:from>
    <xdr:to>
      <xdr:col>12</xdr:col>
      <xdr:colOff>501316</xdr:colOff>
      <xdr:row>116</xdr:row>
      <xdr:rowOff>40104</xdr:rowOff>
    </xdr:to>
    <xdr:sp macro="" textlink="">
      <xdr:nvSpPr>
        <xdr:cNvPr id="24" name="Rectangle: Rounded Corners 23">
          <a:extLst>
            <a:ext uri="{FF2B5EF4-FFF2-40B4-BE49-F238E27FC236}">
              <a16:creationId xmlns:a16="http://schemas.microsoft.com/office/drawing/2014/main" id="{00000000-0008-0000-0000-000018000000}"/>
            </a:ext>
          </a:extLst>
        </xdr:cNvPr>
        <xdr:cNvSpPr/>
      </xdr:nvSpPr>
      <xdr:spPr>
        <a:xfrm>
          <a:off x="8451823" y="36974222"/>
          <a:ext cx="4106138" cy="73976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115718</xdr:colOff>
      <xdr:row>144</xdr:row>
      <xdr:rowOff>663935</xdr:rowOff>
    </xdr:from>
    <xdr:to>
      <xdr:col>6</xdr:col>
      <xdr:colOff>1270000</xdr:colOff>
      <xdr:row>153</xdr:row>
      <xdr:rowOff>15874</xdr:rowOff>
    </xdr:to>
    <xdr:sp macro="" textlink="">
      <xdr:nvSpPr>
        <xdr:cNvPr id="30" name="TextBox 10">
          <a:extLst>
            <a:ext uri="{FF2B5EF4-FFF2-40B4-BE49-F238E27FC236}">
              <a16:creationId xmlns:a16="http://schemas.microsoft.com/office/drawing/2014/main" id="{00000000-0008-0000-0000-00001E000000}"/>
            </a:ext>
          </a:extLst>
        </xdr:cNvPr>
        <xdr:cNvSpPr txBox="1"/>
      </xdr:nvSpPr>
      <xdr:spPr>
        <a:xfrm>
          <a:off x="496718" y="44590060"/>
          <a:ext cx="5869157" cy="2780939"/>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buFontTx/>
            <a:buChar char="-"/>
          </a:pPr>
          <a:r>
            <a:rPr lang="zh-CN" altLang="en-US" sz="1100">
              <a:latin typeface="Meiryo" panose="020B0604030504040204" pitchFamily="34" charset="-128"/>
              <a:ea typeface="Meiryo" panose="020B0604030504040204" pitchFamily="34" charset="-128"/>
            </a:rPr>
            <a:t>于材料合规方面的特别产品门类的说明，以欧盟有毒化学品进出口管理法问讯为例。</a:t>
          </a:r>
          <a:endParaRPr lang="en-US" sz="1100">
            <a:latin typeface="Meiryo" panose="020B0604030504040204" pitchFamily="34" charset="-128"/>
            <a:ea typeface="Meiryo" panose="020B0604030504040204" pitchFamily="34" charset="-128"/>
          </a:endParaRPr>
        </a:p>
        <a:p>
          <a:pPr marL="285750" indent="-285750">
            <a:buFontTx/>
            <a:buChar char="-"/>
          </a:pPr>
          <a:r>
            <a:rPr lang="zh-CN" altLang="en-US" sz="1100">
              <a:latin typeface="Meiryo" panose="020B0604030504040204" pitchFamily="34" charset="-128"/>
              <a:ea typeface="Meiryo" panose="020B0604030504040204" pitchFamily="34" charset="-128"/>
            </a:rPr>
            <a:t>欧盟有毒化学品进出口管理法对于机电产业仅适用于以下几种产品门类：树脂</a:t>
          </a:r>
          <a:r>
            <a:rPr lang="en-US" altLang="zh-CN" sz="1100">
              <a:latin typeface="Meiryo" panose="020B0604030504040204" pitchFamily="34" charset="-128"/>
              <a:ea typeface="Meiryo" panose="020B0604030504040204" pitchFamily="34" charset="-128"/>
            </a:rPr>
            <a:t>(</a:t>
          </a:r>
          <a:r>
            <a:rPr lang="zh-CN" altLang="en-US" sz="1100">
              <a:latin typeface="Meiryo" panose="020B0604030504040204" pitchFamily="34" charset="-128"/>
              <a:ea typeface="Meiryo" panose="020B0604030504040204" pitchFamily="34" charset="-128"/>
            </a:rPr>
            <a:t>未凝固态），注塑颗粒，绝缘漆类</a:t>
          </a:r>
          <a:r>
            <a:rPr lang="en-US" altLang="zh-CN" sz="1100">
              <a:latin typeface="Meiryo" panose="020B0604030504040204" pitchFamily="34" charset="-128"/>
              <a:ea typeface="Meiryo" panose="020B0604030504040204" pitchFamily="34" charset="-128"/>
            </a:rPr>
            <a:t>(</a:t>
          </a:r>
          <a:r>
            <a:rPr lang="zh-CN" altLang="en-US" sz="1100">
              <a:latin typeface="Meiryo" panose="020B0604030504040204" pitchFamily="34" charset="-128"/>
              <a:ea typeface="Meiryo" panose="020B0604030504040204" pitchFamily="34" charset="-128"/>
            </a:rPr>
            <a:t>未凝固态液体），润滑类产品，溶剂，溶液，或是消毒剂。</a:t>
          </a:r>
          <a:endParaRPr lang="en-US" altLang="zh-CN" sz="1100">
            <a:latin typeface="Meiryo" panose="020B0604030504040204" pitchFamily="34" charset="-128"/>
            <a:ea typeface="Meiryo" panose="020B0604030504040204" pitchFamily="34" charset="-128"/>
          </a:endParaRPr>
        </a:p>
        <a:p>
          <a:pPr marL="285750" indent="-285750">
            <a:buFontTx/>
            <a:buChar char="-"/>
          </a:pPr>
          <a:r>
            <a:rPr lang="zh-CN" altLang="en-US" sz="1100">
              <a:latin typeface="Meiryo" panose="020B0604030504040204" pitchFamily="34" charset="-128"/>
              <a:ea typeface="Meiryo" panose="020B0604030504040204" pitchFamily="34" charset="-128"/>
            </a:rPr>
            <a:t>此法案并不适用于成品，已加工或已成型的零件或产品。</a:t>
          </a:r>
          <a:endParaRPr lang="en-US" altLang="zh-CN" sz="1100">
            <a:latin typeface="Meiryo" panose="020B0604030504040204" pitchFamily="34" charset="-128"/>
            <a:ea typeface="Meiryo" panose="020B0604030504040204" pitchFamily="34" charset="-128"/>
          </a:endParaRPr>
        </a:p>
        <a:p>
          <a:pPr marL="285750" indent="-285750">
            <a:buFontTx/>
            <a:buChar char="-"/>
          </a:pPr>
          <a:r>
            <a:rPr lang="zh-CN" altLang="en-US" sz="1100">
              <a:latin typeface="Meiryo" panose="020B0604030504040204" pitchFamily="34" charset="-128"/>
              <a:ea typeface="Meiryo" panose="020B0604030504040204" pitchFamily="34" charset="-128"/>
            </a:rPr>
            <a:t>如供应商售于尼得科的零件，或产品为</a:t>
          </a:r>
          <a:r>
            <a:rPr lang="zh-CN" altLang="en-US" sz="1100" kern="1200">
              <a:solidFill>
                <a:schemeClr val="tx1"/>
              </a:solidFill>
              <a:effectLst/>
              <a:latin typeface="Meiryo" panose="020B0604030504040204" pitchFamily="34" charset="-128"/>
              <a:ea typeface="Meiryo" panose="020B0604030504040204" pitchFamily="34" charset="-128"/>
              <a:cs typeface="+mn-cs"/>
            </a:rPr>
            <a:t>树脂</a:t>
          </a:r>
          <a:r>
            <a:rPr lang="en-US" sz="1100" kern="1200">
              <a:solidFill>
                <a:schemeClr val="tx1"/>
              </a:solidFill>
              <a:effectLst/>
              <a:latin typeface="Meiryo" panose="020B0604030504040204" pitchFamily="34" charset="-128"/>
              <a:ea typeface="Meiryo" panose="020B0604030504040204" pitchFamily="34" charset="-128"/>
              <a:cs typeface="+mn-cs"/>
            </a:rPr>
            <a:t>(</a:t>
          </a:r>
          <a:r>
            <a:rPr lang="zh-CN" altLang="en-US" sz="1100" kern="1200">
              <a:solidFill>
                <a:schemeClr val="tx1"/>
              </a:solidFill>
              <a:effectLst/>
              <a:latin typeface="Meiryo" panose="020B0604030504040204" pitchFamily="34" charset="-128"/>
              <a:ea typeface="Meiryo" panose="020B0604030504040204" pitchFamily="34" charset="-128"/>
              <a:cs typeface="+mn-cs"/>
            </a:rPr>
            <a:t>未凝固态），注塑颗粒，绝缘漆类</a:t>
          </a:r>
          <a:r>
            <a:rPr lang="en-US" sz="1100" kern="1200">
              <a:solidFill>
                <a:schemeClr val="tx1"/>
              </a:solidFill>
              <a:effectLst/>
              <a:latin typeface="Meiryo" panose="020B0604030504040204" pitchFamily="34" charset="-128"/>
              <a:ea typeface="Meiryo" panose="020B0604030504040204" pitchFamily="34" charset="-128"/>
              <a:cs typeface="+mn-cs"/>
            </a:rPr>
            <a:t>(</a:t>
          </a:r>
          <a:r>
            <a:rPr lang="zh-CN" altLang="en-US" sz="1100" kern="1200">
              <a:solidFill>
                <a:schemeClr val="tx1"/>
              </a:solidFill>
              <a:effectLst/>
              <a:latin typeface="Meiryo" panose="020B0604030504040204" pitchFamily="34" charset="-128"/>
              <a:ea typeface="Meiryo" panose="020B0604030504040204" pitchFamily="34" charset="-128"/>
              <a:cs typeface="+mn-cs"/>
            </a:rPr>
            <a:t>未凝固态液体），润滑类产品，溶剂，溶液，或是消毒剂</a:t>
          </a:r>
          <a:r>
            <a:rPr lang="zh-CN" altLang="en-US" sz="1100">
              <a:latin typeface="Meiryo" panose="020B0604030504040204" pitchFamily="34" charset="-128"/>
              <a:ea typeface="Meiryo" panose="020B0604030504040204" pitchFamily="34" charset="-128"/>
            </a:rPr>
            <a:t>，则供应商需勾选合规声明。</a:t>
          </a:r>
          <a:endParaRPr lang="en-US" altLang="zh-CN" sz="1100">
            <a:latin typeface="Meiryo" panose="020B0604030504040204" pitchFamily="34" charset="-128"/>
            <a:ea typeface="Meiryo" panose="020B0604030504040204" pitchFamily="34" charset="-128"/>
          </a:endParaRPr>
        </a:p>
        <a:p>
          <a:pPr marL="285750" indent="-285750">
            <a:buFontTx/>
            <a:buChar char="-"/>
          </a:pPr>
          <a:r>
            <a:rPr lang="zh-CN" altLang="en-US" sz="1100" u="none">
              <a:latin typeface="Meiryo" panose="020B0604030504040204" pitchFamily="34" charset="-128"/>
              <a:ea typeface="Meiryo" panose="020B0604030504040204" pitchFamily="34" charset="-128"/>
            </a:rPr>
            <a:t>如供应商售于尼得科的零件或产品，不属于以上所述的产品类型， 则供应商仅需勾选”</a:t>
          </a:r>
          <a:r>
            <a:rPr lang="en-US" altLang="zh-CN" sz="1100" u="none">
              <a:latin typeface="Meiryo" panose="020B0604030504040204" pitchFamily="34" charset="-128"/>
              <a:ea typeface="Meiryo" panose="020B0604030504040204" pitchFamily="34" charset="-128"/>
            </a:rPr>
            <a:t>Out of</a:t>
          </a:r>
          <a:r>
            <a:rPr lang="en-US" altLang="zh-CN" sz="1100" u="none" baseline="0">
              <a:latin typeface="Meiryo" panose="020B0604030504040204" pitchFamily="34" charset="-128"/>
              <a:ea typeface="Meiryo" panose="020B0604030504040204" pitchFamily="34" charset="-128"/>
            </a:rPr>
            <a:t> product scope"</a:t>
          </a:r>
          <a:r>
            <a:rPr lang="zh-CN" altLang="en-US" sz="1100" u="none" baseline="0">
              <a:latin typeface="Meiryo" panose="020B0604030504040204" pitchFamily="34" charset="-128"/>
              <a:ea typeface="Meiryo" panose="020B0604030504040204" pitchFamily="34" charset="-128"/>
            </a:rPr>
            <a:t>。</a:t>
          </a:r>
          <a:endParaRPr lang="en-US" sz="1100" u="none">
            <a:latin typeface="Meiryo" panose="020B0604030504040204" pitchFamily="34" charset="-128"/>
            <a:ea typeface="Meiryo" panose="020B0604030504040204" pitchFamily="34" charset="-128"/>
          </a:endParaRPr>
        </a:p>
      </xdr:txBody>
    </xdr:sp>
    <xdr:clientData/>
  </xdr:twoCellAnchor>
  <xdr:twoCellAnchor>
    <xdr:from>
      <xdr:col>6</xdr:col>
      <xdr:colOff>1284767</xdr:colOff>
      <xdr:row>150</xdr:row>
      <xdr:rowOff>50300</xdr:rowOff>
    </xdr:from>
    <xdr:to>
      <xdr:col>8</xdr:col>
      <xdr:colOff>204708</xdr:colOff>
      <xdr:row>152</xdr:row>
      <xdr:rowOff>66453</xdr:rowOff>
    </xdr:to>
    <xdr:sp macro="" textlink="">
      <xdr:nvSpPr>
        <xdr:cNvPr id="31" name="Arrow: Right 30">
          <a:extLst>
            <a:ext uri="{FF2B5EF4-FFF2-40B4-BE49-F238E27FC236}">
              <a16:creationId xmlns:a16="http://schemas.microsoft.com/office/drawing/2014/main" id="{00000000-0008-0000-0000-00001F000000}"/>
            </a:ext>
          </a:extLst>
        </xdr:cNvPr>
        <xdr:cNvSpPr/>
      </xdr:nvSpPr>
      <xdr:spPr>
        <a:xfrm>
          <a:off x="6135872" y="49535998"/>
          <a:ext cx="2419824" cy="414874"/>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234818</xdr:colOff>
      <xdr:row>149</xdr:row>
      <xdr:rowOff>132402</xdr:rowOff>
    </xdr:from>
    <xdr:to>
      <xdr:col>12</xdr:col>
      <xdr:colOff>443022</xdr:colOff>
      <xdr:row>152</xdr:row>
      <xdr:rowOff>142506</xdr:rowOff>
    </xdr:to>
    <xdr:sp macro="" textlink="">
      <xdr:nvSpPr>
        <xdr:cNvPr id="32" name="Rectangle: Rounded Corners 31">
          <a:extLst>
            <a:ext uri="{FF2B5EF4-FFF2-40B4-BE49-F238E27FC236}">
              <a16:creationId xmlns:a16="http://schemas.microsoft.com/office/drawing/2014/main" id="{00000000-0008-0000-0000-000020000000}"/>
            </a:ext>
          </a:extLst>
        </xdr:cNvPr>
        <xdr:cNvSpPr/>
      </xdr:nvSpPr>
      <xdr:spPr>
        <a:xfrm>
          <a:off x="8585806" y="49374437"/>
          <a:ext cx="3951751" cy="652488"/>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22490</xdr:colOff>
      <xdr:row>157</xdr:row>
      <xdr:rowOff>394608</xdr:rowOff>
    </xdr:from>
    <xdr:to>
      <xdr:col>6</xdr:col>
      <xdr:colOff>1303072</xdr:colOff>
      <xdr:row>165</xdr:row>
      <xdr:rowOff>75197</xdr:rowOff>
    </xdr:to>
    <xdr:sp macro="" textlink="">
      <xdr:nvSpPr>
        <xdr:cNvPr id="39" name="TextBox 5">
          <a:extLst>
            <a:ext uri="{FF2B5EF4-FFF2-40B4-BE49-F238E27FC236}">
              <a16:creationId xmlns:a16="http://schemas.microsoft.com/office/drawing/2014/main" id="{00000000-0008-0000-0000-000027000000}"/>
            </a:ext>
          </a:extLst>
        </xdr:cNvPr>
        <xdr:cNvSpPr txBox="1"/>
      </xdr:nvSpPr>
      <xdr:spPr>
        <a:xfrm>
          <a:off x="389883" y="51965679"/>
          <a:ext cx="5770939" cy="3653875"/>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zh-CN" altLang="en-US" sz="1100" kern="1200">
              <a:solidFill>
                <a:schemeClr val="tx1"/>
              </a:solidFill>
              <a:effectLst/>
              <a:latin typeface="Meiryo" panose="020B0604030504040204" pitchFamily="34" charset="-128"/>
              <a:ea typeface="Meiryo" panose="020B0604030504040204" pitchFamily="34" charset="-128"/>
              <a:cs typeface="+mn-cs"/>
            </a:rPr>
            <a:t>作为另一个例子来示范在范围内的商品申报，我们以欧盟包装和包装废弃物指令为例。</a:t>
          </a:r>
          <a:endParaRPr lang="en-US" sz="11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1100" kern="1200">
              <a:solidFill>
                <a:schemeClr val="tx1"/>
              </a:solidFill>
              <a:effectLst/>
              <a:latin typeface="Meiryo" panose="020B0604030504040204" pitchFamily="34" charset="-128"/>
              <a:ea typeface="Meiryo" panose="020B0604030504040204" pitchFamily="34" charset="-128"/>
              <a:cs typeface="+mn-cs"/>
            </a:rPr>
            <a:t>欧盟包装和包装废弃物指令（</a:t>
          </a:r>
          <a:r>
            <a:rPr lang="en-US" sz="1100" kern="1200">
              <a:solidFill>
                <a:schemeClr val="tx1"/>
              </a:solidFill>
              <a:effectLst/>
              <a:latin typeface="Meiryo" panose="020B0604030504040204" pitchFamily="34" charset="-128"/>
              <a:ea typeface="Meiryo" panose="020B0604030504040204" pitchFamily="34" charset="-128"/>
              <a:cs typeface="+mn-cs"/>
            </a:rPr>
            <a:t>94/62/EC</a:t>
          </a:r>
          <a:r>
            <a:rPr lang="zh-CN" altLang="en-US" sz="1100" kern="1200">
              <a:solidFill>
                <a:schemeClr val="tx1"/>
              </a:solidFill>
              <a:effectLst/>
              <a:latin typeface="Meiryo" panose="020B0604030504040204" pitchFamily="34" charset="-128"/>
              <a:ea typeface="Meiryo" panose="020B0604030504040204" pitchFamily="34" charset="-128"/>
              <a:cs typeface="+mn-cs"/>
            </a:rPr>
            <a:t>）是一项旨在减少包装废弃物对环境影响的立法措施。该指令为欧盟内部的包装和包装废弃物管理设定了标准。</a:t>
          </a:r>
          <a:endParaRPr lang="en-US" sz="11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1100" kern="1200">
              <a:solidFill>
                <a:schemeClr val="tx1"/>
              </a:solidFill>
              <a:effectLst/>
              <a:latin typeface="Meiryo" panose="020B0604030504040204" pitchFamily="34" charset="-128"/>
              <a:ea typeface="Meiryo" panose="020B0604030504040204" pitchFamily="34" charset="-128"/>
              <a:cs typeface="+mn-cs"/>
            </a:rPr>
            <a:t>对于出售给尼得科的产品属于包装材料的，则供应商必须填写此问卷。如果包装材料含有重金属（铅、镉、汞和六价铬），且化学浓度总和低于</a:t>
          </a:r>
          <a:r>
            <a:rPr lang="en-US" sz="1100" kern="1200">
              <a:solidFill>
                <a:schemeClr val="tx1"/>
              </a:solidFill>
              <a:effectLst/>
              <a:latin typeface="Meiryo" panose="020B0604030504040204" pitchFamily="34" charset="-128"/>
              <a:ea typeface="Meiryo" panose="020B0604030504040204" pitchFamily="34" charset="-128"/>
              <a:cs typeface="+mn-cs"/>
            </a:rPr>
            <a:t>0.01 wt.%</a:t>
          </a:r>
          <a:r>
            <a:rPr lang="zh-CN" altLang="en-US" sz="1100" kern="1200">
              <a:solidFill>
                <a:schemeClr val="tx1"/>
              </a:solidFill>
              <a:effectLst/>
              <a:latin typeface="Meiryo" panose="020B0604030504040204" pitchFamily="34" charset="-128"/>
              <a:ea typeface="Meiryo" panose="020B0604030504040204" pitchFamily="34" charset="-128"/>
              <a:cs typeface="+mn-cs"/>
            </a:rPr>
            <a:t>，请选择</a:t>
          </a:r>
          <a:r>
            <a:rPr lang="en-US" sz="1100" kern="1200">
              <a:solidFill>
                <a:schemeClr val="tx1"/>
              </a:solidFill>
              <a:effectLst/>
              <a:latin typeface="Meiryo" panose="020B0604030504040204" pitchFamily="34" charset="-128"/>
              <a:ea typeface="Meiryo" panose="020B0604030504040204" pitchFamily="34" charset="-128"/>
              <a:cs typeface="+mn-cs"/>
            </a:rPr>
            <a:t>“Yes, Compliant”, </a:t>
          </a:r>
          <a:r>
            <a:rPr lang="zh-CN" altLang="en-US" sz="1100" kern="1200">
              <a:solidFill>
                <a:schemeClr val="tx1"/>
              </a:solidFill>
              <a:effectLst/>
              <a:latin typeface="Meiryo" panose="020B0604030504040204" pitchFamily="34" charset="-128"/>
              <a:ea typeface="Meiryo" panose="020B0604030504040204" pitchFamily="34" charset="-128"/>
              <a:cs typeface="+mn-cs"/>
            </a:rPr>
            <a:t>之后无需进一步操作。</a:t>
          </a:r>
          <a:endParaRPr lang="en-US" sz="11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1100" kern="1200">
              <a:solidFill>
                <a:schemeClr val="tx1"/>
              </a:solidFill>
              <a:effectLst/>
              <a:latin typeface="Meiryo" panose="020B0604030504040204" pitchFamily="34" charset="-128"/>
              <a:ea typeface="Meiryo" panose="020B0604030504040204" pitchFamily="34" charset="-128"/>
              <a:cs typeface="+mn-cs"/>
            </a:rPr>
            <a:t>对于出售给尼得科的在产品是包装材料，如果所还有的重金属化学浓度总和超过</a:t>
          </a:r>
          <a:r>
            <a:rPr lang="en-US" sz="1100" kern="1200">
              <a:solidFill>
                <a:schemeClr val="tx1"/>
              </a:solidFill>
              <a:effectLst/>
              <a:latin typeface="Meiryo" panose="020B0604030504040204" pitchFamily="34" charset="-128"/>
              <a:ea typeface="Meiryo" panose="020B0604030504040204" pitchFamily="34" charset="-128"/>
              <a:cs typeface="+mn-cs"/>
            </a:rPr>
            <a:t>0.01 wt.%</a:t>
          </a:r>
          <a:r>
            <a:rPr lang="zh-CN" altLang="en-US" sz="1100" kern="1200">
              <a:solidFill>
                <a:schemeClr val="tx1"/>
              </a:solidFill>
              <a:effectLst/>
              <a:latin typeface="Meiryo" panose="020B0604030504040204" pitchFamily="34" charset="-128"/>
              <a:ea typeface="Meiryo" panose="020B0604030504040204" pitchFamily="34" charset="-128"/>
              <a:cs typeface="+mn-cs"/>
            </a:rPr>
            <a:t>，请（</a:t>
          </a:r>
          <a:r>
            <a:rPr lang="en-US" sz="1100" kern="1200">
              <a:solidFill>
                <a:schemeClr val="tx1"/>
              </a:solidFill>
              <a:effectLst/>
              <a:latin typeface="Meiryo" panose="020B0604030504040204" pitchFamily="34" charset="-128"/>
              <a:ea typeface="Meiryo" panose="020B0604030504040204" pitchFamily="34" charset="-128"/>
              <a:cs typeface="+mn-cs"/>
            </a:rPr>
            <a:t>1</a:t>
          </a:r>
          <a:r>
            <a:rPr lang="zh-CN" altLang="en-US" sz="1100" kern="1200">
              <a:solidFill>
                <a:schemeClr val="tx1"/>
              </a:solidFill>
              <a:effectLst/>
              <a:latin typeface="Meiryo" panose="020B0604030504040204" pitchFamily="34" charset="-128"/>
              <a:ea typeface="Meiryo" panose="020B0604030504040204" pitchFamily="34" charset="-128"/>
              <a:cs typeface="+mn-cs"/>
            </a:rPr>
            <a:t>）选择</a:t>
          </a:r>
          <a:r>
            <a:rPr lang="en-US" sz="1100" kern="1200">
              <a:solidFill>
                <a:schemeClr val="tx1"/>
              </a:solidFill>
              <a:effectLst/>
              <a:latin typeface="Meiryo" panose="020B0604030504040204" pitchFamily="34" charset="-128"/>
              <a:ea typeface="Meiryo" panose="020B0604030504040204" pitchFamily="34" charset="-128"/>
              <a:cs typeface="+mn-cs"/>
            </a:rPr>
            <a:t>“No”</a:t>
          </a:r>
          <a:r>
            <a:rPr lang="zh-CN" altLang="en-US" sz="1100" kern="1200">
              <a:solidFill>
                <a:schemeClr val="tx1"/>
              </a:solidFill>
              <a:effectLst/>
              <a:latin typeface="Meiryo" panose="020B0604030504040204" pitchFamily="34" charset="-128"/>
              <a:ea typeface="Meiryo" panose="020B0604030504040204" pitchFamily="34" charset="-128"/>
              <a:cs typeface="+mn-cs"/>
            </a:rPr>
            <a:t>，（</a:t>
          </a:r>
          <a:r>
            <a:rPr lang="en-US" sz="1100" kern="1200">
              <a:solidFill>
                <a:schemeClr val="tx1"/>
              </a:solidFill>
              <a:effectLst/>
              <a:latin typeface="Meiryo" panose="020B0604030504040204" pitchFamily="34" charset="-128"/>
              <a:ea typeface="Meiryo" panose="020B0604030504040204" pitchFamily="34" charset="-128"/>
              <a:cs typeface="+mn-cs"/>
            </a:rPr>
            <a:t>2</a:t>
          </a:r>
          <a:r>
            <a:rPr lang="zh-CN" altLang="en-US" sz="1100" kern="1200">
              <a:solidFill>
                <a:schemeClr val="tx1"/>
              </a:solidFill>
              <a:effectLst/>
              <a:latin typeface="Meiryo" panose="020B0604030504040204" pitchFamily="34" charset="-128"/>
              <a:ea typeface="Meiryo" panose="020B0604030504040204" pitchFamily="34" charset="-128"/>
              <a:cs typeface="+mn-cs"/>
            </a:rPr>
            <a:t>）之后请您对铅、镉、汞或六价铬在</a:t>
          </a:r>
          <a:r>
            <a:rPr lang="en-US" sz="1100" kern="1200">
              <a:solidFill>
                <a:schemeClr val="tx1"/>
              </a:solidFill>
              <a:effectLst/>
              <a:latin typeface="Meiryo" panose="020B0604030504040204" pitchFamily="34" charset="-128"/>
              <a:ea typeface="Meiryo" panose="020B0604030504040204" pitchFamily="34" charset="-128"/>
              <a:cs typeface="+mn-cs"/>
            </a:rPr>
            <a:t>”</a:t>
          </a:r>
          <a:r>
            <a:rPr lang="zh-CN" altLang="en-US" sz="1100" kern="1200">
              <a:solidFill>
                <a:schemeClr val="tx1"/>
              </a:solidFill>
              <a:effectLst/>
              <a:latin typeface="Meiryo" panose="020B0604030504040204" pitchFamily="34" charset="-128"/>
              <a:ea typeface="Meiryo" panose="020B0604030504040204" pitchFamily="34" charset="-128"/>
              <a:cs typeface="+mn-cs"/>
            </a:rPr>
            <a:t>有害物质申报表</a:t>
          </a:r>
          <a:r>
            <a:rPr lang="en-US" sz="1100" kern="1200">
              <a:solidFill>
                <a:schemeClr val="tx1"/>
              </a:solidFill>
              <a:effectLst/>
              <a:latin typeface="Meiryo" panose="020B0604030504040204" pitchFamily="34" charset="-128"/>
              <a:ea typeface="Meiryo" panose="020B0604030504040204" pitchFamily="34" charset="-128"/>
              <a:cs typeface="+mn-cs"/>
            </a:rPr>
            <a:t>”</a:t>
          </a:r>
          <a:r>
            <a:rPr lang="zh-CN" altLang="en-US" sz="1100" kern="1200">
              <a:solidFill>
                <a:schemeClr val="tx1"/>
              </a:solidFill>
              <a:effectLst/>
              <a:latin typeface="Meiryo" panose="020B0604030504040204" pitchFamily="34" charset="-128"/>
              <a:ea typeface="Meiryo" panose="020B0604030504040204" pitchFamily="34" charset="-128"/>
              <a:cs typeface="+mn-cs"/>
            </a:rPr>
            <a:t>内进行申报。最后（</a:t>
          </a:r>
          <a:r>
            <a:rPr lang="en-US" sz="1100" kern="1200">
              <a:solidFill>
                <a:schemeClr val="tx1"/>
              </a:solidFill>
              <a:effectLst/>
              <a:latin typeface="Meiryo" panose="020B0604030504040204" pitchFamily="34" charset="-128"/>
              <a:ea typeface="Meiryo" panose="020B0604030504040204" pitchFamily="34" charset="-128"/>
              <a:cs typeface="+mn-cs"/>
            </a:rPr>
            <a:t>3</a:t>
          </a:r>
          <a:r>
            <a:rPr lang="zh-CN" altLang="en-US" sz="1100" kern="1200">
              <a:solidFill>
                <a:schemeClr val="tx1"/>
              </a:solidFill>
              <a:effectLst/>
              <a:latin typeface="Meiryo" panose="020B0604030504040204" pitchFamily="34" charset="-128"/>
              <a:ea typeface="Meiryo" panose="020B0604030504040204" pitchFamily="34" charset="-128"/>
              <a:cs typeface="+mn-cs"/>
            </a:rPr>
            <a:t>）尼得科希望供应商采取措施使用符合要求的包装材料。</a:t>
          </a:r>
          <a:endParaRPr lang="en-US" sz="11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1100" kern="1200">
              <a:solidFill>
                <a:schemeClr val="tx1"/>
              </a:solidFill>
              <a:effectLst/>
              <a:latin typeface="Meiryo" panose="020B0604030504040204" pitchFamily="34" charset="-128"/>
              <a:ea typeface="Meiryo" panose="020B0604030504040204" pitchFamily="34" charset="-128"/>
              <a:cs typeface="+mn-cs"/>
            </a:rPr>
            <a:t>如果出售给尼得科的产品不是包装材料，请选择</a:t>
          </a:r>
          <a:r>
            <a:rPr lang="en-US" sz="1100" kern="1200">
              <a:solidFill>
                <a:schemeClr val="tx1"/>
              </a:solidFill>
              <a:effectLst/>
              <a:latin typeface="Meiryo" panose="020B0604030504040204" pitchFamily="34" charset="-128"/>
              <a:ea typeface="Meiryo" panose="020B0604030504040204" pitchFamily="34" charset="-128"/>
              <a:cs typeface="+mn-cs"/>
            </a:rPr>
            <a:t>“Out of Product Scope”</a:t>
          </a:r>
          <a:r>
            <a:rPr lang="zh-CN" altLang="en-US" sz="1100" kern="1200">
              <a:solidFill>
                <a:schemeClr val="tx1"/>
              </a:solidFill>
              <a:effectLst/>
              <a:latin typeface="Meiryo" panose="020B0604030504040204" pitchFamily="34" charset="-128"/>
              <a:ea typeface="Meiryo" panose="020B0604030504040204" pitchFamily="34" charset="-128"/>
              <a:cs typeface="+mn-cs"/>
            </a:rPr>
            <a:t>。</a:t>
          </a:r>
          <a:endParaRPr lang="en-US" sz="11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9</xdr:col>
      <xdr:colOff>334056</xdr:colOff>
      <xdr:row>175</xdr:row>
      <xdr:rowOff>10885</xdr:rowOff>
    </xdr:from>
    <xdr:to>
      <xdr:col>9</xdr:col>
      <xdr:colOff>741588</xdr:colOff>
      <xdr:row>175</xdr:row>
      <xdr:rowOff>580685</xdr:rowOff>
    </xdr:to>
    <xdr:sp macro="" textlink="">
      <xdr:nvSpPr>
        <xdr:cNvPr id="42" name="Arrow: Right 41">
          <a:extLst>
            <a:ext uri="{FF2B5EF4-FFF2-40B4-BE49-F238E27FC236}">
              <a16:creationId xmlns:a16="http://schemas.microsoft.com/office/drawing/2014/main" id="{00000000-0008-0000-0000-00002A000000}"/>
            </a:ext>
          </a:extLst>
        </xdr:cNvPr>
        <xdr:cNvSpPr/>
      </xdr:nvSpPr>
      <xdr:spPr>
        <a:xfrm>
          <a:off x="8489837" y="56970385"/>
          <a:ext cx="407532" cy="569800"/>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86747</xdr:colOff>
      <xdr:row>186</xdr:row>
      <xdr:rowOff>149678</xdr:rowOff>
    </xdr:from>
    <xdr:to>
      <xdr:col>7</xdr:col>
      <xdr:colOff>0</xdr:colOff>
      <xdr:row>188</xdr:row>
      <xdr:rowOff>133349</xdr:rowOff>
    </xdr:to>
    <xdr:sp macro="" textlink="">
      <xdr:nvSpPr>
        <xdr:cNvPr id="43" name="Callout: Up Arrow 42">
          <a:extLst>
            <a:ext uri="{FF2B5EF4-FFF2-40B4-BE49-F238E27FC236}">
              <a16:creationId xmlns:a16="http://schemas.microsoft.com/office/drawing/2014/main" id="{00000000-0008-0000-0000-00002B000000}"/>
            </a:ext>
          </a:extLst>
        </xdr:cNvPr>
        <xdr:cNvSpPr/>
      </xdr:nvSpPr>
      <xdr:spPr>
        <a:xfrm>
          <a:off x="448697" y="62595578"/>
          <a:ext cx="6199753" cy="383721"/>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238124</xdr:colOff>
      <xdr:row>184</xdr:row>
      <xdr:rowOff>228639</xdr:rowOff>
    </xdr:from>
    <xdr:to>
      <xdr:col>5</xdr:col>
      <xdr:colOff>314325</xdr:colOff>
      <xdr:row>186</xdr:row>
      <xdr:rowOff>72172</xdr:rowOff>
    </xdr:to>
    <xdr:sp macro="" textlink="">
      <xdr:nvSpPr>
        <xdr:cNvPr id="44" name="TextBox 6">
          <a:extLst>
            <a:ext uri="{FF2B5EF4-FFF2-40B4-BE49-F238E27FC236}">
              <a16:creationId xmlns:a16="http://schemas.microsoft.com/office/drawing/2014/main" id="{00000000-0008-0000-0000-00002C000000}"/>
            </a:ext>
          </a:extLst>
        </xdr:cNvPr>
        <xdr:cNvSpPr txBox="1"/>
      </xdr:nvSpPr>
      <xdr:spPr>
        <a:xfrm>
          <a:off x="2466974" y="55559364"/>
          <a:ext cx="1295401" cy="36740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zh-CN" altLang="en-US" sz="1100" b="1">
              <a:latin typeface="Meiryo" panose="020B0604030504040204" pitchFamily="34" charset="-128"/>
              <a:ea typeface="Meiryo" panose="020B0604030504040204" pitchFamily="34" charset="-128"/>
            </a:rPr>
            <a:t>零件</a:t>
          </a:r>
          <a:r>
            <a:rPr lang="en-US" altLang="zh-CN" sz="1100" b="1">
              <a:latin typeface="Meiryo" panose="020B0604030504040204" pitchFamily="34" charset="-128"/>
              <a:ea typeface="Meiryo" panose="020B0604030504040204" pitchFamily="34" charset="-128"/>
            </a:rPr>
            <a:t>/</a:t>
          </a:r>
          <a:r>
            <a:rPr lang="zh-CN" altLang="en-US" sz="1100" b="1">
              <a:latin typeface="Meiryo" panose="020B0604030504040204" pitchFamily="34" charset="-128"/>
              <a:ea typeface="Meiryo" panose="020B0604030504040204" pitchFamily="34" charset="-128"/>
            </a:rPr>
            <a:t>供应商信息</a:t>
          </a:r>
          <a:endParaRPr lang="en-US" sz="1100" b="1">
            <a:latin typeface="Meiryo" panose="020B0604030504040204" pitchFamily="34" charset="-128"/>
            <a:ea typeface="Meiryo" panose="020B0604030504040204" pitchFamily="34" charset="-128"/>
          </a:endParaRPr>
        </a:p>
      </xdr:txBody>
    </xdr:sp>
    <xdr:clientData/>
  </xdr:twoCellAnchor>
  <xdr:twoCellAnchor>
    <xdr:from>
      <xdr:col>7</xdr:col>
      <xdr:colOff>456860</xdr:colOff>
      <xdr:row>187</xdr:row>
      <xdr:rowOff>9866</xdr:rowOff>
    </xdr:from>
    <xdr:to>
      <xdr:col>7</xdr:col>
      <xdr:colOff>1040266</xdr:colOff>
      <xdr:row>188</xdr:row>
      <xdr:rowOff>123824</xdr:rowOff>
    </xdr:to>
    <xdr:sp macro="" textlink="">
      <xdr:nvSpPr>
        <xdr:cNvPr id="45" name="Arrow: Up 44">
          <a:extLst>
            <a:ext uri="{FF2B5EF4-FFF2-40B4-BE49-F238E27FC236}">
              <a16:creationId xmlns:a16="http://schemas.microsoft.com/office/drawing/2014/main" id="{00000000-0008-0000-0000-00002D000000}"/>
            </a:ext>
          </a:extLst>
        </xdr:cNvPr>
        <xdr:cNvSpPr/>
      </xdr:nvSpPr>
      <xdr:spPr>
        <a:xfrm>
          <a:off x="6390935" y="56064491"/>
          <a:ext cx="583406" cy="294933"/>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881062</xdr:colOff>
      <xdr:row>184</xdr:row>
      <xdr:rowOff>81549</xdr:rowOff>
    </xdr:from>
    <xdr:to>
      <xdr:col>8</xdr:col>
      <xdr:colOff>404812</xdr:colOff>
      <xdr:row>186</xdr:row>
      <xdr:rowOff>50117</xdr:rowOff>
    </xdr:to>
    <xdr:sp macro="" textlink="">
      <xdr:nvSpPr>
        <xdr:cNvPr id="46" name="TextBox 6">
          <a:extLst>
            <a:ext uri="{FF2B5EF4-FFF2-40B4-BE49-F238E27FC236}">
              <a16:creationId xmlns:a16="http://schemas.microsoft.com/office/drawing/2014/main" id="{00000000-0008-0000-0000-00002E000000}"/>
            </a:ext>
          </a:extLst>
        </xdr:cNvPr>
        <xdr:cNvSpPr txBox="1"/>
      </xdr:nvSpPr>
      <xdr:spPr>
        <a:xfrm>
          <a:off x="5348287" y="55412274"/>
          <a:ext cx="2409825"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下拉菜单选择申报法案</a:t>
          </a:r>
          <a:r>
            <a:rPr lang="en-US" sz="800" b="1">
              <a:latin typeface="Meiryo" panose="020B0604030504040204" pitchFamily="34" charset="-128"/>
              <a:ea typeface="Meiryo" panose="020B0604030504040204" pitchFamily="34" charset="-128"/>
            </a:rPr>
            <a:t>,</a:t>
          </a:r>
          <a:r>
            <a:rPr lang="en-US" sz="800" b="1" baseline="0">
              <a:latin typeface="Meiryo" panose="020B0604030504040204" pitchFamily="34" charset="-128"/>
              <a:ea typeface="Meiryo" panose="020B0604030504040204" pitchFamily="34" charset="-128"/>
            </a:rPr>
            <a:t> </a:t>
          </a:r>
          <a:r>
            <a:rPr lang="zh-CN" altLang="en-US" sz="800" b="1" baseline="0">
              <a:latin typeface="Meiryo" panose="020B0604030504040204" pitchFamily="34" charset="-128"/>
              <a:ea typeface="Meiryo" panose="020B0604030504040204" pitchFamily="34" charset="-128"/>
            </a:rPr>
            <a:t>对于全物质申报法请选择</a:t>
          </a:r>
          <a:r>
            <a:rPr lang="en-US" sz="800" b="1" baseline="0">
              <a:latin typeface="Meiryo" panose="020B0604030504040204" pitchFamily="34" charset="-128"/>
              <a:ea typeface="Meiryo" panose="020B0604030504040204" pitchFamily="34" charset="-128"/>
            </a:rPr>
            <a:t> "Full Materials Declaration" </a:t>
          </a:r>
          <a:endParaRPr lang="en-US" sz="800" b="1">
            <a:latin typeface="Meiryo" panose="020B0604030504040204" pitchFamily="34" charset="-128"/>
            <a:ea typeface="Meiryo" panose="020B0604030504040204" pitchFamily="34" charset="-128"/>
          </a:endParaRPr>
        </a:p>
      </xdr:txBody>
    </xdr:sp>
    <xdr:clientData/>
  </xdr:twoCellAnchor>
  <xdr:twoCellAnchor>
    <xdr:from>
      <xdr:col>9</xdr:col>
      <xdr:colOff>969169</xdr:colOff>
      <xdr:row>184</xdr:row>
      <xdr:rowOff>214313</xdr:rowOff>
    </xdr:from>
    <xdr:to>
      <xdr:col>11</xdr:col>
      <xdr:colOff>876299</xdr:colOff>
      <xdr:row>188</xdr:row>
      <xdr:rowOff>1935</xdr:rowOff>
    </xdr:to>
    <xdr:sp macro="" textlink="">
      <xdr:nvSpPr>
        <xdr:cNvPr id="47" name="TextBox 6">
          <a:extLst>
            <a:ext uri="{FF2B5EF4-FFF2-40B4-BE49-F238E27FC236}">
              <a16:creationId xmlns:a16="http://schemas.microsoft.com/office/drawing/2014/main" id="{00000000-0008-0000-0000-00002F000000}"/>
            </a:ext>
          </a:extLst>
        </xdr:cNvPr>
        <xdr:cNvSpPr txBox="1"/>
      </xdr:nvSpPr>
      <xdr:spPr>
        <a:xfrm>
          <a:off x="9132094" y="55545038"/>
          <a:ext cx="1612105" cy="692497"/>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如果物料清单的级别为 </a:t>
          </a:r>
          <a:r>
            <a:rPr lang="en-US" altLang="zh-CN" sz="800" b="1">
              <a:latin typeface="Meiryo" panose="020B0604030504040204" pitchFamily="34" charset="-128"/>
              <a:ea typeface="Meiryo" panose="020B0604030504040204" pitchFamily="34" charset="-128"/>
            </a:rPr>
            <a:t>1 </a:t>
          </a:r>
          <a:r>
            <a:rPr lang="zh-CN" altLang="en-US" sz="800" b="1">
              <a:latin typeface="Meiryo" panose="020B0604030504040204" pitchFamily="34" charset="-128"/>
              <a:ea typeface="Meiryo" panose="020B0604030504040204" pitchFamily="34" charset="-128"/>
            </a:rPr>
            <a:t>级，那么零件总重量和子组件重量相等</a:t>
          </a:r>
          <a:endParaRPr lang="en-US" sz="800" b="1">
            <a:latin typeface="Meiryo" panose="020B0604030504040204" pitchFamily="34" charset="-128"/>
            <a:ea typeface="Meiryo" panose="020B0604030504040204" pitchFamily="34" charset="-128"/>
          </a:endParaRPr>
        </a:p>
      </xdr:txBody>
    </xdr:sp>
    <xdr:clientData/>
  </xdr:twoCellAnchor>
  <xdr:twoCellAnchor>
    <xdr:from>
      <xdr:col>8</xdr:col>
      <xdr:colOff>438151</xdr:colOff>
      <xdr:row>185</xdr:row>
      <xdr:rowOff>90487</xdr:rowOff>
    </xdr:from>
    <xdr:to>
      <xdr:col>9</xdr:col>
      <xdr:colOff>1013968</xdr:colOff>
      <xdr:row>189</xdr:row>
      <xdr:rowOff>29633</xdr:rowOff>
    </xdr:to>
    <xdr:sp macro="" textlink="">
      <xdr:nvSpPr>
        <xdr:cNvPr id="48" name="Arrow: Bent 47">
          <a:extLst>
            <a:ext uri="{FF2B5EF4-FFF2-40B4-BE49-F238E27FC236}">
              <a16:creationId xmlns:a16="http://schemas.microsoft.com/office/drawing/2014/main" id="{00000000-0008-0000-0000-000030000000}"/>
            </a:ext>
          </a:extLst>
        </xdr:cNvPr>
        <xdr:cNvSpPr/>
      </xdr:nvSpPr>
      <xdr:spPr>
        <a:xfrm>
          <a:off x="7791451" y="55735537"/>
          <a:ext cx="1347342" cy="748771"/>
        </a:xfrm>
        <a:prstGeom prst="bentArrow">
          <a:avLst>
            <a:gd name="adj1" fmla="val 16095"/>
            <a:gd name="adj2" fmla="val 22097"/>
            <a:gd name="adj3" fmla="val 23728"/>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1936</xdr:colOff>
      <xdr:row>185</xdr:row>
      <xdr:rowOff>150019</xdr:rowOff>
    </xdr:from>
    <xdr:to>
      <xdr:col>12</xdr:col>
      <xdr:colOff>535781</xdr:colOff>
      <xdr:row>189</xdr:row>
      <xdr:rowOff>77258</xdr:rowOff>
    </xdr:to>
    <xdr:sp macro="" textlink="">
      <xdr:nvSpPr>
        <xdr:cNvPr id="49" name="Arrow: Bent 48">
          <a:extLst>
            <a:ext uri="{FF2B5EF4-FFF2-40B4-BE49-F238E27FC236}">
              <a16:creationId xmlns:a16="http://schemas.microsoft.com/office/drawing/2014/main" id="{00000000-0008-0000-0000-000031000000}"/>
            </a:ext>
          </a:extLst>
        </xdr:cNvPr>
        <xdr:cNvSpPr/>
      </xdr:nvSpPr>
      <xdr:spPr>
        <a:xfrm flipH="1">
          <a:off x="10746136" y="55795069"/>
          <a:ext cx="533845" cy="736864"/>
        </a:xfrm>
        <a:prstGeom prst="bentArrow">
          <a:avLst>
            <a:gd name="adj1" fmla="val 25000"/>
            <a:gd name="adj2" fmla="val 22097"/>
            <a:gd name="adj3" fmla="val 25000"/>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26195</xdr:colOff>
      <xdr:row>189</xdr:row>
      <xdr:rowOff>7145</xdr:rowOff>
    </xdr:from>
    <xdr:to>
      <xdr:col>9</xdr:col>
      <xdr:colOff>1057276</xdr:colOff>
      <xdr:row>190</xdr:row>
      <xdr:rowOff>9526</xdr:rowOff>
    </xdr:to>
    <xdr:sp macro="" textlink="">
      <xdr:nvSpPr>
        <xdr:cNvPr id="50" name="Rectangle: Rounded Corners 49">
          <a:extLst>
            <a:ext uri="{FF2B5EF4-FFF2-40B4-BE49-F238E27FC236}">
              <a16:creationId xmlns:a16="http://schemas.microsoft.com/office/drawing/2014/main" id="{00000000-0008-0000-0000-000032000000}"/>
            </a:ext>
          </a:extLst>
        </xdr:cNvPr>
        <xdr:cNvSpPr/>
      </xdr:nvSpPr>
      <xdr:spPr>
        <a:xfrm>
          <a:off x="8189120" y="56461820"/>
          <a:ext cx="945356" cy="2024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128633</xdr:colOff>
      <xdr:row>190</xdr:row>
      <xdr:rowOff>121398</xdr:rowOff>
    </xdr:from>
    <xdr:to>
      <xdr:col>9</xdr:col>
      <xdr:colOff>489811</xdr:colOff>
      <xdr:row>192</xdr:row>
      <xdr:rowOff>11905</xdr:rowOff>
    </xdr:to>
    <xdr:sp macro="" textlink="">
      <xdr:nvSpPr>
        <xdr:cNvPr id="51" name="Arrow: Right 50">
          <a:extLst>
            <a:ext uri="{FF2B5EF4-FFF2-40B4-BE49-F238E27FC236}">
              <a16:creationId xmlns:a16="http://schemas.microsoft.com/office/drawing/2014/main" id="{00000000-0008-0000-0000-000033000000}"/>
            </a:ext>
          </a:extLst>
        </xdr:cNvPr>
        <xdr:cNvSpPr/>
      </xdr:nvSpPr>
      <xdr:spPr>
        <a:xfrm rot="16200000">
          <a:off x="8336393" y="56731263"/>
          <a:ext cx="27150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47626</xdr:colOff>
      <xdr:row>192</xdr:row>
      <xdr:rowOff>87811</xdr:rowOff>
    </xdr:from>
    <xdr:to>
      <xdr:col>9</xdr:col>
      <xdr:colOff>971549</xdr:colOff>
      <xdr:row>196</xdr:row>
      <xdr:rowOff>127000</xdr:rowOff>
    </xdr:to>
    <xdr:sp macro="" textlink="">
      <xdr:nvSpPr>
        <xdr:cNvPr id="52" name="TextBox 6">
          <a:extLst>
            <a:ext uri="{FF2B5EF4-FFF2-40B4-BE49-F238E27FC236}">
              <a16:creationId xmlns:a16="http://schemas.microsoft.com/office/drawing/2014/main" id="{00000000-0008-0000-0000-000034000000}"/>
            </a:ext>
          </a:extLst>
        </xdr:cNvPr>
        <xdr:cNvSpPr txBox="1"/>
      </xdr:nvSpPr>
      <xdr:spPr>
        <a:xfrm>
          <a:off x="7400926" y="57123511"/>
          <a:ext cx="1733548" cy="80118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重量单位下拉菜单选择</a:t>
          </a:r>
          <a:r>
            <a:rPr lang="en-US" sz="800" b="1" i="0" kern="1200" baseline="0">
              <a:solidFill>
                <a:schemeClr val="tx1"/>
              </a:solidFill>
              <a:effectLst/>
              <a:latin typeface="Meiryo" panose="020B0604030504040204" pitchFamily="34" charset="-128"/>
              <a:ea typeface="Meiryo" panose="020B0604030504040204" pitchFamily="34" charset="-128"/>
              <a:cs typeface="+mn-cs"/>
            </a:rPr>
            <a:t>(g,Kg,lbs). </a:t>
          </a: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仅需选取一次，剩下的所有重量单位则自动填写</a:t>
          </a:r>
          <a:r>
            <a:rPr lang="en-US" sz="800" b="1" i="0" kern="1200" baseline="0">
              <a:solidFill>
                <a:schemeClr val="tx1"/>
              </a:solidFill>
              <a:effectLst/>
              <a:latin typeface="Meiryo" panose="020B0604030504040204" pitchFamily="34" charset="-128"/>
              <a:ea typeface="Meiryo" panose="020B0604030504040204" pitchFamily="34" charset="-128"/>
              <a:cs typeface="+mn-cs"/>
            </a:rPr>
            <a:t>.</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10</xdr:col>
      <xdr:colOff>671511</xdr:colOff>
      <xdr:row>194</xdr:row>
      <xdr:rowOff>135774</xdr:rowOff>
    </xdr:from>
    <xdr:to>
      <xdr:col>12</xdr:col>
      <xdr:colOff>57150</xdr:colOff>
      <xdr:row>196</xdr:row>
      <xdr:rowOff>47162</xdr:rowOff>
    </xdr:to>
    <xdr:sp macro="" textlink="">
      <xdr:nvSpPr>
        <xdr:cNvPr id="53" name="TextBox 6">
          <a:extLst>
            <a:ext uri="{FF2B5EF4-FFF2-40B4-BE49-F238E27FC236}">
              <a16:creationId xmlns:a16="http://schemas.microsoft.com/office/drawing/2014/main" id="{00000000-0008-0000-0000-000035000000}"/>
            </a:ext>
          </a:extLst>
        </xdr:cNvPr>
        <xdr:cNvSpPr txBox="1"/>
      </xdr:nvSpPr>
      <xdr:spPr>
        <a:xfrm>
          <a:off x="9805986" y="57552474"/>
          <a:ext cx="995364" cy="29238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构成材料的基材</a:t>
          </a:r>
          <a:endParaRPr lang="en-US" sz="100" b="1">
            <a:effectLst/>
            <a:latin typeface="Meiryo" panose="020B0604030504040204" pitchFamily="34" charset="-128"/>
            <a:ea typeface="Meiryo" panose="020B0604030504040204" pitchFamily="34" charset="-128"/>
          </a:endParaRPr>
        </a:p>
      </xdr:txBody>
    </xdr:sp>
    <xdr:clientData/>
  </xdr:twoCellAnchor>
  <xdr:twoCellAnchor>
    <xdr:from>
      <xdr:col>11</xdr:col>
      <xdr:colOff>297657</xdr:colOff>
      <xdr:row>192</xdr:row>
      <xdr:rowOff>35719</xdr:rowOff>
    </xdr:from>
    <xdr:to>
      <xdr:col>11</xdr:col>
      <xdr:colOff>658835</xdr:colOff>
      <xdr:row>194</xdr:row>
      <xdr:rowOff>11905</xdr:rowOff>
    </xdr:to>
    <xdr:sp macro="" textlink="">
      <xdr:nvSpPr>
        <xdr:cNvPr id="54" name="Arrow: Right 53">
          <a:extLst>
            <a:ext uri="{FF2B5EF4-FFF2-40B4-BE49-F238E27FC236}">
              <a16:creationId xmlns:a16="http://schemas.microsoft.com/office/drawing/2014/main" id="{00000000-0008-0000-0000-000036000000}"/>
            </a:ext>
          </a:extLst>
        </xdr:cNvPr>
        <xdr:cNvSpPr/>
      </xdr:nvSpPr>
      <xdr:spPr>
        <a:xfrm rot="16200000">
          <a:off x="10167553" y="57069423"/>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212613</xdr:colOff>
      <xdr:row>184</xdr:row>
      <xdr:rowOff>66675</xdr:rowOff>
    </xdr:from>
    <xdr:to>
      <xdr:col>14</xdr:col>
      <xdr:colOff>1638301</xdr:colOff>
      <xdr:row>185</xdr:row>
      <xdr:rowOff>108087</xdr:rowOff>
    </xdr:to>
    <xdr:sp macro="" textlink="">
      <xdr:nvSpPr>
        <xdr:cNvPr id="55" name="TextBox 5">
          <a:extLst>
            <a:ext uri="{FF2B5EF4-FFF2-40B4-BE49-F238E27FC236}">
              <a16:creationId xmlns:a16="http://schemas.microsoft.com/office/drawing/2014/main" id="{00000000-0008-0000-0000-000037000000}"/>
            </a:ext>
          </a:extLst>
        </xdr:cNvPr>
        <xdr:cNvSpPr txBox="1"/>
      </xdr:nvSpPr>
      <xdr:spPr>
        <a:xfrm>
          <a:off x="11566413" y="55397400"/>
          <a:ext cx="2035288" cy="355737"/>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手动录入所有组成零件或产品的化学物质</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383647</xdr:colOff>
      <xdr:row>190</xdr:row>
      <xdr:rowOff>166687</xdr:rowOff>
    </xdr:from>
    <xdr:to>
      <xdr:col>14</xdr:col>
      <xdr:colOff>1324241</xdr:colOff>
      <xdr:row>198</xdr:row>
      <xdr:rowOff>178593</xdr:rowOff>
    </xdr:to>
    <xdr:sp macro="" textlink="">
      <xdr:nvSpPr>
        <xdr:cNvPr id="56" name="Rectangle: Rounded Corners 55">
          <a:extLst>
            <a:ext uri="{FF2B5EF4-FFF2-40B4-BE49-F238E27FC236}">
              <a16:creationId xmlns:a16="http://schemas.microsoft.com/office/drawing/2014/main" id="{00000000-0008-0000-0000-000038000000}"/>
            </a:ext>
          </a:extLst>
        </xdr:cNvPr>
        <xdr:cNvSpPr/>
      </xdr:nvSpPr>
      <xdr:spPr>
        <a:xfrm>
          <a:off x="12347047" y="56821387"/>
          <a:ext cx="940594"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254795</xdr:colOff>
      <xdr:row>186</xdr:row>
      <xdr:rowOff>76199</xdr:rowOff>
    </xdr:from>
    <xdr:to>
      <xdr:col>14</xdr:col>
      <xdr:colOff>657228</xdr:colOff>
      <xdr:row>190</xdr:row>
      <xdr:rowOff>59530</xdr:rowOff>
    </xdr:to>
    <xdr:sp macro="" textlink="">
      <xdr:nvSpPr>
        <xdr:cNvPr id="57" name="Arrow: Right 56">
          <a:extLst>
            <a:ext uri="{FF2B5EF4-FFF2-40B4-BE49-F238E27FC236}">
              <a16:creationId xmlns:a16="http://schemas.microsoft.com/office/drawing/2014/main" id="{00000000-0008-0000-0000-000039000000}"/>
            </a:ext>
          </a:extLst>
        </xdr:cNvPr>
        <xdr:cNvSpPr/>
      </xdr:nvSpPr>
      <xdr:spPr>
        <a:xfrm rot="16200000">
          <a:off x="12027696" y="56121298"/>
          <a:ext cx="783431" cy="402433"/>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59530</xdr:colOff>
      <xdr:row>190</xdr:row>
      <xdr:rowOff>166687</xdr:rowOff>
    </xdr:from>
    <xdr:to>
      <xdr:col>15</xdr:col>
      <xdr:colOff>928687</xdr:colOff>
      <xdr:row>198</xdr:row>
      <xdr:rowOff>178593</xdr:rowOff>
    </xdr:to>
    <xdr:sp macro="" textlink="">
      <xdr:nvSpPr>
        <xdr:cNvPr id="58" name="Rectangle: Rounded Corners 57">
          <a:extLst>
            <a:ext uri="{FF2B5EF4-FFF2-40B4-BE49-F238E27FC236}">
              <a16:creationId xmlns:a16="http://schemas.microsoft.com/office/drawing/2014/main" id="{00000000-0008-0000-0000-00003A000000}"/>
            </a:ext>
          </a:extLst>
        </xdr:cNvPr>
        <xdr:cNvSpPr/>
      </xdr:nvSpPr>
      <xdr:spPr>
        <a:xfrm>
          <a:off x="13870780" y="56821387"/>
          <a:ext cx="869157"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1332742</xdr:colOff>
      <xdr:row>186</xdr:row>
      <xdr:rowOff>54807</xdr:rowOff>
    </xdr:from>
    <xdr:to>
      <xdr:col>17</xdr:col>
      <xdr:colOff>304800</xdr:colOff>
      <xdr:row>187</xdr:row>
      <xdr:rowOff>147170</xdr:rowOff>
    </xdr:to>
    <xdr:sp macro="" textlink="">
      <xdr:nvSpPr>
        <xdr:cNvPr id="59" name="TextBox 5">
          <a:extLst>
            <a:ext uri="{FF2B5EF4-FFF2-40B4-BE49-F238E27FC236}">
              <a16:creationId xmlns:a16="http://schemas.microsoft.com/office/drawing/2014/main" id="{00000000-0008-0000-0000-00003B000000}"/>
            </a:ext>
          </a:extLst>
        </xdr:cNvPr>
        <xdr:cNvSpPr txBox="1"/>
      </xdr:nvSpPr>
      <xdr:spPr>
        <a:xfrm>
          <a:off x="13296142" y="55909407"/>
          <a:ext cx="2429633" cy="292388"/>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清手动录入组成零件或产品化学物质的</a:t>
          </a:r>
          <a:r>
            <a:rPr lang="en-US" sz="800" b="1">
              <a:latin typeface="Meiryo" panose="020B0604030504040204" pitchFamily="34" charset="-128"/>
              <a:ea typeface="Meiryo" panose="020B0604030504040204" pitchFamily="34" charset="-128"/>
            </a:rPr>
            <a:t> CAS Nos </a:t>
          </a:r>
        </a:p>
      </xdr:txBody>
    </xdr:sp>
    <xdr:clientData/>
  </xdr:twoCellAnchor>
  <xdr:twoCellAnchor>
    <xdr:from>
      <xdr:col>15</xdr:col>
      <xdr:colOff>64295</xdr:colOff>
      <xdr:row>189</xdr:row>
      <xdr:rowOff>19049</xdr:rowOff>
    </xdr:from>
    <xdr:to>
      <xdr:col>15</xdr:col>
      <xdr:colOff>397672</xdr:colOff>
      <xdr:row>190</xdr:row>
      <xdr:rowOff>102391</xdr:rowOff>
    </xdr:to>
    <xdr:sp macro="" textlink="">
      <xdr:nvSpPr>
        <xdr:cNvPr id="60" name="Arrow: Right 59">
          <a:extLst>
            <a:ext uri="{FF2B5EF4-FFF2-40B4-BE49-F238E27FC236}">
              <a16:creationId xmlns:a16="http://schemas.microsoft.com/office/drawing/2014/main" id="{00000000-0008-0000-0000-00003C000000}"/>
            </a:ext>
          </a:extLst>
        </xdr:cNvPr>
        <xdr:cNvSpPr/>
      </xdr:nvSpPr>
      <xdr:spPr>
        <a:xfrm rot="16200000">
          <a:off x="13900550" y="56448719"/>
          <a:ext cx="28336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60853</xdr:colOff>
      <xdr:row>199</xdr:row>
      <xdr:rowOff>5293</xdr:rowOff>
    </xdr:from>
    <xdr:to>
      <xdr:col>22</xdr:col>
      <xdr:colOff>22489</xdr:colOff>
      <xdr:row>201</xdr:row>
      <xdr:rowOff>107156</xdr:rowOff>
    </xdr:to>
    <xdr:sp macro="" textlink="">
      <xdr:nvSpPr>
        <xdr:cNvPr id="61" name="TextBox 5">
          <a:extLst>
            <a:ext uri="{FF2B5EF4-FFF2-40B4-BE49-F238E27FC236}">
              <a16:creationId xmlns:a16="http://schemas.microsoft.com/office/drawing/2014/main" id="{00000000-0008-0000-0000-00003D000000}"/>
            </a:ext>
          </a:extLst>
        </xdr:cNvPr>
        <xdr:cNvSpPr txBox="1"/>
      </xdr:nvSpPr>
      <xdr:spPr>
        <a:xfrm>
          <a:off x="17384447" y="64489543"/>
          <a:ext cx="3319198" cy="482863"/>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请手动录入所含化学物质的重量</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。组成零件或产品的化学物质清单的总百分比，相加后应该为</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100% </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16</xdr:col>
      <xdr:colOff>11907</xdr:colOff>
      <xdr:row>190</xdr:row>
      <xdr:rowOff>154780</xdr:rowOff>
    </xdr:from>
    <xdr:to>
      <xdr:col>16</xdr:col>
      <xdr:colOff>560917</xdr:colOff>
      <xdr:row>198</xdr:row>
      <xdr:rowOff>166686</xdr:rowOff>
    </xdr:to>
    <xdr:sp macro="" textlink="">
      <xdr:nvSpPr>
        <xdr:cNvPr id="62" name="Rectangle: Rounded Corners 61">
          <a:extLst>
            <a:ext uri="{FF2B5EF4-FFF2-40B4-BE49-F238E27FC236}">
              <a16:creationId xmlns:a16="http://schemas.microsoft.com/office/drawing/2014/main" id="{00000000-0008-0000-0000-00003E000000}"/>
            </a:ext>
          </a:extLst>
        </xdr:cNvPr>
        <xdr:cNvSpPr/>
      </xdr:nvSpPr>
      <xdr:spPr>
        <a:xfrm>
          <a:off x="14823282" y="56809480"/>
          <a:ext cx="549010"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35719</xdr:colOff>
      <xdr:row>184</xdr:row>
      <xdr:rowOff>262468</xdr:rowOff>
    </xdr:from>
    <xdr:to>
      <xdr:col>23</xdr:col>
      <xdr:colOff>23283</xdr:colOff>
      <xdr:row>187</xdr:row>
      <xdr:rowOff>35719</xdr:rowOff>
    </xdr:to>
    <xdr:sp macro="" textlink="">
      <xdr:nvSpPr>
        <xdr:cNvPr id="63" name="TextBox 5">
          <a:extLst>
            <a:ext uri="{FF2B5EF4-FFF2-40B4-BE49-F238E27FC236}">
              <a16:creationId xmlns:a16="http://schemas.microsoft.com/office/drawing/2014/main" id="{00000000-0008-0000-0000-00003F000000}"/>
            </a:ext>
          </a:extLst>
        </xdr:cNvPr>
        <xdr:cNvSpPr txBox="1"/>
      </xdr:nvSpPr>
      <xdr:spPr>
        <a:xfrm>
          <a:off x="17656969" y="61639187"/>
          <a:ext cx="2356908" cy="499532"/>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请使用下拉菜单选择可适用的合规法案豁免，及其代码</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20</xdr:col>
      <xdr:colOff>255588</xdr:colOff>
      <xdr:row>187</xdr:row>
      <xdr:rowOff>92077</xdr:rowOff>
    </xdr:from>
    <xdr:to>
      <xdr:col>20</xdr:col>
      <xdr:colOff>588965</xdr:colOff>
      <xdr:row>189</xdr:row>
      <xdr:rowOff>32809</xdr:rowOff>
    </xdr:to>
    <xdr:sp macro="" textlink="">
      <xdr:nvSpPr>
        <xdr:cNvPr id="64" name="Arrow: Right 63">
          <a:extLst>
            <a:ext uri="{FF2B5EF4-FFF2-40B4-BE49-F238E27FC236}">
              <a16:creationId xmlns:a16="http://schemas.microsoft.com/office/drawing/2014/main" id="{00000000-0008-0000-0000-000040000000}"/>
            </a:ext>
          </a:extLst>
        </xdr:cNvPr>
        <xdr:cNvSpPr/>
      </xdr:nvSpPr>
      <xdr:spPr>
        <a:xfrm rot="5400000">
          <a:off x="17034936" y="56150404"/>
          <a:ext cx="340782"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166687</xdr:colOff>
      <xdr:row>212</xdr:row>
      <xdr:rowOff>119061</xdr:rowOff>
    </xdr:from>
    <xdr:to>
      <xdr:col>15</xdr:col>
      <xdr:colOff>904875</xdr:colOff>
      <xdr:row>216</xdr:row>
      <xdr:rowOff>178594</xdr:rowOff>
    </xdr:to>
    <xdr:sp macro="" textlink="">
      <xdr:nvSpPr>
        <xdr:cNvPr id="65" name="Rectangle: Rounded Corners 64">
          <a:extLst>
            <a:ext uri="{FF2B5EF4-FFF2-40B4-BE49-F238E27FC236}">
              <a16:creationId xmlns:a16="http://schemas.microsoft.com/office/drawing/2014/main" id="{00000000-0008-0000-0000-000041000000}"/>
            </a:ext>
          </a:extLst>
        </xdr:cNvPr>
        <xdr:cNvSpPr/>
      </xdr:nvSpPr>
      <xdr:spPr>
        <a:xfrm>
          <a:off x="10910887" y="61898211"/>
          <a:ext cx="3805238" cy="99298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243415</xdr:colOff>
      <xdr:row>208</xdr:row>
      <xdr:rowOff>710219</xdr:rowOff>
    </xdr:from>
    <xdr:to>
      <xdr:col>14</xdr:col>
      <xdr:colOff>743480</xdr:colOff>
      <xdr:row>211</xdr:row>
      <xdr:rowOff>152327</xdr:rowOff>
    </xdr:to>
    <xdr:sp macro="" textlink="">
      <xdr:nvSpPr>
        <xdr:cNvPr id="66" name="Arrow: Right 65">
          <a:extLst>
            <a:ext uri="{FF2B5EF4-FFF2-40B4-BE49-F238E27FC236}">
              <a16:creationId xmlns:a16="http://schemas.microsoft.com/office/drawing/2014/main" id="{00000000-0008-0000-0000-000042000000}"/>
            </a:ext>
          </a:extLst>
        </xdr:cNvPr>
        <xdr:cNvSpPr/>
      </xdr:nvSpPr>
      <xdr:spPr>
        <a:xfrm rot="5400000">
          <a:off x="12026181" y="60993603"/>
          <a:ext cx="861333"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299808</xdr:colOff>
      <xdr:row>187</xdr:row>
      <xdr:rowOff>98275</xdr:rowOff>
    </xdr:from>
    <xdr:to>
      <xdr:col>21</xdr:col>
      <xdr:colOff>633185</xdr:colOff>
      <xdr:row>189</xdr:row>
      <xdr:rowOff>14968</xdr:rowOff>
    </xdr:to>
    <xdr:sp macro="" textlink="">
      <xdr:nvSpPr>
        <xdr:cNvPr id="67" name="Arrow: Right 66">
          <a:extLst>
            <a:ext uri="{FF2B5EF4-FFF2-40B4-BE49-F238E27FC236}">
              <a16:creationId xmlns:a16="http://schemas.microsoft.com/office/drawing/2014/main" id="{00000000-0008-0000-0000-000043000000}"/>
            </a:ext>
          </a:extLst>
        </xdr:cNvPr>
        <xdr:cNvSpPr/>
      </xdr:nvSpPr>
      <xdr:spPr>
        <a:xfrm rot="5400000">
          <a:off x="17967475" y="56144583"/>
          <a:ext cx="316743"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433917</xdr:colOff>
      <xdr:row>199</xdr:row>
      <xdr:rowOff>50364</xdr:rowOff>
    </xdr:from>
    <xdr:to>
      <xdr:col>17</xdr:col>
      <xdr:colOff>550334</xdr:colOff>
      <xdr:row>201</xdr:row>
      <xdr:rowOff>95250</xdr:rowOff>
    </xdr:to>
    <xdr:sp macro="" textlink="">
      <xdr:nvSpPr>
        <xdr:cNvPr id="68" name="Arrow: Bent 67">
          <a:extLst>
            <a:ext uri="{FF2B5EF4-FFF2-40B4-BE49-F238E27FC236}">
              <a16:creationId xmlns:a16="http://schemas.microsoft.com/office/drawing/2014/main" id="{00000000-0008-0000-0000-000044000000}"/>
            </a:ext>
          </a:extLst>
        </xdr:cNvPr>
        <xdr:cNvSpPr/>
      </xdr:nvSpPr>
      <xdr:spPr>
        <a:xfrm flipV="1">
          <a:off x="15245292" y="58419564"/>
          <a:ext cx="726017" cy="425886"/>
        </a:xfrm>
        <a:prstGeom prst="ben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17</xdr:col>
      <xdr:colOff>66674</xdr:colOff>
      <xdr:row>190</xdr:row>
      <xdr:rowOff>169334</xdr:rowOff>
    </xdr:from>
    <xdr:to>
      <xdr:col>17</xdr:col>
      <xdr:colOff>591343</xdr:colOff>
      <xdr:row>198</xdr:row>
      <xdr:rowOff>181240</xdr:rowOff>
    </xdr:to>
    <xdr:sp macro="" textlink="">
      <xdr:nvSpPr>
        <xdr:cNvPr id="69" name="Rectangle: Rounded Corners 68">
          <a:extLst>
            <a:ext uri="{FF2B5EF4-FFF2-40B4-BE49-F238E27FC236}">
              <a16:creationId xmlns:a16="http://schemas.microsoft.com/office/drawing/2014/main" id="{00000000-0008-0000-0000-000045000000}"/>
            </a:ext>
          </a:extLst>
        </xdr:cNvPr>
        <xdr:cNvSpPr/>
      </xdr:nvSpPr>
      <xdr:spPr>
        <a:xfrm>
          <a:off x="15487649" y="56824034"/>
          <a:ext cx="524669"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58210</xdr:colOff>
      <xdr:row>193</xdr:row>
      <xdr:rowOff>47623</xdr:rowOff>
    </xdr:from>
    <xdr:to>
      <xdr:col>18</xdr:col>
      <xdr:colOff>402167</xdr:colOff>
      <xdr:row>195</xdr:row>
      <xdr:rowOff>0</xdr:rowOff>
    </xdr:to>
    <xdr:sp macro="" textlink="">
      <xdr:nvSpPr>
        <xdr:cNvPr id="70" name="Arrow: Right 69">
          <a:extLst>
            <a:ext uri="{FF2B5EF4-FFF2-40B4-BE49-F238E27FC236}">
              <a16:creationId xmlns:a16="http://schemas.microsoft.com/office/drawing/2014/main" id="{00000000-0008-0000-0000-000046000000}"/>
            </a:ext>
          </a:extLst>
        </xdr:cNvPr>
        <xdr:cNvSpPr/>
      </xdr:nvSpPr>
      <xdr:spPr>
        <a:xfrm>
          <a:off x="16088785" y="57273823"/>
          <a:ext cx="34395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625172</xdr:colOff>
      <xdr:row>192</xdr:row>
      <xdr:rowOff>159317</xdr:rowOff>
    </xdr:from>
    <xdr:to>
      <xdr:col>24</xdr:col>
      <xdr:colOff>55186</xdr:colOff>
      <xdr:row>195</xdr:row>
      <xdr:rowOff>80260</xdr:rowOff>
    </xdr:to>
    <xdr:sp macro="" textlink="">
      <xdr:nvSpPr>
        <xdr:cNvPr id="71" name="TextBox 5">
          <a:extLst>
            <a:ext uri="{FF2B5EF4-FFF2-40B4-BE49-F238E27FC236}">
              <a16:creationId xmlns:a16="http://schemas.microsoft.com/office/drawing/2014/main" id="{00000000-0008-0000-0000-000047000000}"/>
            </a:ext>
          </a:extLst>
        </xdr:cNvPr>
        <xdr:cNvSpPr txBox="1"/>
      </xdr:nvSpPr>
      <xdr:spPr>
        <a:xfrm>
          <a:off x="16650985" y="63405317"/>
          <a:ext cx="4002014" cy="492443"/>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一旦供应商手动录入每一项化学物质的重量百分比，则其每一项化学物质的重量会自动计算并填写。</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editAs="oneCell">
    <xdr:from>
      <xdr:col>6</xdr:col>
      <xdr:colOff>136261</xdr:colOff>
      <xdr:row>246</xdr:row>
      <xdr:rowOff>358265</xdr:rowOff>
    </xdr:from>
    <xdr:to>
      <xdr:col>8</xdr:col>
      <xdr:colOff>190117</xdr:colOff>
      <xdr:row>252</xdr:row>
      <xdr:rowOff>142873</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4"/>
        <a:stretch>
          <a:fillRect/>
        </a:stretch>
      </xdr:blipFill>
      <xdr:spPr>
        <a:xfrm>
          <a:off x="4982105" y="79344328"/>
          <a:ext cx="3530481" cy="2642109"/>
        </a:xfrm>
        <a:prstGeom prst="rect">
          <a:avLst/>
        </a:prstGeom>
      </xdr:spPr>
    </xdr:pic>
    <xdr:clientData/>
  </xdr:twoCellAnchor>
  <xdr:twoCellAnchor>
    <xdr:from>
      <xdr:col>6</xdr:col>
      <xdr:colOff>341841</xdr:colOff>
      <xdr:row>246</xdr:row>
      <xdr:rowOff>98425</xdr:rowOff>
    </xdr:from>
    <xdr:to>
      <xdr:col>7</xdr:col>
      <xdr:colOff>154781</xdr:colOff>
      <xdr:row>246</xdr:row>
      <xdr:rowOff>400551</xdr:rowOff>
    </xdr:to>
    <xdr:sp macro="" textlink="">
      <xdr:nvSpPr>
        <xdr:cNvPr id="73" name="TextBox 6">
          <a:extLst>
            <a:ext uri="{FF2B5EF4-FFF2-40B4-BE49-F238E27FC236}">
              <a16:creationId xmlns:a16="http://schemas.microsoft.com/office/drawing/2014/main" id="{00000000-0008-0000-0000-000049000000}"/>
            </a:ext>
          </a:extLst>
        </xdr:cNvPr>
        <xdr:cNvSpPr txBox="1"/>
      </xdr:nvSpPr>
      <xdr:spPr>
        <a:xfrm rot="10800000" flipV="1">
          <a:off x="5187685" y="79084488"/>
          <a:ext cx="1551252" cy="302126"/>
        </a:xfrm>
        <a:prstGeom prst="rect">
          <a:avLst/>
        </a:prstGeom>
        <a:no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zh-CN" altLang="en-US" sz="1200" b="1">
              <a:latin typeface="Meiryo" panose="020B0604030504040204" pitchFamily="34" charset="-128"/>
              <a:ea typeface="Meiryo" panose="020B0604030504040204" pitchFamily="34" charset="-128"/>
            </a:rPr>
            <a:t>示例： 热保护器</a:t>
          </a:r>
          <a:endParaRPr lang="en-US" sz="1200" b="1">
            <a:latin typeface="Meiryo" panose="020B0604030504040204" pitchFamily="34" charset="-128"/>
            <a:ea typeface="Meiryo" panose="020B0604030504040204" pitchFamily="34" charset="-128"/>
          </a:endParaRPr>
        </a:p>
      </xdr:txBody>
    </xdr:sp>
    <xdr:clientData/>
  </xdr:twoCellAnchor>
  <xdr:twoCellAnchor>
    <xdr:from>
      <xdr:col>2</xdr:col>
      <xdr:colOff>1</xdr:colOff>
      <xdr:row>243</xdr:row>
      <xdr:rowOff>10582</xdr:rowOff>
    </xdr:from>
    <xdr:to>
      <xdr:col>3</xdr:col>
      <xdr:colOff>42334</xdr:colOff>
      <xdr:row>244</xdr:row>
      <xdr:rowOff>24736</xdr:rowOff>
    </xdr:to>
    <xdr:sp macro="" textlink="">
      <xdr:nvSpPr>
        <xdr:cNvPr id="74" name="Rectangle: Rounded Corners 73">
          <a:extLst>
            <a:ext uri="{FF2B5EF4-FFF2-40B4-BE49-F238E27FC236}">
              <a16:creationId xmlns:a16="http://schemas.microsoft.com/office/drawing/2014/main" id="{00000000-0008-0000-0000-00004A000000}"/>
            </a:ext>
          </a:extLst>
        </xdr:cNvPr>
        <xdr:cNvSpPr/>
      </xdr:nvSpPr>
      <xdr:spPr>
        <a:xfrm>
          <a:off x="1114426" y="69866932"/>
          <a:ext cx="1156758" cy="49040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423332</xdr:colOff>
      <xdr:row>244</xdr:row>
      <xdr:rowOff>201080</xdr:rowOff>
    </xdr:from>
    <xdr:to>
      <xdr:col>5</xdr:col>
      <xdr:colOff>920750</xdr:colOff>
      <xdr:row>249</xdr:row>
      <xdr:rowOff>169331</xdr:rowOff>
    </xdr:to>
    <xdr:sp macro="" textlink="">
      <xdr:nvSpPr>
        <xdr:cNvPr id="75" name="Arrow: Bent 74">
          <a:extLst>
            <a:ext uri="{FF2B5EF4-FFF2-40B4-BE49-F238E27FC236}">
              <a16:creationId xmlns:a16="http://schemas.microsoft.com/office/drawing/2014/main" id="{00000000-0008-0000-0000-00004B000000}"/>
            </a:ext>
          </a:extLst>
        </xdr:cNvPr>
        <xdr:cNvSpPr/>
      </xdr:nvSpPr>
      <xdr:spPr>
        <a:xfrm flipV="1">
          <a:off x="1537757" y="70533680"/>
          <a:ext cx="2831043" cy="2349501"/>
        </a:xfrm>
        <a:prstGeom prst="bentArrow">
          <a:avLst>
            <a:gd name="adj1" fmla="val 13288"/>
            <a:gd name="adj2" fmla="val 13964"/>
            <a:gd name="adj3" fmla="val 26351"/>
            <a:gd name="adj4" fmla="val 64076"/>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xdr:col>
      <xdr:colOff>22112</xdr:colOff>
      <xdr:row>238</xdr:row>
      <xdr:rowOff>194849</xdr:rowOff>
    </xdr:from>
    <xdr:to>
      <xdr:col>6</xdr:col>
      <xdr:colOff>1733549</xdr:colOff>
      <xdr:row>240</xdr:row>
      <xdr:rowOff>76201</xdr:rowOff>
    </xdr:to>
    <xdr:sp macro="" textlink="">
      <xdr:nvSpPr>
        <xdr:cNvPr id="76" name="Callout: Up Arrow 75">
          <a:extLst>
            <a:ext uri="{FF2B5EF4-FFF2-40B4-BE49-F238E27FC236}">
              <a16:creationId xmlns:a16="http://schemas.microsoft.com/office/drawing/2014/main" id="{00000000-0008-0000-0000-00004C000000}"/>
            </a:ext>
          </a:extLst>
        </xdr:cNvPr>
        <xdr:cNvSpPr/>
      </xdr:nvSpPr>
      <xdr:spPr>
        <a:xfrm>
          <a:off x="384062" y="77118749"/>
          <a:ext cx="6245337" cy="262352"/>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157426</xdr:colOff>
      <xdr:row>236</xdr:row>
      <xdr:rowOff>415361</xdr:rowOff>
    </xdr:from>
    <xdr:to>
      <xdr:col>5</xdr:col>
      <xdr:colOff>526584</xdr:colOff>
      <xdr:row>238</xdr:row>
      <xdr:rowOff>92206</xdr:rowOff>
    </xdr:to>
    <xdr:sp macro="" textlink="">
      <xdr:nvSpPr>
        <xdr:cNvPr id="77" name="TextBox 6">
          <a:extLst>
            <a:ext uri="{FF2B5EF4-FFF2-40B4-BE49-F238E27FC236}">
              <a16:creationId xmlns:a16="http://schemas.microsoft.com/office/drawing/2014/main" id="{00000000-0008-0000-0000-00004D000000}"/>
            </a:ext>
          </a:extLst>
        </xdr:cNvPr>
        <xdr:cNvSpPr txBox="1"/>
      </xdr:nvSpPr>
      <xdr:spPr>
        <a:xfrm>
          <a:off x="2386276" y="68100011"/>
          <a:ext cx="1588358" cy="362645"/>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zh-CN" altLang="en-US" sz="1100" b="1">
              <a:latin typeface="Meiryo" panose="020B0604030504040204" pitchFamily="34" charset="-128"/>
              <a:ea typeface="Meiryo" panose="020B0604030504040204" pitchFamily="34" charset="-128"/>
            </a:rPr>
            <a:t>零件信息</a:t>
          </a:r>
          <a:endParaRPr lang="en-US" sz="1100" b="1">
            <a:latin typeface="Meiryo" panose="020B0604030504040204" pitchFamily="34" charset="-128"/>
            <a:ea typeface="Meiryo" panose="020B0604030504040204" pitchFamily="34" charset="-128"/>
          </a:endParaRPr>
        </a:p>
      </xdr:txBody>
    </xdr:sp>
    <xdr:clientData/>
  </xdr:twoCellAnchor>
  <xdr:twoCellAnchor>
    <xdr:from>
      <xdr:col>7</xdr:col>
      <xdr:colOff>411428</xdr:colOff>
      <xdr:row>238</xdr:row>
      <xdr:rowOff>159900</xdr:rowOff>
    </xdr:from>
    <xdr:to>
      <xdr:col>7</xdr:col>
      <xdr:colOff>994834</xdr:colOff>
      <xdr:row>240</xdr:row>
      <xdr:rowOff>140055</xdr:rowOff>
    </xdr:to>
    <xdr:sp macro="" textlink="">
      <xdr:nvSpPr>
        <xdr:cNvPr id="78" name="Arrow: Up 77">
          <a:extLst>
            <a:ext uri="{FF2B5EF4-FFF2-40B4-BE49-F238E27FC236}">
              <a16:creationId xmlns:a16="http://schemas.microsoft.com/office/drawing/2014/main" id="{00000000-0008-0000-0000-00004E000000}"/>
            </a:ext>
          </a:extLst>
        </xdr:cNvPr>
        <xdr:cNvSpPr/>
      </xdr:nvSpPr>
      <xdr:spPr>
        <a:xfrm>
          <a:off x="6345503" y="68530350"/>
          <a:ext cx="583406" cy="351630"/>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377030</xdr:colOff>
      <xdr:row>235</xdr:row>
      <xdr:rowOff>463021</xdr:rowOff>
    </xdr:from>
    <xdr:to>
      <xdr:col>9</xdr:col>
      <xdr:colOff>416718</xdr:colOff>
      <xdr:row>238</xdr:row>
      <xdr:rowOff>178593</xdr:rowOff>
    </xdr:to>
    <xdr:sp macro="" textlink="">
      <xdr:nvSpPr>
        <xdr:cNvPr id="79" name="TextBox 10">
          <a:extLst>
            <a:ext uri="{FF2B5EF4-FFF2-40B4-BE49-F238E27FC236}">
              <a16:creationId xmlns:a16="http://schemas.microsoft.com/office/drawing/2014/main" id="{00000000-0008-0000-0000-00004F000000}"/>
            </a:ext>
          </a:extLst>
        </xdr:cNvPr>
        <xdr:cNvSpPr txBox="1"/>
      </xdr:nvSpPr>
      <xdr:spPr>
        <a:xfrm>
          <a:off x="4844255" y="67671421"/>
          <a:ext cx="3735388" cy="877622"/>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下拉菜单选择所要申报的法案</a:t>
          </a:r>
          <a:endParaRPr lang="en-US" altLang="zh-CN" sz="800" b="1">
            <a:latin typeface="Meiryo" panose="020B0604030504040204" pitchFamily="34" charset="-128"/>
            <a:ea typeface="Meiryo" panose="020B0604030504040204" pitchFamily="34" charset="-128"/>
          </a:endParaRPr>
        </a:p>
        <a:p>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如果零件或产品含有多种有害物质，请在下边一行添加</a:t>
          </a:r>
          <a:endParaRPr lang="en-US" altLang="zh-CN" sz="800" b="1">
            <a:latin typeface="Meiryo" panose="020B0604030504040204" pitchFamily="34" charset="-128"/>
            <a:ea typeface="Meiryo" panose="020B0604030504040204" pitchFamily="34" charset="-128"/>
          </a:endParaRPr>
        </a:p>
        <a:p>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如果所申报的有害物质同时被多种法案限制，则请供应商选择任一种法案。 例如： 含镉，您可选择：</a:t>
          </a:r>
          <a:r>
            <a:rPr lang="en-US" altLang="zh-CN" sz="800" b="1">
              <a:latin typeface="Meiryo" panose="020B0604030504040204" pitchFamily="34" charset="-128"/>
              <a:ea typeface="Meiryo" panose="020B0604030504040204" pitchFamily="34" charset="-128"/>
            </a:rPr>
            <a:t>EU RoHS, </a:t>
          </a:r>
          <a:r>
            <a:rPr lang="zh-CN" altLang="en-US" sz="800" b="1">
              <a:latin typeface="Meiryo" panose="020B0604030504040204" pitchFamily="34" charset="-128"/>
              <a:ea typeface="Meiryo" panose="020B0604030504040204" pitchFamily="34" charset="-128"/>
            </a:rPr>
            <a:t>或是 </a:t>
          </a:r>
          <a:r>
            <a:rPr lang="en-US" altLang="zh-CN" sz="800" b="1">
              <a:latin typeface="Meiryo" panose="020B0604030504040204" pitchFamily="34" charset="-128"/>
              <a:ea typeface="Meiryo" panose="020B0604030504040204" pitchFamily="34" charset="-128"/>
            </a:rPr>
            <a:t>EU REACH</a:t>
          </a:r>
          <a:r>
            <a:rPr lang="zh-CN" altLang="en-US" sz="800" b="1">
              <a:latin typeface="Meiryo" panose="020B0604030504040204" pitchFamily="34" charset="-128"/>
              <a:ea typeface="Meiryo" panose="020B0604030504040204" pitchFamily="34" charset="-128"/>
            </a:rPr>
            <a:t>。 </a:t>
          </a:r>
          <a:endParaRPr lang="en-US" sz="800" b="1">
            <a:latin typeface="Meiryo" panose="020B0604030504040204" pitchFamily="34" charset="-128"/>
            <a:ea typeface="Meiryo" panose="020B0604030504040204" pitchFamily="34" charset="-128"/>
          </a:endParaRPr>
        </a:p>
      </xdr:txBody>
    </xdr:sp>
    <xdr:clientData/>
  </xdr:twoCellAnchor>
  <xdr:twoCellAnchor>
    <xdr:from>
      <xdr:col>7</xdr:col>
      <xdr:colOff>467783</xdr:colOff>
      <xdr:row>243</xdr:row>
      <xdr:rowOff>390525</xdr:rowOff>
    </xdr:from>
    <xdr:to>
      <xdr:col>9</xdr:col>
      <xdr:colOff>914400</xdr:colOff>
      <xdr:row>249</xdr:row>
      <xdr:rowOff>185212</xdr:rowOff>
    </xdr:to>
    <xdr:cxnSp macro="">
      <xdr:nvCxnSpPr>
        <xdr:cNvPr id="80" name="Connector: Elbow 79">
          <a:extLst>
            <a:ext uri="{FF2B5EF4-FFF2-40B4-BE49-F238E27FC236}">
              <a16:creationId xmlns:a16="http://schemas.microsoft.com/office/drawing/2014/main" id="{00000000-0008-0000-0000-000050000000}"/>
            </a:ext>
          </a:extLst>
        </xdr:cNvPr>
        <xdr:cNvCxnSpPr/>
      </xdr:nvCxnSpPr>
      <xdr:spPr>
        <a:xfrm flipV="1">
          <a:off x="6401858" y="70246875"/>
          <a:ext cx="2675467" cy="2652187"/>
        </a:xfrm>
        <a:prstGeom prst="bentConnector3">
          <a:avLst>
            <a:gd name="adj1" fmla="val 50000"/>
          </a:avLst>
        </a:prstGeom>
        <a:ln w="76200">
          <a:solidFill>
            <a:schemeClr val="accent6">
              <a:lumMod val="60000"/>
              <a:lumOff val="40000"/>
            </a:schemeClr>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920750</xdr:colOff>
      <xdr:row>243</xdr:row>
      <xdr:rowOff>62441</xdr:rowOff>
    </xdr:from>
    <xdr:to>
      <xdr:col>11</xdr:col>
      <xdr:colOff>58209</xdr:colOff>
      <xdr:row>243</xdr:row>
      <xdr:rowOff>450059</xdr:rowOff>
    </xdr:to>
    <xdr:sp macro="" textlink="">
      <xdr:nvSpPr>
        <xdr:cNvPr id="81" name="Rectangle: Rounded Corners 80">
          <a:extLst>
            <a:ext uri="{FF2B5EF4-FFF2-40B4-BE49-F238E27FC236}">
              <a16:creationId xmlns:a16="http://schemas.microsoft.com/office/drawing/2014/main" id="{00000000-0008-0000-0000-000051000000}"/>
            </a:ext>
          </a:extLst>
        </xdr:cNvPr>
        <xdr:cNvSpPr/>
      </xdr:nvSpPr>
      <xdr:spPr>
        <a:xfrm>
          <a:off x="9083675" y="69918791"/>
          <a:ext cx="842434" cy="387618"/>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359833</xdr:colOff>
      <xdr:row>249</xdr:row>
      <xdr:rowOff>412750</xdr:rowOff>
    </xdr:from>
    <xdr:to>
      <xdr:col>7</xdr:col>
      <xdr:colOff>846667</xdr:colOff>
      <xdr:row>250</xdr:row>
      <xdr:rowOff>296333</xdr:rowOff>
    </xdr:to>
    <xdr:sp macro="" textlink="">
      <xdr:nvSpPr>
        <xdr:cNvPr id="82" name="Oval 81">
          <a:extLst>
            <a:ext uri="{FF2B5EF4-FFF2-40B4-BE49-F238E27FC236}">
              <a16:creationId xmlns:a16="http://schemas.microsoft.com/office/drawing/2014/main" id="{00000000-0008-0000-0000-000052000000}"/>
            </a:ext>
          </a:extLst>
        </xdr:cNvPr>
        <xdr:cNvSpPr/>
      </xdr:nvSpPr>
      <xdr:spPr>
        <a:xfrm flipV="1">
          <a:off x="6293908" y="73126600"/>
          <a:ext cx="486834" cy="359833"/>
        </a:xfrm>
        <a:prstGeom prst="ellipse">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914400</xdr:colOff>
      <xdr:row>245</xdr:row>
      <xdr:rowOff>19049</xdr:rowOff>
    </xdr:from>
    <xdr:to>
      <xdr:col>10</xdr:col>
      <xdr:colOff>533399</xdr:colOff>
      <xdr:row>250</xdr:row>
      <xdr:rowOff>276224</xdr:rowOff>
    </xdr:to>
    <xdr:sp macro="" textlink="">
      <xdr:nvSpPr>
        <xdr:cNvPr id="83" name="Arrow: Bent 82">
          <a:extLst>
            <a:ext uri="{FF2B5EF4-FFF2-40B4-BE49-F238E27FC236}">
              <a16:creationId xmlns:a16="http://schemas.microsoft.com/office/drawing/2014/main" id="{00000000-0008-0000-0000-000053000000}"/>
            </a:ext>
          </a:extLst>
        </xdr:cNvPr>
        <xdr:cNvSpPr/>
      </xdr:nvSpPr>
      <xdr:spPr>
        <a:xfrm rot="16200000" flipV="1">
          <a:off x="6938962" y="70737412"/>
          <a:ext cx="2638425" cy="2819399"/>
        </a:xfrm>
        <a:prstGeom prst="bentArrow">
          <a:avLst>
            <a:gd name="adj1" fmla="val 7970"/>
            <a:gd name="adj2" fmla="val 8654"/>
            <a:gd name="adj3" fmla="val 35323"/>
            <a:gd name="adj4" fmla="val 87500"/>
          </a:avLst>
        </a:prstGeom>
        <a:gradFill flip="none" rotWithShape="1">
          <a:gsLst>
            <a:gs pos="0">
              <a:srgbClr val="41AD49">
                <a:tint val="66000"/>
                <a:satMod val="160000"/>
              </a:srgbClr>
            </a:gs>
            <a:gs pos="50000">
              <a:srgbClr val="41AD49">
                <a:tint val="44500"/>
                <a:satMod val="160000"/>
              </a:srgbClr>
            </a:gs>
            <a:gs pos="100000">
              <a:srgbClr val="41AD49">
                <a:tint val="23500"/>
                <a:satMod val="160000"/>
              </a:srgb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913341</xdr:colOff>
      <xdr:row>244</xdr:row>
      <xdr:rowOff>43391</xdr:rowOff>
    </xdr:from>
    <xdr:to>
      <xdr:col>11</xdr:col>
      <xdr:colOff>50800</xdr:colOff>
      <xdr:row>244</xdr:row>
      <xdr:rowOff>431009</xdr:rowOff>
    </xdr:to>
    <xdr:sp macro="" textlink="">
      <xdr:nvSpPr>
        <xdr:cNvPr id="84" name="Rectangle: Rounded Corners 83">
          <a:extLst>
            <a:ext uri="{FF2B5EF4-FFF2-40B4-BE49-F238E27FC236}">
              <a16:creationId xmlns:a16="http://schemas.microsoft.com/office/drawing/2014/main" id="{00000000-0008-0000-0000-000054000000}"/>
            </a:ext>
          </a:extLst>
        </xdr:cNvPr>
        <xdr:cNvSpPr/>
      </xdr:nvSpPr>
      <xdr:spPr>
        <a:xfrm>
          <a:off x="9076266" y="70375991"/>
          <a:ext cx="842434" cy="387618"/>
        </a:xfrm>
        <a:prstGeom prst="roundRect">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102660</xdr:colOff>
      <xdr:row>243</xdr:row>
      <xdr:rowOff>84666</xdr:rowOff>
    </xdr:from>
    <xdr:to>
      <xdr:col>8</xdr:col>
      <xdr:colOff>742951</xdr:colOff>
      <xdr:row>243</xdr:row>
      <xdr:rowOff>387617</xdr:rowOff>
    </xdr:to>
    <xdr:sp macro="" textlink="">
      <xdr:nvSpPr>
        <xdr:cNvPr id="85" name="Rectangle: Rounded Corners 84">
          <a:extLst>
            <a:ext uri="{FF2B5EF4-FFF2-40B4-BE49-F238E27FC236}">
              <a16:creationId xmlns:a16="http://schemas.microsoft.com/office/drawing/2014/main" id="{00000000-0008-0000-0000-000055000000}"/>
            </a:ext>
          </a:extLst>
        </xdr:cNvPr>
        <xdr:cNvSpPr/>
      </xdr:nvSpPr>
      <xdr:spPr>
        <a:xfrm>
          <a:off x="7455960" y="69941016"/>
          <a:ext cx="640291" cy="30295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1273705</xdr:colOff>
      <xdr:row>244</xdr:row>
      <xdr:rowOff>460948</xdr:rowOff>
    </xdr:from>
    <xdr:to>
      <xdr:col>8</xdr:col>
      <xdr:colOff>68528</xdr:colOff>
      <xdr:row>246</xdr:row>
      <xdr:rowOff>891</xdr:rowOff>
    </xdr:to>
    <xdr:sp macro="" textlink="">
      <xdr:nvSpPr>
        <xdr:cNvPr id="86" name="TextBox 6">
          <a:extLst>
            <a:ext uri="{FF2B5EF4-FFF2-40B4-BE49-F238E27FC236}">
              <a16:creationId xmlns:a16="http://schemas.microsoft.com/office/drawing/2014/main" id="{00000000-0008-0000-0000-000056000000}"/>
            </a:ext>
          </a:extLst>
        </xdr:cNvPr>
        <xdr:cNvSpPr txBox="1"/>
      </xdr:nvSpPr>
      <xdr:spPr>
        <a:xfrm>
          <a:off x="5740930" y="70793548"/>
          <a:ext cx="1680898"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所调查零件的总重</a:t>
          </a:r>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例子： 热保护器）</a:t>
          </a:r>
          <a:endParaRPr lang="en-US" sz="800" b="1">
            <a:latin typeface="Meiryo" panose="020B0604030504040204" pitchFamily="34" charset="-128"/>
            <a:ea typeface="Meiryo" panose="020B0604030504040204" pitchFamily="34" charset="-128"/>
          </a:endParaRPr>
        </a:p>
      </xdr:txBody>
    </xdr:sp>
    <xdr:clientData/>
  </xdr:twoCellAnchor>
  <xdr:twoCellAnchor>
    <xdr:from>
      <xdr:col>8</xdr:col>
      <xdr:colOff>11640</xdr:colOff>
      <xdr:row>243</xdr:row>
      <xdr:rowOff>430740</xdr:rowOff>
    </xdr:from>
    <xdr:to>
      <xdr:col>8</xdr:col>
      <xdr:colOff>345017</xdr:colOff>
      <xdr:row>245</xdr:row>
      <xdr:rowOff>81491</xdr:rowOff>
    </xdr:to>
    <xdr:sp macro="" textlink="">
      <xdr:nvSpPr>
        <xdr:cNvPr id="87" name="Arrow: Right 86">
          <a:extLst>
            <a:ext uri="{FF2B5EF4-FFF2-40B4-BE49-F238E27FC236}">
              <a16:creationId xmlns:a16="http://schemas.microsoft.com/office/drawing/2014/main" id="{00000000-0008-0000-0000-000057000000}"/>
            </a:ext>
          </a:extLst>
        </xdr:cNvPr>
        <xdr:cNvSpPr/>
      </xdr:nvSpPr>
      <xdr:spPr>
        <a:xfrm rot="16200000">
          <a:off x="7230003" y="70422027"/>
          <a:ext cx="603251"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123339</xdr:colOff>
      <xdr:row>241</xdr:row>
      <xdr:rowOff>285750</xdr:rowOff>
    </xdr:from>
    <xdr:to>
      <xdr:col>9</xdr:col>
      <xdr:colOff>484517</xdr:colOff>
      <xdr:row>242</xdr:row>
      <xdr:rowOff>27975</xdr:rowOff>
    </xdr:to>
    <xdr:sp macro="" textlink="">
      <xdr:nvSpPr>
        <xdr:cNvPr id="88" name="Arrow: Right 87">
          <a:extLst>
            <a:ext uri="{FF2B5EF4-FFF2-40B4-BE49-F238E27FC236}">
              <a16:creationId xmlns:a16="http://schemas.microsoft.com/office/drawing/2014/main" id="{00000000-0008-0000-0000-000058000000}"/>
            </a:ext>
          </a:extLst>
        </xdr:cNvPr>
        <xdr:cNvSpPr/>
      </xdr:nvSpPr>
      <xdr:spPr>
        <a:xfrm rot="16200000">
          <a:off x="8357615" y="69118249"/>
          <a:ext cx="21847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431800</xdr:colOff>
      <xdr:row>242</xdr:row>
      <xdr:rowOff>70613</xdr:rowOff>
    </xdr:from>
    <xdr:to>
      <xdr:col>9</xdr:col>
      <xdr:colOff>962025</xdr:colOff>
      <xdr:row>242</xdr:row>
      <xdr:rowOff>447674</xdr:rowOff>
    </xdr:to>
    <xdr:sp macro="" textlink="">
      <xdr:nvSpPr>
        <xdr:cNvPr id="89" name="TextBox 6">
          <a:extLst>
            <a:ext uri="{FF2B5EF4-FFF2-40B4-BE49-F238E27FC236}">
              <a16:creationId xmlns:a16="http://schemas.microsoft.com/office/drawing/2014/main" id="{00000000-0008-0000-0000-000059000000}"/>
            </a:ext>
          </a:extLst>
        </xdr:cNvPr>
        <xdr:cNvSpPr txBox="1"/>
      </xdr:nvSpPr>
      <xdr:spPr>
        <a:xfrm>
          <a:off x="7785100" y="69450713"/>
          <a:ext cx="1339850" cy="377061"/>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重量单位</a:t>
          </a:r>
          <a:r>
            <a:rPr lang="en-US" sz="800" b="1" i="0" kern="1200" baseline="0">
              <a:solidFill>
                <a:schemeClr val="tx1"/>
              </a:solidFill>
              <a:effectLst/>
              <a:latin typeface="Meiryo" panose="020B0604030504040204" pitchFamily="34" charset="-128"/>
              <a:ea typeface="Meiryo" panose="020B0604030504040204" pitchFamily="34" charset="-128"/>
              <a:cs typeface="+mn-cs"/>
            </a:rPr>
            <a:t>(g,Kg,lbs)</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10</xdr:col>
      <xdr:colOff>734219</xdr:colOff>
      <xdr:row>246</xdr:row>
      <xdr:rowOff>260393</xdr:rowOff>
    </xdr:from>
    <xdr:to>
      <xdr:col>12</xdr:col>
      <xdr:colOff>214312</xdr:colOff>
      <xdr:row>247</xdr:row>
      <xdr:rowOff>76531</xdr:rowOff>
    </xdr:to>
    <xdr:sp macro="" textlink="">
      <xdr:nvSpPr>
        <xdr:cNvPr id="90" name="TextBox 6">
          <a:extLst>
            <a:ext uri="{FF2B5EF4-FFF2-40B4-BE49-F238E27FC236}">
              <a16:creationId xmlns:a16="http://schemas.microsoft.com/office/drawing/2014/main" id="{00000000-0008-0000-0000-00005A000000}"/>
            </a:ext>
          </a:extLst>
        </xdr:cNvPr>
        <xdr:cNvSpPr txBox="1"/>
      </xdr:nvSpPr>
      <xdr:spPr>
        <a:xfrm>
          <a:off x="9868694" y="71545493"/>
          <a:ext cx="1089818" cy="29238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构成子组件的基材</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11</xdr:col>
      <xdr:colOff>314857</xdr:colOff>
      <xdr:row>245</xdr:row>
      <xdr:rowOff>186531</xdr:rowOff>
    </xdr:from>
    <xdr:to>
      <xdr:col>11</xdr:col>
      <xdr:colOff>676035</xdr:colOff>
      <xdr:row>246</xdr:row>
      <xdr:rowOff>67467</xdr:rowOff>
    </xdr:to>
    <xdr:sp macro="" textlink="">
      <xdr:nvSpPr>
        <xdr:cNvPr id="91" name="Arrow: Right 90">
          <a:extLst>
            <a:ext uri="{FF2B5EF4-FFF2-40B4-BE49-F238E27FC236}">
              <a16:creationId xmlns:a16="http://schemas.microsoft.com/office/drawing/2014/main" id="{00000000-0008-0000-0000-00005B000000}"/>
            </a:ext>
          </a:extLst>
        </xdr:cNvPr>
        <xdr:cNvSpPr/>
      </xdr:nvSpPr>
      <xdr:spPr>
        <a:xfrm rot="16200000">
          <a:off x="10187134" y="78789598"/>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317500</xdr:colOff>
      <xdr:row>236</xdr:row>
      <xdr:rowOff>452437</xdr:rowOff>
    </xdr:from>
    <xdr:to>
      <xdr:col>13</xdr:col>
      <xdr:colOff>59531</xdr:colOff>
      <xdr:row>239</xdr:row>
      <xdr:rowOff>31750</xdr:rowOff>
    </xdr:to>
    <xdr:sp macro="" textlink="">
      <xdr:nvSpPr>
        <xdr:cNvPr id="92" name="TextBox 6">
          <a:extLst>
            <a:ext uri="{FF2B5EF4-FFF2-40B4-BE49-F238E27FC236}">
              <a16:creationId xmlns:a16="http://schemas.microsoft.com/office/drawing/2014/main" id="{00000000-0008-0000-0000-00005C000000}"/>
            </a:ext>
          </a:extLst>
        </xdr:cNvPr>
        <xdr:cNvSpPr txBox="1"/>
      </xdr:nvSpPr>
      <xdr:spPr>
        <a:xfrm>
          <a:off x="10185400" y="68137087"/>
          <a:ext cx="1227931" cy="474663"/>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所申报子组件的重量</a:t>
          </a:r>
          <a:r>
            <a:rPr lang="en-US" sz="800" b="1">
              <a:latin typeface="Meiryo" panose="020B0604030504040204" pitchFamily="34" charset="-128"/>
              <a:ea typeface="Meiryo" panose="020B0604030504040204" pitchFamily="34" charset="-128"/>
            </a:rPr>
            <a:t> </a:t>
          </a:r>
        </a:p>
      </xdr:txBody>
    </xdr:sp>
    <xdr:clientData/>
  </xdr:twoCellAnchor>
  <xdr:twoCellAnchor>
    <xdr:from>
      <xdr:col>12</xdr:col>
      <xdr:colOff>105834</xdr:colOff>
      <xdr:row>239</xdr:row>
      <xdr:rowOff>74086</xdr:rowOff>
    </xdr:from>
    <xdr:to>
      <xdr:col>12</xdr:col>
      <xdr:colOff>467012</xdr:colOff>
      <xdr:row>241</xdr:row>
      <xdr:rowOff>95251</xdr:rowOff>
    </xdr:to>
    <xdr:sp macro="" textlink="">
      <xdr:nvSpPr>
        <xdr:cNvPr id="93" name="Arrow: Right 92">
          <a:extLst>
            <a:ext uri="{FF2B5EF4-FFF2-40B4-BE49-F238E27FC236}">
              <a16:creationId xmlns:a16="http://schemas.microsoft.com/office/drawing/2014/main" id="{00000000-0008-0000-0000-00005D000000}"/>
            </a:ext>
          </a:extLst>
        </xdr:cNvPr>
        <xdr:cNvSpPr/>
      </xdr:nvSpPr>
      <xdr:spPr>
        <a:xfrm rot="5400000">
          <a:off x="10858115" y="68646005"/>
          <a:ext cx="34501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83154</xdr:colOff>
      <xdr:row>243</xdr:row>
      <xdr:rowOff>142118</xdr:rowOff>
    </xdr:from>
    <xdr:to>
      <xdr:col>11</xdr:col>
      <xdr:colOff>771070</xdr:colOff>
      <xdr:row>244</xdr:row>
      <xdr:rowOff>427868</xdr:rowOff>
    </xdr:to>
    <xdr:sp macro="" textlink="">
      <xdr:nvSpPr>
        <xdr:cNvPr id="94" name="Rectangle: Rounded Corners 93">
          <a:extLst>
            <a:ext uri="{FF2B5EF4-FFF2-40B4-BE49-F238E27FC236}">
              <a16:creationId xmlns:a16="http://schemas.microsoft.com/office/drawing/2014/main" id="{00000000-0008-0000-0000-00005E000000}"/>
            </a:ext>
          </a:extLst>
        </xdr:cNvPr>
        <xdr:cNvSpPr/>
      </xdr:nvSpPr>
      <xdr:spPr>
        <a:xfrm>
          <a:off x="9951054" y="69998468"/>
          <a:ext cx="687916"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43845</xdr:colOff>
      <xdr:row>243</xdr:row>
      <xdr:rowOff>131535</xdr:rowOff>
    </xdr:from>
    <xdr:to>
      <xdr:col>13</xdr:col>
      <xdr:colOff>31751</xdr:colOff>
      <xdr:row>244</xdr:row>
      <xdr:rowOff>417285</xdr:rowOff>
    </xdr:to>
    <xdr:sp macro="" textlink="">
      <xdr:nvSpPr>
        <xdr:cNvPr id="95" name="Rectangle: Rounded Corners 94">
          <a:extLst>
            <a:ext uri="{FF2B5EF4-FFF2-40B4-BE49-F238E27FC236}">
              <a16:creationId xmlns:a16="http://schemas.microsoft.com/office/drawing/2014/main" id="{00000000-0008-0000-0000-00005F000000}"/>
            </a:ext>
          </a:extLst>
        </xdr:cNvPr>
        <xdr:cNvSpPr/>
      </xdr:nvSpPr>
      <xdr:spPr>
        <a:xfrm>
          <a:off x="10788045" y="69987885"/>
          <a:ext cx="597506"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288398</xdr:colOff>
      <xdr:row>236</xdr:row>
      <xdr:rowOff>272521</xdr:rowOff>
    </xdr:from>
    <xdr:to>
      <xdr:col>15</xdr:col>
      <xdr:colOff>574148</xdr:colOff>
      <xdr:row>239</xdr:row>
      <xdr:rowOff>60143</xdr:rowOff>
    </xdr:to>
    <xdr:sp macro="" textlink="">
      <xdr:nvSpPr>
        <xdr:cNvPr id="96" name="TextBox 5">
          <a:extLst>
            <a:ext uri="{FF2B5EF4-FFF2-40B4-BE49-F238E27FC236}">
              <a16:creationId xmlns:a16="http://schemas.microsoft.com/office/drawing/2014/main" id="{00000000-0008-0000-0000-000060000000}"/>
            </a:ext>
          </a:extLst>
        </xdr:cNvPr>
        <xdr:cNvSpPr txBox="1"/>
      </xdr:nvSpPr>
      <xdr:spPr>
        <a:xfrm>
          <a:off x="11642198" y="67957171"/>
          <a:ext cx="2743200" cy="682972"/>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超过化学阈值的化学物质名称</a:t>
          </a:r>
          <a:endParaRPr lang="en-US" sz="800" b="1" baseline="0">
            <a:latin typeface="Meiryo" panose="020B0604030504040204" pitchFamily="34" charset="-128"/>
            <a:ea typeface="Meiryo" panose="020B0604030504040204" pitchFamily="34" charset="-128"/>
          </a:endParaRPr>
        </a:p>
        <a:p>
          <a:r>
            <a:rPr lang="en-US" sz="800" b="1" baseline="0">
              <a:latin typeface="Meiryo" panose="020B0604030504040204" pitchFamily="34" charset="-128"/>
              <a:ea typeface="Meiryo" panose="020B0604030504040204" pitchFamily="34" charset="-128"/>
            </a:rPr>
            <a:t>-</a:t>
          </a:r>
          <a:r>
            <a:rPr lang="zh-CN" altLang="en-US" sz="800" b="1" baseline="0">
              <a:latin typeface="Meiryo" panose="020B0604030504040204" pitchFamily="34" charset="-128"/>
              <a:ea typeface="Meiryo" panose="020B0604030504040204" pitchFamily="34" charset="-128"/>
            </a:rPr>
            <a:t>供应商可通过下拉菜单选取申报的化学物物质名称</a:t>
          </a:r>
          <a:endParaRPr lang="en-US" altLang="zh-CN" sz="800" b="1" baseline="0">
            <a:latin typeface="Meiryo" panose="020B0604030504040204" pitchFamily="34" charset="-128"/>
            <a:ea typeface="Meiryo" panose="020B0604030504040204" pitchFamily="34" charset="-128"/>
          </a:endParaRPr>
        </a:p>
        <a:p>
          <a:r>
            <a:rPr lang="en-US" sz="800" b="1" baseline="0">
              <a:latin typeface="Meiryo" panose="020B0604030504040204" pitchFamily="34" charset="-128"/>
              <a:ea typeface="Meiryo" panose="020B0604030504040204" pitchFamily="34" charset="-128"/>
            </a:rPr>
            <a:t>-</a:t>
          </a:r>
          <a:r>
            <a:rPr lang="zh-CN" altLang="en-US" sz="800" b="1" baseline="0">
              <a:latin typeface="Meiryo" panose="020B0604030504040204" pitchFamily="34" charset="-128"/>
              <a:ea typeface="Meiryo" panose="020B0604030504040204" pitchFamily="34" charset="-128"/>
            </a:rPr>
            <a:t>化学物质名称库的依据是以所选择的申报法案</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730250</xdr:colOff>
      <xdr:row>239</xdr:row>
      <xdr:rowOff>116417</xdr:rowOff>
    </xdr:from>
    <xdr:to>
      <xdr:col>14</xdr:col>
      <xdr:colOff>1091428</xdr:colOff>
      <xdr:row>241</xdr:row>
      <xdr:rowOff>17392</xdr:rowOff>
    </xdr:to>
    <xdr:sp macro="" textlink="">
      <xdr:nvSpPr>
        <xdr:cNvPr id="97" name="Arrow: Right 96">
          <a:extLst>
            <a:ext uri="{FF2B5EF4-FFF2-40B4-BE49-F238E27FC236}">
              <a16:creationId xmlns:a16="http://schemas.microsoft.com/office/drawing/2014/main" id="{00000000-0008-0000-0000-000061000000}"/>
            </a:ext>
          </a:extLst>
        </xdr:cNvPr>
        <xdr:cNvSpPr/>
      </xdr:nvSpPr>
      <xdr:spPr>
        <a:xfrm rot="5400000">
          <a:off x="12761826" y="68628241"/>
          <a:ext cx="22482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603248</xdr:colOff>
      <xdr:row>245</xdr:row>
      <xdr:rowOff>338667</xdr:rowOff>
    </xdr:from>
    <xdr:to>
      <xdr:col>15</xdr:col>
      <xdr:colOff>931333</xdr:colOff>
      <xdr:row>247</xdr:row>
      <xdr:rowOff>78664</xdr:rowOff>
    </xdr:to>
    <xdr:sp macro="" textlink="">
      <xdr:nvSpPr>
        <xdr:cNvPr id="98" name="TextBox 5">
          <a:extLst>
            <a:ext uri="{FF2B5EF4-FFF2-40B4-BE49-F238E27FC236}">
              <a16:creationId xmlns:a16="http://schemas.microsoft.com/office/drawing/2014/main" id="{00000000-0008-0000-0000-000062000000}"/>
            </a:ext>
          </a:extLst>
        </xdr:cNvPr>
        <xdr:cNvSpPr txBox="1"/>
      </xdr:nvSpPr>
      <xdr:spPr>
        <a:xfrm>
          <a:off x="12566648" y="71147517"/>
          <a:ext cx="2175935" cy="692497"/>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所申报化学物质的 </a:t>
          </a:r>
          <a:r>
            <a:rPr lang="en-US" altLang="zh-CN" sz="800" b="1">
              <a:latin typeface="Meiryo" panose="020B0604030504040204" pitchFamily="34" charset="-128"/>
              <a:ea typeface="Meiryo" panose="020B0604030504040204" pitchFamily="34" charset="-128"/>
            </a:rPr>
            <a:t>CAS No. </a:t>
          </a:r>
          <a:r>
            <a:rPr lang="zh-CN" altLang="en-US" sz="800" b="1">
              <a:latin typeface="Meiryo" panose="020B0604030504040204" pitchFamily="34" charset="-128"/>
              <a:ea typeface="Meiryo" panose="020B0604030504040204" pitchFamily="34" charset="-128"/>
            </a:rPr>
            <a:t>只要供应商通过化学物质下拉菜单选取化学物质，则</a:t>
          </a:r>
          <a:r>
            <a:rPr lang="en-US" altLang="zh-CN" sz="800" b="1">
              <a:latin typeface="Meiryo" panose="020B0604030504040204" pitchFamily="34" charset="-128"/>
              <a:ea typeface="Meiryo" panose="020B0604030504040204" pitchFamily="34" charset="-128"/>
            </a:rPr>
            <a:t>CAS No </a:t>
          </a:r>
          <a:r>
            <a:rPr lang="zh-CN" altLang="en-US" sz="800" b="1">
              <a:latin typeface="Meiryo" panose="020B0604030504040204" pitchFamily="34" charset="-128"/>
              <a:ea typeface="Meiryo" panose="020B0604030504040204" pitchFamily="34" charset="-128"/>
            </a:rPr>
            <a:t>会自动填写在这一列。</a:t>
          </a:r>
          <a:endParaRPr lang="en-US" sz="800" b="1">
            <a:latin typeface="Meiryo" panose="020B0604030504040204" pitchFamily="34" charset="-128"/>
            <a:ea typeface="Meiryo" panose="020B0604030504040204" pitchFamily="34" charset="-128"/>
          </a:endParaRPr>
        </a:p>
      </xdr:txBody>
    </xdr:sp>
    <xdr:clientData/>
  </xdr:twoCellAnchor>
  <xdr:twoCellAnchor>
    <xdr:from>
      <xdr:col>15</xdr:col>
      <xdr:colOff>105834</xdr:colOff>
      <xdr:row>243</xdr:row>
      <xdr:rowOff>84666</xdr:rowOff>
    </xdr:from>
    <xdr:to>
      <xdr:col>15</xdr:col>
      <xdr:colOff>910167</xdr:colOff>
      <xdr:row>244</xdr:row>
      <xdr:rowOff>370416</xdr:rowOff>
    </xdr:to>
    <xdr:sp macro="" textlink="">
      <xdr:nvSpPr>
        <xdr:cNvPr id="99" name="Rectangle: Rounded Corners 98">
          <a:extLst>
            <a:ext uri="{FF2B5EF4-FFF2-40B4-BE49-F238E27FC236}">
              <a16:creationId xmlns:a16="http://schemas.microsoft.com/office/drawing/2014/main" id="{00000000-0008-0000-0000-000063000000}"/>
            </a:ext>
          </a:extLst>
        </xdr:cNvPr>
        <xdr:cNvSpPr/>
      </xdr:nvSpPr>
      <xdr:spPr>
        <a:xfrm>
          <a:off x="13917084" y="69941016"/>
          <a:ext cx="804333"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254001</xdr:colOff>
      <xdr:row>244</xdr:row>
      <xdr:rowOff>412749</xdr:rowOff>
    </xdr:from>
    <xdr:to>
      <xdr:col>15</xdr:col>
      <xdr:colOff>615179</xdr:colOff>
      <xdr:row>245</xdr:row>
      <xdr:rowOff>198434</xdr:rowOff>
    </xdr:to>
    <xdr:sp macro="" textlink="">
      <xdr:nvSpPr>
        <xdr:cNvPr id="100" name="Arrow: Right 99">
          <a:extLst>
            <a:ext uri="{FF2B5EF4-FFF2-40B4-BE49-F238E27FC236}">
              <a16:creationId xmlns:a16="http://schemas.microsoft.com/office/drawing/2014/main" id="{00000000-0008-0000-0000-000064000000}"/>
            </a:ext>
          </a:extLst>
        </xdr:cNvPr>
        <xdr:cNvSpPr/>
      </xdr:nvSpPr>
      <xdr:spPr>
        <a:xfrm rot="16200000">
          <a:off x="14114872" y="70695728"/>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452436</xdr:colOff>
      <xdr:row>245</xdr:row>
      <xdr:rowOff>259293</xdr:rowOff>
    </xdr:from>
    <xdr:to>
      <xdr:col>21</xdr:col>
      <xdr:colOff>768613</xdr:colOff>
      <xdr:row>246</xdr:row>
      <xdr:rowOff>130969</xdr:rowOff>
    </xdr:to>
    <xdr:sp macro="" textlink="">
      <xdr:nvSpPr>
        <xdr:cNvPr id="101" name="TextBox 5">
          <a:extLst>
            <a:ext uri="{FF2B5EF4-FFF2-40B4-BE49-F238E27FC236}">
              <a16:creationId xmlns:a16="http://schemas.microsoft.com/office/drawing/2014/main" id="{00000000-0008-0000-0000-000065000000}"/>
            </a:ext>
          </a:extLst>
        </xdr:cNvPr>
        <xdr:cNvSpPr txBox="1"/>
      </xdr:nvSpPr>
      <xdr:spPr>
        <a:xfrm>
          <a:off x="15263811" y="78864356"/>
          <a:ext cx="4007115" cy="347926"/>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当供应商手动填写玩超标物质的含量百分比，重量会被自动计算，并填写在这一列</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17</xdr:col>
      <xdr:colOff>52918</xdr:colOff>
      <xdr:row>243</xdr:row>
      <xdr:rowOff>63500</xdr:rowOff>
    </xdr:from>
    <xdr:to>
      <xdr:col>17</xdr:col>
      <xdr:colOff>529167</xdr:colOff>
      <xdr:row>244</xdr:row>
      <xdr:rowOff>349250</xdr:rowOff>
    </xdr:to>
    <xdr:sp macro="" textlink="">
      <xdr:nvSpPr>
        <xdr:cNvPr id="102" name="Rectangle: Rounded Corners 101">
          <a:extLst>
            <a:ext uri="{FF2B5EF4-FFF2-40B4-BE49-F238E27FC236}">
              <a16:creationId xmlns:a16="http://schemas.microsoft.com/office/drawing/2014/main" id="{00000000-0008-0000-0000-000066000000}"/>
            </a:ext>
          </a:extLst>
        </xdr:cNvPr>
        <xdr:cNvSpPr/>
      </xdr:nvSpPr>
      <xdr:spPr>
        <a:xfrm>
          <a:off x="15473893" y="69919850"/>
          <a:ext cx="476249"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127002</xdr:colOff>
      <xdr:row>244</xdr:row>
      <xdr:rowOff>370417</xdr:rowOff>
    </xdr:from>
    <xdr:to>
      <xdr:col>17</xdr:col>
      <xdr:colOff>488180</xdr:colOff>
      <xdr:row>245</xdr:row>
      <xdr:rowOff>156102</xdr:rowOff>
    </xdr:to>
    <xdr:sp macro="" textlink="">
      <xdr:nvSpPr>
        <xdr:cNvPr id="103" name="Arrow: Right 102">
          <a:extLst>
            <a:ext uri="{FF2B5EF4-FFF2-40B4-BE49-F238E27FC236}">
              <a16:creationId xmlns:a16="http://schemas.microsoft.com/office/drawing/2014/main" id="{00000000-0008-0000-0000-000067000000}"/>
            </a:ext>
          </a:extLst>
        </xdr:cNvPr>
        <xdr:cNvSpPr/>
      </xdr:nvSpPr>
      <xdr:spPr>
        <a:xfrm rot="16200000">
          <a:off x="15597598" y="70653396"/>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662782</xdr:colOff>
      <xdr:row>236</xdr:row>
      <xdr:rowOff>398198</xdr:rowOff>
    </xdr:from>
    <xdr:to>
      <xdr:col>18</xdr:col>
      <xdr:colOff>350572</xdr:colOff>
      <xdr:row>238</xdr:row>
      <xdr:rowOff>23</xdr:rowOff>
    </xdr:to>
    <xdr:sp macro="" textlink="">
      <xdr:nvSpPr>
        <xdr:cNvPr id="104" name="TextBox 5">
          <a:extLst>
            <a:ext uri="{FF2B5EF4-FFF2-40B4-BE49-F238E27FC236}">
              <a16:creationId xmlns:a16="http://schemas.microsoft.com/office/drawing/2014/main" id="{00000000-0008-0000-0000-000068000000}"/>
            </a:ext>
          </a:extLst>
        </xdr:cNvPr>
        <xdr:cNvSpPr txBox="1"/>
      </xdr:nvSpPr>
      <xdr:spPr>
        <a:xfrm>
          <a:off x="14474032" y="75860011"/>
          <a:ext cx="1902353" cy="292387"/>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供应商需手动填写超标物质的重量 </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16</xdr:col>
      <xdr:colOff>117741</xdr:colOff>
      <xdr:row>239</xdr:row>
      <xdr:rowOff>125678</xdr:rowOff>
    </xdr:from>
    <xdr:to>
      <xdr:col>16</xdr:col>
      <xdr:colOff>478919</xdr:colOff>
      <xdr:row>241</xdr:row>
      <xdr:rowOff>119063</xdr:rowOff>
    </xdr:to>
    <xdr:sp macro="" textlink="">
      <xdr:nvSpPr>
        <xdr:cNvPr id="105" name="Arrow: Right 104">
          <a:extLst>
            <a:ext uri="{FF2B5EF4-FFF2-40B4-BE49-F238E27FC236}">
              <a16:creationId xmlns:a16="http://schemas.microsoft.com/office/drawing/2014/main" id="{00000000-0008-0000-0000-000069000000}"/>
            </a:ext>
          </a:extLst>
        </xdr:cNvPr>
        <xdr:cNvSpPr/>
      </xdr:nvSpPr>
      <xdr:spPr>
        <a:xfrm rot="5400000">
          <a:off x="14951087" y="68683707"/>
          <a:ext cx="3172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687917</xdr:colOff>
      <xdr:row>236</xdr:row>
      <xdr:rowOff>202406</xdr:rowOff>
    </xdr:from>
    <xdr:to>
      <xdr:col>21</xdr:col>
      <xdr:colOff>170678</xdr:colOff>
      <xdr:row>240</xdr:row>
      <xdr:rowOff>116419</xdr:rowOff>
    </xdr:to>
    <xdr:sp macro="" textlink="">
      <xdr:nvSpPr>
        <xdr:cNvPr id="106" name="Arrow: Right 105">
          <a:extLst>
            <a:ext uri="{FF2B5EF4-FFF2-40B4-BE49-F238E27FC236}">
              <a16:creationId xmlns:a16="http://schemas.microsoft.com/office/drawing/2014/main" id="{00000000-0008-0000-0000-00006A000000}"/>
            </a:ext>
          </a:extLst>
        </xdr:cNvPr>
        <xdr:cNvSpPr/>
      </xdr:nvSpPr>
      <xdr:spPr>
        <a:xfrm rot="5400000">
          <a:off x="19296072" y="75879845"/>
          <a:ext cx="985575" cy="363824"/>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84667</xdr:colOff>
      <xdr:row>241</xdr:row>
      <xdr:rowOff>42333</xdr:rowOff>
    </xdr:from>
    <xdr:to>
      <xdr:col>21</xdr:col>
      <xdr:colOff>783167</xdr:colOff>
      <xdr:row>241</xdr:row>
      <xdr:rowOff>433916</xdr:rowOff>
    </xdr:to>
    <xdr:sp macro="" textlink="">
      <xdr:nvSpPr>
        <xdr:cNvPr id="107" name="Rectangle: Rounded Corners 106">
          <a:extLst>
            <a:ext uri="{FF2B5EF4-FFF2-40B4-BE49-F238E27FC236}">
              <a16:creationId xmlns:a16="http://schemas.microsoft.com/office/drawing/2014/main" id="{00000000-0008-0000-0000-00006B000000}"/>
            </a:ext>
          </a:extLst>
        </xdr:cNvPr>
        <xdr:cNvSpPr/>
      </xdr:nvSpPr>
      <xdr:spPr>
        <a:xfrm>
          <a:off x="16867717" y="68946183"/>
          <a:ext cx="1574800" cy="39158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145520</xdr:colOff>
      <xdr:row>295</xdr:row>
      <xdr:rowOff>161394</xdr:rowOff>
    </xdr:from>
    <xdr:to>
      <xdr:col>15</xdr:col>
      <xdr:colOff>883708</xdr:colOff>
      <xdr:row>299</xdr:row>
      <xdr:rowOff>63499</xdr:rowOff>
    </xdr:to>
    <xdr:sp macro="" textlink="">
      <xdr:nvSpPr>
        <xdr:cNvPr id="108" name="Rectangle: Rounded Corners 107">
          <a:extLst>
            <a:ext uri="{FF2B5EF4-FFF2-40B4-BE49-F238E27FC236}">
              <a16:creationId xmlns:a16="http://schemas.microsoft.com/office/drawing/2014/main" id="{00000000-0008-0000-0000-00006C000000}"/>
            </a:ext>
          </a:extLst>
        </xdr:cNvPr>
        <xdr:cNvSpPr/>
      </xdr:nvSpPr>
      <xdr:spPr>
        <a:xfrm>
          <a:off x="10889720" y="76685244"/>
          <a:ext cx="3805238" cy="835555"/>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338664</xdr:colOff>
      <xdr:row>293</xdr:row>
      <xdr:rowOff>178595</xdr:rowOff>
    </xdr:from>
    <xdr:to>
      <xdr:col>14</xdr:col>
      <xdr:colOff>838729</xdr:colOff>
      <xdr:row>295</xdr:row>
      <xdr:rowOff>14554</xdr:rowOff>
    </xdr:to>
    <xdr:sp macro="" textlink="">
      <xdr:nvSpPr>
        <xdr:cNvPr id="109" name="Arrow: Right 108">
          <a:extLst>
            <a:ext uri="{FF2B5EF4-FFF2-40B4-BE49-F238E27FC236}">
              <a16:creationId xmlns:a16="http://schemas.microsoft.com/office/drawing/2014/main" id="{00000000-0008-0000-0000-00006D000000}"/>
            </a:ext>
          </a:extLst>
        </xdr:cNvPr>
        <xdr:cNvSpPr/>
      </xdr:nvSpPr>
      <xdr:spPr>
        <a:xfrm rot="5400000">
          <a:off x="13594952" y="108068401"/>
          <a:ext cx="514616"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535781</xdr:colOff>
      <xdr:row>236</xdr:row>
      <xdr:rowOff>154782</xdr:rowOff>
    </xdr:from>
    <xdr:to>
      <xdr:col>11</xdr:col>
      <xdr:colOff>226219</xdr:colOff>
      <xdr:row>239</xdr:row>
      <xdr:rowOff>35719</xdr:rowOff>
    </xdr:to>
    <xdr:sp macro="" textlink="">
      <xdr:nvSpPr>
        <xdr:cNvPr id="112" name="TextBox 6">
          <a:extLst>
            <a:ext uri="{FF2B5EF4-FFF2-40B4-BE49-F238E27FC236}">
              <a16:creationId xmlns:a16="http://schemas.microsoft.com/office/drawing/2014/main" id="{00000000-0008-0000-0000-000070000000}"/>
            </a:ext>
          </a:extLst>
        </xdr:cNvPr>
        <xdr:cNvSpPr txBox="1"/>
      </xdr:nvSpPr>
      <xdr:spPr>
        <a:xfrm>
          <a:off x="8691562" y="75985688"/>
          <a:ext cx="1404938" cy="785812"/>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需申报的子组件名称</a:t>
          </a:r>
          <a:r>
            <a:rPr lang="en-US"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适用于多重材料清单</a:t>
          </a:r>
          <a:r>
            <a:rPr lang="en-US" sz="800" b="1" baseline="0">
              <a:latin typeface="Meiryo" panose="020B0604030504040204" pitchFamily="34" charset="-128"/>
              <a:ea typeface="Meiryo" panose="020B0604030504040204" pitchFamily="34" charset="-128"/>
            </a:rPr>
            <a:t>)</a:t>
          </a:r>
          <a:endParaRPr lang="en-US" sz="800" b="1">
            <a:latin typeface="Meiryo" panose="020B0604030504040204" pitchFamily="34" charset="-128"/>
            <a:ea typeface="Meiryo" panose="020B0604030504040204" pitchFamily="34" charset="-128"/>
          </a:endParaRPr>
        </a:p>
      </xdr:txBody>
    </xdr:sp>
    <xdr:clientData/>
  </xdr:twoCellAnchor>
  <xdr:twoCellAnchor>
    <xdr:from>
      <xdr:col>10</xdr:col>
      <xdr:colOff>142875</xdr:colOff>
      <xdr:row>238</xdr:row>
      <xdr:rowOff>202406</xdr:rowOff>
    </xdr:from>
    <xdr:to>
      <xdr:col>10</xdr:col>
      <xdr:colOff>504053</xdr:colOff>
      <xdr:row>241</xdr:row>
      <xdr:rowOff>9258</xdr:rowOff>
    </xdr:to>
    <xdr:sp macro="" textlink="">
      <xdr:nvSpPr>
        <xdr:cNvPr id="113" name="Arrow: Right 112">
          <a:extLst>
            <a:ext uri="{FF2B5EF4-FFF2-40B4-BE49-F238E27FC236}">
              <a16:creationId xmlns:a16="http://schemas.microsoft.com/office/drawing/2014/main" id="{00000000-0008-0000-0000-000071000000}"/>
            </a:ext>
          </a:extLst>
        </xdr:cNvPr>
        <xdr:cNvSpPr/>
      </xdr:nvSpPr>
      <xdr:spPr>
        <a:xfrm rot="5400000">
          <a:off x="9287813" y="68562393"/>
          <a:ext cx="340252"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26195</xdr:colOff>
      <xdr:row>241</xdr:row>
      <xdr:rowOff>7145</xdr:rowOff>
    </xdr:from>
    <xdr:to>
      <xdr:col>9</xdr:col>
      <xdr:colOff>1057276</xdr:colOff>
      <xdr:row>242</xdr:row>
      <xdr:rowOff>9526</xdr:rowOff>
    </xdr:to>
    <xdr:sp macro="" textlink="">
      <xdr:nvSpPr>
        <xdr:cNvPr id="114" name="Rectangle: Rounded Corners 113">
          <a:extLst>
            <a:ext uri="{FF2B5EF4-FFF2-40B4-BE49-F238E27FC236}">
              <a16:creationId xmlns:a16="http://schemas.microsoft.com/office/drawing/2014/main" id="{00000000-0008-0000-0000-000072000000}"/>
            </a:ext>
          </a:extLst>
        </xdr:cNvPr>
        <xdr:cNvSpPr/>
      </xdr:nvSpPr>
      <xdr:spPr>
        <a:xfrm>
          <a:off x="8189120" y="68910995"/>
          <a:ext cx="945356" cy="47863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64295</xdr:colOff>
      <xdr:row>241</xdr:row>
      <xdr:rowOff>19049</xdr:rowOff>
    </xdr:from>
    <xdr:to>
      <xdr:col>15</xdr:col>
      <xdr:colOff>397672</xdr:colOff>
      <xdr:row>242</xdr:row>
      <xdr:rowOff>102391</xdr:rowOff>
    </xdr:to>
    <xdr:sp macro="" textlink="">
      <xdr:nvSpPr>
        <xdr:cNvPr id="115" name="Arrow: Right 114">
          <a:extLst>
            <a:ext uri="{FF2B5EF4-FFF2-40B4-BE49-F238E27FC236}">
              <a16:creationId xmlns:a16="http://schemas.microsoft.com/office/drawing/2014/main" id="{00000000-0008-0000-0000-000073000000}"/>
            </a:ext>
          </a:extLst>
        </xdr:cNvPr>
        <xdr:cNvSpPr/>
      </xdr:nvSpPr>
      <xdr:spPr>
        <a:xfrm rot="16200000">
          <a:off x="13762438" y="69036006"/>
          <a:ext cx="559592"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154782</xdr:colOff>
      <xdr:row>235</xdr:row>
      <xdr:rowOff>321468</xdr:rowOff>
    </xdr:from>
    <xdr:to>
      <xdr:col>22</xdr:col>
      <xdr:colOff>107158</xdr:colOff>
      <xdr:row>236</xdr:row>
      <xdr:rowOff>118533</xdr:rowOff>
    </xdr:to>
    <xdr:sp macro="" textlink="">
      <xdr:nvSpPr>
        <xdr:cNvPr id="116" name="TextBox 5">
          <a:extLst>
            <a:ext uri="{FF2B5EF4-FFF2-40B4-BE49-F238E27FC236}">
              <a16:creationId xmlns:a16="http://schemas.microsoft.com/office/drawing/2014/main" id="{00000000-0008-0000-0000-000074000000}"/>
            </a:ext>
          </a:extLst>
        </xdr:cNvPr>
        <xdr:cNvSpPr txBox="1"/>
      </xdr:nvSpPr>
      <xdr:spPr>
        <a:xfrm>
          <a:off x="17478376" y="75211781"/>
          <a:ext cx="3309938" cy="273315"/>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请使用下拉菜单选择可适用的合规法案豁免，及其代码</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4</xdr:col>
      <xdr:colOff>123826</xdr:colOff>
      <xdr:row>60</xdr:row>
      <xdr:rowOff>152400</xdr:rowOff>
    </xdr:from>
    <xdr:to>
      <xdr:col>10</xdr:col>
      <xdr:colOff>195263</xdr:colOff>
      <xdr:row>79</xdr:row>
      <xdr:rowOff>305597</xdr:rowOff>
    </xdr:to>
    <xdr:grpSp>
      <xdr:nvGrpSpPr>
        <xdr:cNvPr id="127" name="Group 126">
          <a:extLst>
            <a:ext uri="{FF2B5EF4-FFF2-40B4-BE49-F238E27FC236}">
              <a16:creationId xmlns:a16="http://schemas.microsoft.com/office/drawing/2014/main" id="{00000000-0008-0000-0000-00007F000000}"/>
            </a:ext>
          </a:extLst>
        </xdr:cNvPr>
        <xdr:cNvGrpSpPr/>
      </xdr:nvGrpSpPr>
      <xdr:grpSpPr>
        <a:xfrm>
          <a:off x="3510493" y="21505333"/>
          <a:ext cx="7310437" cy="5648064"/>
          <a:chOff x="4035274" y="23129454"/>
          <a:chExt cx="6596439" cy="5653885"/>
        </a:xfrm>
      </xdr:grpSpPr>
      <xdr:pic>
        <xdr:nvPicPr>
          <xdr:cNvPr id="128" name="Picture 127">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35274" y="23129454"/>
            <a:ext cx="6395357" cy="565388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9" name="TextBox 6">
            <a:extLst>
              <a:ext uri="{FF2B5EF4-FFF2-40B4-BE49-F238E27FC236}">
                <a16:creationId xmlns:a16="http://schemas.microsoft.com/office/drawing/2014/main" id="{00000000-0008-0000-0000-000081000000}"/>
              </a:ext>
            </a:extLst>
          </xdr:cNvPr>
          <xdr:cNvSpPr txBox="1"/>
        </xdr:nvSpPr>
        <xdr:spPr>
          <a:xfrm>
            <a:off x="5317371" y="27178001"/>
            <a:ext cx="687916" cy="222249"/>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Meiryo" panose="020B0604030504040204" pitchFamily="34" charset="-128"/>
                <a:ea typeface="Meiryo" panose="020B0604030504040204" pitchFamily="34" charset="-128"/>
              </a:rPr>
              <a:t>Washer</a:t>
            </a:r>
          </a:p>
        </xdr:txBody>
      </xdr:sp>
      <xdr:sp macro="" textlink="">
        <xdr:nvSpPr>
          <xdr:cNvPr id="130" name="TextBox 9">
            <a:extLst>
              <a:ext uri="{FF2B5EF4-FFF2-40B4-BE49-F238E27FC236}">
                <a16:creationId xmlns:a16="http://schemas.microsoft.com/office/drawing/2014/main" id="{00000000-0008-0000-0000-000082000000}"/>
              </a:ext>
            </a:extLst>
          </xdr:cNvPr>
          <xdr:cNvSpPr txBox="1"/>
        </xdr:nvSpPr>
        <xdr:spPr>
          <a:xfrm>
            <a:off x="8997347" y="25314448"/>
            <a:ext cx="1133928" cy="206505"/>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Hex</a:t>
            </a:r>
            <a:r>
              <a:rPr lang="en-US" sz="900" b="1" baseline="0">
                <a:latin typeface="Meiryo" panose="020B0604030504040204" pitchFamily="34" charset="-128"/>
                <a:ea typeface="Meiryo" panose="020B0604030504040204" pitchFamily="34" charset="-128"/>
              </a:rPr>
              <a:t> Cap </a:t>
            </a:r>
            <a:r>
              <a:rPr lang="en-US" sz="900" b="1">
                <a:latin typeface="Meiryo" panose="020B0604030504040204" pitchFamily="34" charset="-128"/>
                <a:ea typeface="Meiryo" panose="020B0604030504040204" pitchFamily="34" charset="-128"/>
              </a:rPr>
              <a:t>Screw</a:t>
            </a:r>
          </a:p>
        </xdr:txBody>
      </xdr:sp>
      <xdr:sp macro="" textlink="">
        <xdr:nvSpPr>
          <xdr:cNvPr id="131" name="TextBox 6">
            <a:extLst>
              <a:ext uri="{FF2B5EF4-FFF2-40B4-BE49-F238E27FC236}">
                <a16:creationId xmlns:a16="http://schemas.microsoft.com/office/drawing/2014/main" id="{00000000-0008-0000-0000-000083000000}"/>
              </a:ext>
            </a:extLst>
          </xdr:cNvPr>
          <xdr:cNvSpPr txBox="1"/>
        </xdr:nvSpPr>
        <xdr:spPr>
          <a:xfrm>
            <a:off x="9951357" y="26674537"/>
            <a:ext cx="680356" cy="201083"/>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Meiryo" panose="020B0604030504040204" pitchFamily="34" charset="-128"/>
                <a:ea typeface="Meiryo" panose="020B0604030504040204" pitchFamily="34" charset="-128"/>
              </a:rPr>
              <a:t>Hex Nut</a:t>
            </a:r>
          </a:p>
        </xdr:txBody>
      </xdr:sp>
      <xdr:sp macro="" textlink="">
        <xdr:nvSpPr>
          <xdr:cNvPr id="132" name="TextBox 9">
            <a:extLst>
              <a:ext uri="{FF2B5EF4-FFF2-40B4-BE49-F238E27FC236}">
                <a16:creationId xmlns:a16="http://schemas.microsoft.com/office/drawing/2014/main" id="{00000000-0008-0000-0000-000084000000}"/>
              </a:ext>
            </a:extLst>
          </xdr:cNvPr>
          <xdr:cNvSpPr txBox="1"/>
        </xdr:nvSpPr>
        <xdr:spPr>
          <a:xfrm>
            <a:off x="4435929" y="25912535"/>
            <a:ext cx="987273" cy="17991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Hex</a:t>
            </a:r>
            <a:r>
              <a:rPr lang="en-US" sz="900" b="1" baseline="0">
                <a:latin typeface="Meiryo" panose="020B0604030504040204" pitchFamily="34" charset="-128"/>
                <a:ea typeface="Meiryo" panose="020B0604030504040204" pitchFamily="34" charset="-128"/>
              </a:rPr>
              <a:t> Cap </a:t>
            </a:r>
            <a:r>
              <a:rPr lang="en-US" sz="900" b="1">
                <a:latin typeface="Meiryo" panose="020B0604030504040204" pitchFamily="34" charset="-128"/>
                <a:ea typeface="Meiryo" panose="020B0604030504040204" pitchFamily="34" charset="-128"/>
              </a:rPr>
              <a:t>Bolt</a:t>
            </a:r>
          </a:p>
        </xdr:txBody>
      </xdr:sp>
      <xdr:sp macro="" textlink="">
        <xdr:nvSpPr>
          <xdr:cNvPr id="133" name="TextBox 9">
            <a:extLst>
              <a:ext uri="{FF2B5EF4-FFF2-40B4-BE49-F238E27FC236}">
                <a16:creationId xmlns:a16="http://schemas.microsoft.com/office/drawing/2014/main" id="{00000000-0008-0000-0000-000085000000}"/>
              </a:ext>
            </a:extLst>
          </xdr:cNvPr>
          <xdr:cNvSpPr txBox="1"/>
        </xdr:nvSpPr>
        <xdr:spPr>
          <a:xfrm>
            <a:off x="4996845" y="27865918"/>
            <a:ext cx="987273" cy="397004"/>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Die</a:t>
            </a:r>
            <a:r>
              <a:rPr lang="en-US" sz="900" b="1" baseline="0">
                <a:latin typeface="Meiryo" panose="020B0604030504040204" pitchFamily="34" charset="-128"/>
                <a:ea typeface="Meiryo" panose="020B0604030504040204" pitchFamily="34" charset="-128"/>
              </a:rPr>
              <a:t> Cast Flange</a:t>
            </a:r>
            <a:endParaRPr lang="en-US" sz="900" b="1">
              <a:latin typeface="Meiryo" panose="020B0604030504040204" pitchFamily="34" charset="-128"/>
              <a:ea typeface="Meiryo" panose="020B0604030504040204" pitchFamily="34" charset="-128"/>
            </a:endParaRPr>
          </a:p>
        </xdr:txBody>
      </xdr:sp>
      <xdr:sp macro="" textlink="">
        <xdr:nvSpPr>
          <xdr:cNvPr id="134" name="TextBox 9">
            <a:extLst>
              <a:ext uri="{FF2B5EF4-FFF2-40B4-BE49-F238E27FC236}">
                <a16:creationId xmlns:a16="http://schemas.microsoft.com/office/drawing/2014/main" id="{00000000-0008-0000-0000-000086000000}"/>
              </a:ext>
            </a:extLst>
          </xdr:cNvPr>
          <xdr:cNvSpPr txBox="1"/>
        </xdr:nvSpPr>
        <xdr:spPr>
          <a:xfrm>
            <a:off x="7379606" y="24081619"/>
            <a:ext cx="1564821" cy="24341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kern="1200">
                <a:solidFill>
                  <a:schemeClr val="tx1"/>
                </a:solidFill>
                <a:effectLst/>
                <a:latin typeface="Meiryo" panose="020B0604030504040204" pitchFamily="34" charset="-128"/>
                <a:ea typeface="Meiryo" panose="020B0604030504040204" pitchFamily="34" charset="-128"/>
                <a:cs typeface="+mn-cs"/>
              </a:rPr>
              <a:t>Universal Joint</a:t>
            </a:r>
          </a:p>
        </xdr:txBody>
      </xdr:sp>
    </xdr:grpSp>
    <xdr:clientData/>
  </xdr:twoCellAnchor>
  <xdr:twoCellAnchor editAs="oneCell">
    <xdr:from>
      <xdr:col>9</xdr:col>
      <xdr:colOff>940593</xdr:colOff>
      <xdr:row>174</xdr:row>
      <xdr:rowOff>428625</xdr:rowOff>
    </xdr:from>
    <xdr:to>
      <xdr:col>11</xdr:col>
      <xdr:colOff>480320</xdr:colOff>
      <xdr:row>177</xdr:row>
      <xdr:rowOff>9947</xdr:rowOff>
    </xdr:to>
    <xdr:pic>
      <xdr:nvPicPr>
        <xdr:cNvPr id="144" name="Picture 143">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96374" y="56745188"/>
          <a:ext cx="1575696" cy="1379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440531</xdr:colOff>
      <xdr:row>183</xdr:row>
      <xdr:rowOff>-1</xdr:rowOff>
    </xdr:from>
    <xdr:to>
      <xdr:col>19</xdr:col>
      <xdr:colOff>832908</xdr:colOff>
      <xdr:row>185</xdr:row>
      <xdr:rowOff>178593</xdr:rowOff>
    </xdr:to>
    <xdr:sp macro="" textlink="">
      <xdr:nvSpPr>
        <xdr:cNvPr id="145" name="TextBox 5">
          <a:extLst>
            <a:ext uri="{FF2B5EF4-FFF2-40B4-BE49-F238E27FC236}">
              <a16:creationId xmlns:a16="http://schemas.microsoft.com/office/drawing/2014/main" id="{00000000-0008-0000-0000-000091000000}"/>
            </a:ext>
          </a:extLst>
        </xdr:cNvPr>
        <xdr:cNvSpPr txBox="1"/>
      </xdr:nvSpPr>
      <xdr:spPr>
        <a:xfrm>
          <a:off x="15251906" y="61126687"/>
          <a:ext cx="2356908" cy="738187"/>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如供应商已经对</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SVHC</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，向欧盟</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ECHA</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进行过申报，并且已经有</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SCIP</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申报码，请复制粘贴在这里</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19</xdr:col>
      <xdr:colOff>142876</xdr:colOff>
      <xdr:row>186</xdr:row>
      <xdr:rowOff>95253</xdr:rowOff>
    </xdr:from>
    <xdr:to>
      <xdr:col>19</xdr:col>
      <xdr:colOff>476253</xdr:colOff>
      <xdr:row>188</xdr:row>
      <xdr:rowOff>178857</xdr:rowOff>
    </xdr:to>
    <xdr:sp macro="" textlink="">
      <xdr:nvSpPr>
        <xdr:cNvPr id="146" name="Arrow: Right 145">
          <a:extLst>
            <a:ext uri="{FF2B5EF4-FFF2-40B4-BE49-F238E27FC236}">
              <a16:creationId xmlns:a16="http://schemas.microsoft.com/office/drawing/2014/main" id="{00000000-0008-0000-0000-000092000000}"/>
            </a:ext>
          </a:extLst>
        </xdr:cNvPr>
        <xdr:cNvSpPr/>
      </xdr:nvSpPr>
      <xdr:spPr>
        <a:xfrm rot="5400000">
          <a:off x="18150951" y="61966210"/>
          <a:ext cx="464604"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392906</xdr:colOff>
      <xdr:row>236</xdr:row>
      <xdr:rowOff>392906</xdr:rowOff>
    </xdr:from>
    <xdr:to>
      <xdr:col>20</xdr:col>
      <xdr:colOff>699822</xdr:colOff>
      <xdr:row>238</xdr:row>
      <xdr:rowOff>194787</xdr:rowOff>
    </xdr:to>
    <xdr:sp macro="" textlink="">
      <xdr:nvSpPr>
        <xdr:cNvPr id="147" name="TextBox 5">
          <a:extLst>
            <a:ext uri="{FF2B5EF4-FFF2-40B4-BE49-F238E27FC236}">
              <a16:creationId xmlns:a16="http://schemas.microsoft.com/office/drawing/2014/main" id="{00000000-0008-0000-0000-000093000000}"/>
            </a:ext>
          </a:extLst>
        </xdr:cNvPr>
        <xdr:cNvSpPr txBox="1"/>
      </xdr:nvSpPr>
      <xdr:spPr>
        <a:xfrm>
          <a:off x="16418719" y="75854719"/>
          <a:ext cx="1902353" cy="492443"/>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如有已申报的</a:t>
          </a:r>
          <a:r>
            <a:rPr lang="en-US" altLang="zh-CN" sz="800" b="1" i="0" u="none" strike="noStrike" baseline="0">
              <a:solidFill>
                <a:srgbClr val="000000"/>
              </a:solidFill>
              <a:latin typeface="Meiryo" panose="020B0604030504040204" pitchFamily="34" charset="-128"/>
              <a:ea typeface="Meiryo" panose="020B0604030504040204" pitchFamily="34" charset="-128"/>
              <a:cs typeface="Arial" pitchFamily="34" charset="0"/>
            </a:rPr>
            <a:t>SCIP</a:t>
          </a:r>
          <a:r>
            <a:rPr lang="zh-CN" alt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代码，请填复制粘贴在这里</a:t>
          </a:r>
          <a:endPar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endParaRPr>
        </a:p>
      </xdr:txBody>
    </xdr:sp>
    <xdr:clientData/>
  </xdr:twoCellAnchor>
  <xdr:twoCellAnchor>
    <xdr:from>
      <xdr:col>19</xdr:col>
      <xdr:colOff>321469</xdr:colOff>
      <xdr:row>239</xdr:row>
      <xdr:rowOff>11907</xdr:rowOff>
    </xdr:from>
    <xdr:to>
      <xdr:col>19</xdr:col>
      <xdr:colOff>682647</xdr:colOff>
      <xdr:row>241</xdr:row>
      <xdr:rowOff>5292</xdr:rowOff>
    </xdr:to>
    <xdr:sp macro="" textlink="">
      <xdr:nvSpPr>
        <xdr:cNvPr id="148" name="Arrow: Right 147">
          <a:extLst>
            <a:ext uri="{FF2B5EF4-FFF2-40B4-BE49-F238E27FC236}">
              <a16:creationId xmlns:a16="http://schemas.microsoft.com/office/drawing/2014/main" id="{00000000-0008-0000-0000-000094000000}"/>
            </a:ext>
          </a:extLst>
        </xdr:cNvPr>
        <xdr:cNvSpPr/>
      </xdr:nvSpPr>
      <xdr:spPr>
        <a:xfrm rot="5400000">
          <a:off x="17114584" y="76361386"/>
          <a:ext cx="326760"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202407</xdr:colOff>
      <xdr:row>253</xdr:row>
      <xdr:rowOff>119062</xdr:rowOff>
    </xdr:from>
    <xdr:to>
      <xdr:col>11</xdr:col>
      <xdr:colOff>663464</xdr:colOff>
      <xdr:row>259</xdr:row>
      <xdr:rowOff>79728</xdr:rowOff>
    </xdr:to>
    <xdr:pic>
      <xdr:nvPicPr>
        <xdr:cNvPr id="149" name="Pictur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34501" y="82438875"/>
          <a:ext cx="2497026" cy="281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83343</xdr:colOff>
      <xdr:row>264</xdr:row>
      <xdr:rowOff>285750</xdr:rowOff>
    </xdr:from>
    <xdr:to>
      <xdr:col>17</xdr:col>
      <xdr:colOff>166686</xdr:colOff>
      <xdr:row>268</xdr:row>
      <xdr:rowOff>461241</xdr:rowOff>
    </xdr:to>
    <xdr:grpSp>
      <xdr:nvGrpSpPr>
        <xdr:cNvPr id="151" name="Group 150">
          <a:extLst>
            <a:ext uri="{FF2B5EF4-FFF2-40B4-BE49-F238E27FC236}">
              <a16:creationId xmlns:a16="http://schemas.microsoft.com/office/drawing/2014/main" id="{00000000-0008-0000-0000-000097000000}"/>
            </a:ext>
          </a:extLst>
        </xdr:cNvPr>
        <xdr:cNvGrpSpPr/>
      </xdr:nvGrpSpPr>
      <xdr:grpSpPr>
        <a:xfrm>
          <a:off x="8837876" y="89778417"/>
          <a:ext cx="8905610" cy="2707024"/>
          <a:chOff x="8459107" y="104961756"/>
          <a:chExt cx="8477249" cy="2699616"/>
        </a:xfrm>
      </xdr:grpSpPr>
      <xdr:pic>
        <xdr:nvPicPr>
          <xdr:cNvPr id="152" name="Picture 151">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59107" y="104961756"/>
            <a:ext cx="7911796" cy="269961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3" name="Arrow: Right 152">
            <a:extLst>
              <a:ext uri="{FF2B5EF4-FFF2-40B4-BE49-F238E27FC236}">
                <a16:creationId xmlns:a16="http://schemas.microsoft.com/office/drawing/2014/main" id="{00000000-0008-0000-0000-000099000000}"/>
              </a:ext>
            </a:extLst>
          </xdr:cNvPr>
          <xdr:cNvSpPr/>
        </xdr:nvSpPr>
        <xdr:spPr>
          <a:xfrm rot="5400000" flipH="1">
            <a:off x="8880277" y="106150350"/>
            <a:ext cx="468311"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4" name="TextBox 6">
            <a:extLst>
              <a:ext uri="{FF2B5EF4-FFF2-40B4-BE49-F238E27FC236}">
                <a16:creationId xmlns:a16="http://schemas.microsoft.com/office/drawing/2014/main" id="{00000000-0008-0000-0000-00009A000000}"/>
              </a:ext>
            </a:extLst>
          </xdr:cNvPr>
          <xdr:cNvSpPr txBox="1"/>
        </xdr:nvSpPr>
        <xdr:spPr>
          <a:xfrm>
            <a:off x="8576659" y="106945958"/>
            <a:ext cx="1382635"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端子</a:t>
            </a:r>
            <a:r>
              <a:rPr lang="en-US" sz="800" b="1" kern="1200" baseline="0">
                <a:solidFill>
                  <a:schemeClr val="tx1"/>
                </a:solidFill>
                <a:effectLst/>
                <a:latin typeface="Meiryo" panose="020B0604030504040204" pitchFamily="34" charset="-128"/>
                <a:ea typeface="Meiryo" panose="020B0604030504040204" pitchFamily="34" charset="-128"/>
                <a:cs typeface="+mn-cs"/>
              </a:rPr>
              <a:t> (PA6) </a:t>
            </a:r>
            <a:r>
              <a:rPr lang="zh-CN" altLang="en-US" sz="800" b="1" kern="1200">
                <a:solidFill>
                  <a:schemeClr val="tx1"/>
                </a:solidFill>
                <a:effectLst/>
                <a:latin typeface="Meiryo" panose="020B0604030504040204" pitchFamily="34" charset="-128"/>
                <a:ea typeface="Meiryo" panose="020B0604030504040204" pitchFamily="34" charset="-128"/>
                <a:cs typeface="+mn-cs"/>
              </a:rPr>
              <a:t>含有三氧化二硼</a:t>
            </a:r>
            <a:r>
              <a:rPr lang="en-US" altLang="zh-CN" sz="800" b="1" kern="1200">
                <a:solidFill>
                  <a:schemeClr val="tx1"/>
                </a:solidFill>
                <a:effectLst/>
                <a:latin typeface="Meiryo" panose="020B0604030504040204" pitchFamily="34" charset="-128"/>
                <a:ea typeface="Meiryo" panose="020B0604030504040204" pitchFamily="34" charset="-128"/>
                <a:cs typeface="+mn-cs"/>
              </a:rPr>
              <a:t>(diboron trioxide)</a:t>
            </a:r>
            <a:endParaRPr lang="en-US" sz="800" b="1">
              <a:effectLst/>
              <a:latin typeface="Meiryo" panose="020B0604030504040204" pitchFamily="34" charset="-128"/>
              <a:ea typeface="Meiryo" panose="020B0604030504040204" pitchFamily="34" charset="-128"/>
            </a:endParaRPr>
          </a:p>
        </xdr:txBody>
      </xdr:sp>
      <xdr:sp macro="" textlink="">
        <xdr:nvSpPr>
          <xdr:cNvPr id="155" name="Arrow: Right 154">
            <a:extLst>
              <a:ext uri="{FF2B5EF4-FFF2-40B4-BE49-F238E27FC236}">
                <a16:creationId xmlns:a16="http://schemas.microsoft.com/office/drawing/2014/main" id="{00000000-0008-0000-0000-00009B000000}"/>
              </a:ext>
            </a:extLst>
          </xdr:cNvPr>
          <xdr:cNvSpPr/>
        </xdr:nvSpPr>
        <xdr:spPr>
          <a:xfrm rot="5400000">
            <a:off x="12419457" y="105870459"/>
            <a:ext cx="542775" cy="359665"/>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6">
            <a:extLst>
              <a:ext uri="{FF2B5EF4-FFF2-40B4-BE49-F238E27FC236}">
                <a16:creationId xmlns:a16="http://schemas.microsoft.com/office/drawing/2014/main" id="{00000000-0008-0000-0000-00009C000000}"/>
              </a:ext>
            </a:extLst>
          </xdr:cNvPr>
          <xdr:cNvSpPr txBox="1"/>
        </xdr:nvSpPr>
        <xdr:spPr>
          <a:xfrm>
            <a:off x="11749955" y="105406136"/>
            <a:ext cx="1995527" cy="29238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绝缘套</a:t>
            </a:r>
            <a:r>
              <a:rPr lang="en-US" sz="800" b="1" kern="1200" baseline="0">
                <a:solidFill>
                  <a:schemeClr val="tx1"/>
                </a:solidFill>
                <a:effectLst/>
                <a:latin typeface="Meiryo" panose="020B0604030504040204" pitchFamily="34" charset="-128"/>
                <a:ea typeface="Meiryo" panose="020B0604030504040204" pitchFamily="34" charset="-128"/>
                <a:cs typeface="+mn-cs"/>
              </a:rPr>
              <a:t> (PVC) </a:t>
            </a:r>
            <a:r>
              <a:rPr lang="zh-CN" altLang="en-US" sz="800" b="1" kern="1200" baseline="0">
                <a:solidFill>
                  <a:schemeClr val="tx1"/>
                </a:solidFill>
                <a:effectLst/>
                <a:latin typeface="Meiryo" panose="020B0604030504040204" pitchFamily="34" charset="-128"/>
                <a:ea typeface="Meiryo" panose="020B0604030504040204" pitchFamily="34" charset="-128"/>
                <a:cs typeface="+mn-cs"/>
              </a:rPr>
              <a:t>含有全氟辛酸</a:t>
            </a:r>
            <a:r>
              <a:rPr lang="en-US" sz="800" b="1" kern="1200" baseline="0">
                <a:solidFill>
                  <a:schemeClr val="tx1"/>
                </a:solidFill>
                <a:effectLst/>
                <a:latin typeface="Meiryo" panose="020B0604030504040204" pitchFamily="34" charset="-128"/>
                <a:ea typeface="Meiryo" panose="020B0604030504040204" pitchFamily="34" charset="-128"/>
                <a:cs typeface="+mn-cs"/>
              </a:rPr>
              <a:t>(PFOA)</a:t>
            </a:r>
            <a:endParaRPr lang="en-US" sz="800" b="1">
              <a:effectLst/>
              <a:latin typeface="Meiryo" panose="020B0604030504040204" pitchFamily="34" charset="-128"/>
              <a:ea typeface="Meiryo" panose="020B0604030504040204" pitchFamily="34" charset="-128"/>
            </a:endParaRPr>
          </a:p>
        </xdr:txBody>
      </xdr:sp>
      <xdr:sp macro="" textlink="">
        <xdr:nvSpPr>
          <xdr:cNvPr id="157" name="TextBox 6">
            <a:extLst>
              <a:ext uri="{FF2B5EF4-FFF2-40B4-BE49-F238E27FC236}">
                <a16:creationId xmlns:a16="http://schemas.microsoft.com/office/drawing/2014/main" id="{00000000-0008-0000-0000-00009D000000}"/>
              </a:ext>
            </a:extLst>
          </xdr:cNvPr>
          <xdr:cNvSpPr txBox="1"/>
        </xdr:nvSpPr>
        <xdr:spPr>
          <a:xfrm>
            <a:off x="15196153" y="105836599"/>
            <a:ext cx="1740203" cy="481112"/>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导线</a:t>
            </a:r>
            <a:r>
              <a:rPr lang="en-US" sz="800" b="1" kern="1200">
                <a:solidFill>
                  <a:schemeClr val="tx1"/>
                </a:solidFill>
                <a:effectLst/>
                <a:latin typeface="Meiryo" panose="020B0604030504040204" pitchFamily="34" charset="-128"/>
                <a:ea typeface="Meiryo" panose="020B0604030504040204" pitchFamily="34" charset="-128"/>
                <a:cs typeface="+mn-cs"/>
              </a:rPr>
              <a:t>(PUR) </a:t>
            </a:r>
            <a:r>
              <a:rPr lang="zh-CN" altLang="en-US" sz="800" b="1" kern="1200">
                <a:solidFill>
                  <a:schemeClr val="tx1"/>
                </a:solidFill>
                <a:effectLst/>
                <a:latin typeface="Meiryo" panose="020B0604030504040204" pitchFamily="34" charset="-128"/>
                <a:ea typeface="Meiryo" panose="020B0604030504040204" pitchFamily="34" charset="-128"/>
                <a:cs typeface="+mn-cs"/>
              </a:rPr>
              <a:t>含有</a:t>
            </a:r>
            <a:r>
              <a:rPr lang="en-US" sz="800" b="1" kern="1200">
                <a:solidFill>
                  <a:schemeClr val="tx1"/>
                </a:solidFill>
                <a:effectLst/>
                <a:latin typeface="Meiryo" panose="020B0604030504040204" pitchFamily="34" charset="-128"/>
                <a:ea typeface="Meiryo" panose="020B0604030504040204" pitchFamily="34" charset="-128"/>
                <a:cs typeface="+mn-cs"/>
              </a:rPr>
              <a:t> N-</a:t>
            </a:r>
            <a:r>
              <a:rPr lang="zh-CN" altLang="en-US" sz="800" b="1" kern="1200">
                <a:solidFill>
                  <a:schemeClr val="tx1"/>
                </a:solidFill>
                <a:effectLst/>
                <a:latin typeface="Meiryo" panose="020B0604030504040204" pitchFamily="34" charset="-128"/>
                <a:ea typeface="Meiryo" panose="020B0604030504040204" pitchFamily="34" charset="-128"/>
                <a:cs typeface="+mn-cs"/>
              </a:rPr>
              <a:t>甲基吡咯烷酮</a:t>
            </a:r>
            <a:r>
              <a:rPr lang="en-US" altLang="zh-CN" sz="800" b="1" kern="1200">
                <a:solidFill>
                  <a:schemeClr val="tx1"/>
                </a:solidFill>
                <a:effectLst/>
                <a:latin typeface="Meiryo" panose="020B0604030504040204" pitchFamily="34" charset="-128"/>
                <a:ea typeface="Meiryo" panose="020B0604030504040204" pitchFamily="34" charset="-128"/>
                <a:cs typeface="+mn-cs"/>
              </a:rPr>
              <a:t>(</a:t>
            </a:r>
            <a:r>
              <a:rPr lang="en-US" sz="800" b="1" kern="1200">
                <a:solidFill>
                  <a:schemeClr val="tx1"/>
                </a:solidFill>
                <a:effectLst/>
                <a:latin typeface="Meiryo" panose="020B0604030504040204" pitchFamily="34" charset="-128"/>
                <a:ea typeface="Meiryo" panose="020B0604030504040204" pitchFamily="34" charset="-128"/>
                <a:cs typeface="+mn-cs"/>
              </a:rPr>
              <a:t>NMP)</a:t>
            </a:r>
            <a:endParaRPr lang="en-US" sz="800" b="1">
              <a:effectLst/>
              <a:latin typeface="Meiryo" panose="020B0604030504040204" pitchFamily="34" charset="-128"/>
              <a:ea typeface="Meiryo" panose="020B0604030504040204" pitchFamily="34" charset="-128"/>
            </a:endParaRPr>
          </a:p>
        </xdr:txBody>
      </xdr:sp>
      <xdr:sp macro="" textlink="">
        <xdr:nvSpPr>
          <xdr:cNvPr id="158" name="Arrow: Right 157">
            <a:extLst>
              <a:ext uri="{FF2B5EF4-FFF2-40B4-BE49-F238E27FC236}">
                <a16:creationId xmlns:a16="http://schemas.microsoft.com/office/drawing/2014/main" id="{00000000-0008-0000-0000-00009E000000}"/>
              </a:ext>
            </a:extLst>
          </xdr:cNvPr>
          <xdr:cNvSpPr/>
        </xdr:nvSpPr>
        <xdr:spPr>
          <a:xfrm rot="5400000">
            <a:off x="15507523" y="106615074"/>
            <a:ext cx="433917"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editAs="oneCell">
    <xdr:from>
      <xdr:col>8</xdr:col>
      <xdr:colOff>297656</xdr:colOff>
      <xdr:row>275</xdr:row>
      <xdr:rowOff>381000</xdr:rowOff>
    </xdr:from>
    <xdr:to>
      <xdr:col>15</xdr:col>
      <xdr:colOff>428626</xdr:colOff>
      <xdr:row>282</xdr:row>
      <xdr:rowOff>357072</xdr:rowOff>
    </xdr:to>
    <xdr:pic>
      <xdr:nvPicPr>
        <xdr:cNvPr id="159" name="Picture 15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82000" y="98940938"/>
          <a:ext cx="6917532" cy="4119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877304</xdr:colOff>
      <xdr:row>95</xdr:row>
      <xdr:rowOff>149678</xdr:rowOff>
    </xdr:from>
    <xdr:to>
      <xdr:col>6</xdr:col>
      <xdr:colOff>1557081</xdr:colOff>
      <xdr:row>97</xdr:row>
      <xdr:rowOff>9926</xdr:rowOff>
    </xdr:to>
    <xdr:sp macro="" textlink="">
      <xdr:nvSpPr>
        <xdr:cNvPr id="17" name="Arrow: Right 16">
          <a:extLst>
            <a:ext uri="{FF2B5EF4-FFF2-40B4-BE49-F238E27FC236}">
              <a16:creationId xmlns:a16="http://schemas.microsoft.com/office/drawing/2014/main" id="{00000000-0008-0000-0000-000011000000}"/>
            </a:ext>
          </a:extLst>
        </xdr:cNvPr>
        <xdr:cNvSpPr/>
      </xdr:nvSpPr>
      <xdr:spPr>
        <a:xfrm rot="16200000">
          <a:off x="5559712" y="31621449"/>
          <a:ext cx="1030462" cy="6797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663025</xdr:colOff>
      <xdr:row>94</xdr:row>
      <xdr:rowOff>156697</xdr:rowOff>
    </xdr:from>
    <xdr:to>
      <xdr:col>14</xdr:col>
      <xdr:colOff>1336357</xdr:colOff>
      <xdr:row>95</xdr:row>
      <xdr:rowOff>814752</xdr:rowOff>
    </xdr:to>
    <xdr:sp macro="" textlink="">
      <xdr:nvSpPr>
        <xdr:cNvPr id="18" name="Arrow: Right 17">
          <a:extLst>
            <a:ext uri="{FF2B5EF4-FFF2-40B4-BE49-F238E27FC236}">
              <a16:creationId xmlns:a16="http://schemas.microsoft.com/office/drawing/2014/main" id="{00000000-0008-0000-0000-000012000000}"/>
            </a:ext>
          </a:extLst>
        </xdr:cNvPr>
        <xdr:cNvSpPr/>
      </xdr:nvSpPr>
      <xdr:spPr>
        <a:xfrm rot="16200000">
          <a:off x="13842377" y="31336630"/>
          <a:ext cx="875770" cy="673332"/>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270710</xdr:colOff>
      <xdr:row>88</xdr:row>
      <xdr:rowOff>147387</xdr:rowOff>
    </xdr:from>
    <xdr:to>
      <xdr:col>15</xdr:col>
      <xdr:colOff>716879</xdr:colOff>
      <xdr:row>93</xdr:row>
      <xdr:rowOff>217714</xdr:rowOff>
    </xdr:to>
    <xdr:sp macro="" textlink="">
      <xdr:nvSpPr>
        <xdr:cNvPr id="19" name="Rectangle: Rounded Corners 18">
          <a:extLst>
            <a:ext uri="{FF2B5EF4-FFF2-40B4-BE49-F238E27FC236}">
              <a16:creationId xmlns:a16="http://schemas.microsoft.com/office/drawing/2014/main" id="{00000000-0008-0000-0000-000013000000}"/>
            </a:ext>
          </a:extLst>
        </xdr:cNvPr>
        <xdr:cNvSpPr/>
      </xdr:nvSpPr>
      <xdr:spPr>
        <a:xfrm>
          <a:off x="12326639" y="29878994"/>
          <a:ext cx="3521383" cy="118611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editAs="oneCell">
    <xdr:from>
      <xdr:col>7</xdr:col>
      <xdr:colOff>204969</xdr:colOff>
      <xdr:row>125</xdr:row>
      <xdr:rowOff>120569</xdr:rowOff>
    </xdr:from>
    <xdr:to>
      <xdr:col>16</xdr:col>
      <xdr:colOff>382313</xdr:colOff>
      <xdr:row>138</xdr:row>
      <xdr:rowOff>48228</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812184" y="39932658"/>
          <a:ext cx="9726458" cy="3629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381001</xdr:colOff>
      <xdr:row>13</xdr:row>
      <xdr:rowOff>176893</xdr:rowOff>
    </xdr:from>
    <xdr:to>
      <xdr:col>20</xdr:col>
      <xdr:colOff>642524</xdr:colOff>
      <xdr:row>22</xdr:row>
      <xdr:rowOff>95159</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6519072" y="4680857"/>
          <a:ext cx="3078202" cy="2857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149679</xdr:colOff>
      <xdr:row>0</xdr:row>
      <xdr:rowOff>122465</xdr:rowOff>
    </xdr:from>
    <xdr:to>
      <xdr:col>3</xdr:col>
      <xdr:colOff>437408</xdr:colOff>
      <xdr:row>3</xdr:row>
      <xdr:rowOff>135514</xdr:rowOff>
    </xdr:to>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517072" y="122465"/>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1074965</xdr:colOff>
      <xdr:row>82</xdr:row>
      <xdr:rowOff>68036</xdr:rowOff>
    </xdr:from>
    <xdr:to>
      <xdr:col>15</xdr:col>
      <xdr:colOff>826324</xdr:colOff>
      <xdr:row>87</xdr:row>
      <xdr:rowOff>180743</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55536" y="28166786"/>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462643</xdr:colOff>
      <xdr:row>83</xdr:row>
      <xdr:rowOff>68036</xdr:rowOff>
    </xdr:from>
    <xdr:to>
      <xdr:col>4</xdr:col>
      <xdr:colOff>1979</xdr:colOff>
      <xdr:row>85</xdr:row>
      <xdr:rowOff>366835</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830036" y="28357286"/>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242456</xdr:colOff>
      <xdr:row>156</xdr:row>
      <xdr:rowOff>1056409</xdr:rowOff>
    </xdr:from>
    <xdr:to>
      <xdr:col>16</xdr:col>
      <xdr:colOff>346365</xdr:colOff>
      <xdr:row>165</xdr:row>
      <xdr:rowOff>103119</xdr:rowOff>
    </xdr:to>
    <xdr:pic>
      <xdr:nvPicPr>
        <xdr:cNvPr id="16" name="Picture 15">
          <a:extLst>
            <a:ext uri="{FF2B5EF4-FFF2-40B4-BE49-F238E27FC236}">
              <a16:creationId xmlns:a16="http://schemas.microsoft.com/office/drawing/2014/main" id="{46A8880B-23D5-C746-9854-9811F93B9AB4}"/>
            </a:ext>
          </a:extLst>
        </xdr:cNvPr>
        <xdr:cNvPicPr>
          <a:picLocks noChangeAspect="1"/>
        </xdr:cNvPicPr>
      </xdr:nvPicPr>
      <xdr:blipFill>
        <a:blip xmlns:r="http://schemas.openxmlformats.org/officeDocument/2006/relationships" r:embed="rId13"/>
        <a:stretch>
          <a:fillRect/>
        </a:stretch>
      </xdr:blipFill>
      <xdr:spPr>
        <a:xfrm>
          <a:off x="7048501" y="51157909"/>
          <a:ext cx="9888682" cy="3982392"/>
        </a:xfrm>
        <a:prstGeom prst="rect">
          <a:avLst/>
        </a:prstGeom>
      </xdr:spPr>
    </xdr:pic>
    <xdr:clientData/>
  </xdr:twoCellAnchor>
  <xdr:twoCellAnchor>
    <xdr:from>
      <xdr:col>6</xdr:col>
      <xdr:colOff>1519177</xdr:colOff>
      <xdr:row>162</xdr:row>
      <xdr:rowOff>131327</xdr:rowOff>
    </xdr:from>
    <xdr:to>
      <xdr:col>8</xdr:col>
      <xdr:colOff>268249</xdr:colOff>
      <xdr:row>164</xdr:row>
      <xdr:rowOff>47218</xdr:rowOff>
    </xdr:to>
    <xdr:sp macro="" textlink="">
      <xdr:nvSpPr>
        <xdr:cNvPr id="28" name="Arrow: Right 27">
          <a:extLst>
            <a:ext uri="{FF2B5EF4-FFF2-40B4-BE49-F238E27FC236}">
              <a16:creationId xmlns:a16="http://schemas.microsoft.com/office/drawing/2014/main" id="{00000000-0008-0000-0000-00001C000000}"/>
            </a:ext>
          </a:extLst>
        </xdr:cNvPr>
        <xdr:cNvSpPr/>
      </xdr:nvSpPr>
      <xdr:spPr>
        <a:xfrm>
          <a:off x="6378133" y="55086960"/>
          <a:ext cx="2245591" cy="398169"/>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499481</xdr:colOff>
      <xdr:row>88</xdr:row>
      <xdr:rowOff>34849</xdr:rowOff>
    </xdr:from>
    <xdr:to>
      <xdr:col>10</xdr:col>
      <xdr:colOff>604024</xdr:colOff>
      <xdr:row>93</xdr:row>
      <xdr:rowOff>279640</xdr:rowOff>
    </xdr:to>
    <xdr:sp macro="" textlink="">
      <xdr:nvSpPr>
        <xdr:cNvPr id="13" name="Rectangle: Rounded Corners 12">
          <a:extLst>
            <a:ext uri="{FF2B5EF4-FFF2-40B4-BE49-F238E27FC236}">
              <a16:creationId xmlns:a16="http://schemas.microsoft.com/office/drawing/2014/main" id="{00000000-0008-0000-0000-00000D000000}"/>
            </a:ext>
          </a:extLst>
        </xdr:cNvPr>
        <xdr:cNvSpPr/>
      </xdr:nvSpPr>
      <xdr:spPr>
        <a:xfrm>
          <a:off x="9119606" y="31800724"/>
          <a:ext cx="5981468" cy="132111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8</xdr:col>
      <xdr:colOff>265431</xdr:colOff>
      <xdr:row>161</xdr:row>
      <xdr:rowOff>158748</xdr:rowOff>
    </xdr:from>
    <xdr:to>
      <xdr:col>12</xdr:col>
      <xdr:colOff>457260</xdr:colOff>
      <xdr:row>165</xdr:row>
      <xdr:rowOff>84768</xdr:rowOff>
    </xdr:to>
    <xdr:sp macro="" textlink="">
      <xdr:nvSpPr>
        <xdr:cNvPr id="8" name="Rectangle: Rounded Corners 7">
          <a:extLst>
            <a:ext uri="{FF2B5EF4-FFF2-40B4-BE49-F238E27FC236}">
              <a16:creationId xmlns:a16="http://schemas.microsoft.com/office/drawing/2014/main" id="{00000000-0008-0000-0000-000008000000}"/>
            </a:ext>
          </a:extLst>
        </xdr:cNvPr>
        <xdr:cNvSpPr/>
      </xdr:nvSpPr>
      <xdr:spPr>
        <a:xfrm>
          <a:off x="8612339" y="55554143"/>
          <a:ext cx="3901566" cy="87852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6</xdr:col>
      <xdr:colOff>1406492</xdr:colOff>
      <xdr:row>309</xdr:row>
      <xdr:rowOff>217404</xdr:rowOff>
    </xdr:from>
    <xdr:to>
      <xdr:col>7</xdr:col>
      <xdr:colOff>220446</xdr:colOff>
      <xdr:row>310</xdr:row>
      <xdr:rowOff>145889</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6257892" y="109983504"/>
          <a:ext cx="553854" cy="157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239952</xdr:colOff>
      <xdr:row>310</xdr:row>
      <xdr:rowOff>188608</xdr:rowOff>
    </xdr:from>
    <xdr:to>
      <xdr:col>1</xdr:col>
      <xdr:colOff>460652</xdr:colOff>
      <xdr:row>312</xdr:row>
      <xdr:rowOff>12477</xdr:rowOff>
    </xdr:to>
    <xdr:pic>
      <xdr:nvPicPr>
        <xdr:cNvPr id="15" name="Picture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07345" y="11406678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3028157</xdr:colOff>
      <xdr:row>0</xdr:row>
      <xdr:rowOff>175948</xdr:rowOff>
    </xdr:from>
    <xdr:to>
      <xdr:col>5</xdr:col>
      <xdr:colOff>4630088</xdr:colOff>
      <xdr:row>1</xdr:row>
      <xdr:rowOff>1079570</xdr:rowOff>
    </xdr:to>
    <xdr:pic>
      <xdr:nvPicPr>
        <xdr:cNvPr id="2" name="Picture 1">
          <a:extLst>
            <a:ext uri="{FF2B5EF4-FFF2-40B4-BE49-F238E27FC236}">
              <a16:creationId xmlns:a16="http://schemas.microsoft.com/office/drawing/2014/main" id="{93A78EDF-0F59-4670-8FFD-F460E972D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37407" y="175948"/>
          <a:ext cx="1601931" cy="1485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0</xdr:row>
      <xdr:rowOff>297657</xdr:rowOff>
    </xdr:from>
    <xdr:to>
      <xdr:col>2</xdr:col>
      <xdr:colOff>763300</xdr:colOff>
      <xdr:row>1</xdr:row>
      <xdr:rowOff>394050</xdr:rowOff>
    </xdr:to>
    <xdr:pic>
      <xdr:nvPicPr>
        <xdr:cNvPr id="3" name="Picture 2">
          <a:extLst>
            <a:ext uri="{FF2B5EF4-FFF2-40B4-BE49-F238E27FC236}">
              <a16:creationId xmlns:a16="http://schemas.microsoft.com/office/drawing/2014/main" id="{1BEC19C3-2366-49B7-B2F0-41EA1967E2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67716" y="297657"/>
          <a:ext cx="2426364" cy="675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3701184</xdr:colOff>
      <xdr:row>54</xdr:row>
      <xdr:rowOff>32233</xdr:rowOff>
    </xdr:from>
    <xdr:to>
      <xdr:col>3</xdr:col>
      <xdr:colOff>495574</xdr:colOff>
      <xdr:row>54</xdr:row>
      <xdr:rowOff>194611</xdr:rowOff>
    </xdr:to>
    <xdr:pic>
      <xdr:nvPicPr>
        <xdr:cNvPr id="4" name="Picture 3">
          <a:extLst>
            <a:ext uri="{FF2B5EF4-FFF2-40B4-BE49-F238E27FC236}">
              <a16:creationId xmlns:a16="http://schemas.microsoft.com/office/drawing/2014/main" id="{143659CD-4753-448C-9633-37EBDAD260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071851" y="21960900"/>
          <a:ext cx="551473" cy="162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55</xdr:row>
      <xdr:rowOff>13417</xdr:rowOff>
    </xdr:from>
    <xdr:to>
      <xdr:col>1</xdr:col>
      <xdr:colOff>535491</xdr:colOff>
      <xdr:row>55</xdr:row>
      <xdr:rowOff>218286</xdr:rowOff>
    </xdr:to>
    <xdr:pic>
      <xdr:nvPicPr>
        <xdr:cNvPr id="5" name="Picture 4">
          <a:extLst>
            <a:ext uri="{FF2B5EF4-FFF2-40B4-BE49-F238E27FC236}">
              <a16:creationId xmlns:a16="http://schemas.microsoft.com/office/drawing/2014/main" id="{BA3348E5-D660-4B50-B56C-166D6A8685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9631" y="212351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1553</xdr:colOff>
      <xdr:row>27</xdr:row>
      <xdr:rowOff>15603</xdr:rowOff>
    </xdr:from>
    <xdr:to>
      <xdr:col>3</xdr:col>
      <xdr:colOff>553026</xdr:colOff>
      <xdr:row>27</xdr:row>
      <xdr:rowOff>179491</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21303" y="10220960"/>
          <a:ext cx="551473" cy="163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28</xdr:row>
      <xdr:rowOff>13417</xdr:rowOff>
    </xdr:from>
    <xdr:to>
      <xdr:col>1</xdr:col>
      <xdr:colOff>535491</xdr:colOff>
      <xdr:row>28</xdr:row>
      <xdr:rowOff>218286</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391" y="110243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1925411</xdr:colOff>
      <xdr:row>0</xdr:row>
      <xdr:rowOff>63954</xdr:rowOff>
    </xdr:from>
    <xdr:to>
      <xdr:col>4</xdr:col>
      <xdr:colOff>3527342</xdr:colOff>
      <xdr:row>2</xdr:row>
      <xdr:rowOff>489625</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93086" y="63954"/>
          <a:ext cx="1601931" cy="1482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108858</xdr:colOff>
      <xdr:row>1</xdr:row>
      <xdr:rowOff>0</xdr:rowOff>
    </xdr:from>
    <xdr:to>
      <xdr:col>2</xdr:col>
      <xdr:colOff>1430729</xdr:colOff>
      <xdr:row>1</xdr:row>
      <xdr:rowOff>679799</xdr:rowOff>
    </xdr:to>
    <xdr:pic>
      <xdr:nvPicPr>
        <xdr:cNvPr id="7" name="Picture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21179" y="244929"/>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7143</xdr:colOff>
      <xdr:row>0</xdr:row>
      <xdr:rowOff>35718</xdr:rowOff>
    </xdr:from>
    <xdr:to>
      <xdr:col>3</xdr:col>
      <xdr:colOff>429418</xdr:colOff>
      <xdr:row>2</xdr:row>
      <xdr:rowOff>200821</xdr:rowOff>
    </xdr:to>
    <xdr:pic>
      <xdr:nvPicPr>
        <xdr:cNvPr id="2" name="Picture 4">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14362" y="35718"/>
          <a:ext cx="1633537" cy="63077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9</xdr:col>
      <xdr:colOff>130969</xdr:colOff>
      <xdr:row>0</xdr:row>
      <xdr:rowOff>0</xdr:rowOff>
    </xdr:from>
    <xdr:to>
      <xdr:col>9</xdr:col>
      <xdr:colOff>1887802</xdr:colOff>
      <xdr:row>3</xdr:row>
      <xdr:rowOff>107244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1120438" y="0"/>
          <a:ext cx="1756833" cy="17159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304800</xdr:colOff>
          <xdr:row>21</xdr:row>
          <xdr:rowOff>152400</xdr:rowOff>
        </xdr:from>
        <xdr:to>
          <xdr:col>14</xdr:col>
          <xdr:colOff>571500</xdr:colOff>
          <xdr:row>24</xdr:row>
          <xdr:rowOff>127000</xdr:rowOff>
        </xdr:to>
        <xdr:sp macro="" textlink="">
          <xdr:nvSpPr>
            <xdr:cNvPr id="190465" name="Group Box 1" hidden="1">
              <a:extLst>
                <a:ext uri="{63B3BB69-23CF-44E3-9099-C40C66FF867C}">
                  <a14:compatExt spid="_x0000_s190465"/>
                </a:ext>
                <a:ext uri="{FF2B5EF4-FFF2-40B4-BE49-F238E27FC236}">
                  <a16:creationId xmlns:a16="http://schemas.microsoft.com/office/drawing/2014/main" id="{00000000-0008-0000-0100-000001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23</xdr:row>
          <xdr:rowOff>12700</xdr:rowOff>
        </xdr:from>
        <xdr:to>
          <xdr:col>14</xdr:col>
          <xdr:colOff>127000</xdr:colOff>
          <xdr:row>24</xdr:row>
          <xdr:rowOff>19050</xdr:rowOff>
        </xdr:to>
        <xdr:sp macro="" textlink="">
          <xdr:nvSpPr>
            <xdr:cNvPr id="190466" name="Drop Down 2" hidden="1">
              <a:extLst>
                <a:ext uri="{63B3BB69-23CF-44E3-9099-C40C66FF867C}">
                  <a14:compatExt spid="_x0000_s190466"/>
                </a:ext>
                <a:ext uri="{FF2B5EF4-FFF2-40B4-BE49-F238E27FC236}">
                  <a16:creationId xmlns:a16="http://schemas.microsoft.com/office/drawing/2014/main" id="{00000000-0008-0000-0100-000002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32</xdr:row>
          <xdr:rowOff>31750</xdr:rowOff>
        </xdr:from>
        <xdr:to>
          <xdr:col>14</xdr:col>
          <xdr:colOff>127000</xdr:colOff>
          <xdr:row>32</xdr:row>
          <xdr:rowOff>355600</xdr:rowOff>
        </xdr:to>
        <xdr:sp macro="" textlink="">
          <xdr:nvSpPr>
            <xdr:cNvPr id="190467" name="Drop Down 3" hidden="1">
              <a:extLst>
                <a:ext uri="{63B3BB69-23CF-44E3-9099-C40C66FF867C}">
                  <a14:compatExt spid="_x0000_s190467"/>
                </a:ext>
                <a:ext uri="{FF2B5EF4-FFF2-40B4-BE49-F238E27FC236}">
                  <a16:creationId xmlns:a16="http://schemas.microsoft.com/office/drawing/2014/main" id="{00000000-0008-0000-0100-000003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30</xdr:row>
          <xdr:rowOff>165100</xdr:rowOff>
        </xdr:from>
        <xdr:to>
          <xdr:col>14</xdr:col>
          <xdr:colOff>571500</xdr:colOff>
          <xdr:row>33</xdr:row>
          <xdr:rowOff>0</xdr:rowOff>
        </xdr:to>
        <xdr:sp macro="" textlink="">
          <xdr:nvSpPr>
            <xdr:cNvPr id="190468" name="Group Box 4" hidden="1">
              <a:extLst>
                <a:ext uri="{63B3BB69-23CF-44E3-9099-C40C66FF867C}">
                  <a14:compatExt spid="_x0000_s190468"/>
                </a:ext>
                <a:ext uri="{FF2B5EF4-FFF2-40B4-BE49-F238E27FC236}">
                  <a16:creationId xmlns:a16="http://schemas.microsoft.com/office/drawing/2014/main" id="{00000000-0008-0000-0100-000004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41</xdr:row>
          <xdr:rowOff>12700</xdr:rowOff>
        </xdr:from>
        <xdr:to>
          <xdr:col>14</xdr:col>
          <xdr:colOff>133350</xdr:colOff>
          <xdr:row>41</xdr:row>
          <xdr:rowOff>336550</xdr:rowOff>
        </xdr:to>
        <xdr:sp macro="" textlink="">
          <xdr:nvSpPr>
            <xdr:cNvPr id="190469" name="Drop Down 5" hidden="1">
              <a:extLst>
                <a:ext uri="{63B3BB69-23CF-44E3-9099-C40C66FF867C}">
                  <a14:compatExt spid="_x0000_s190469"/>
                </a:ext>
                <a:ext uri="{FF2B5EF4-FFF2-40B4-BE49-F238E27FC236}">
                  <a16:creationId xmlns:a16="http://schemas.microsoft.com/office/drawing/2014/main" id="{00000000-0008-0000-0100-000005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39</xdr:row>
          <xdr:rowOff>127000</xdr:rowOff>
        </xdr:from>
        <xdr:to>
          <xdr:col>14</xdr:col>
          <xdr:colOff>781050</xdr:colOff>
          <xdr:row>42</xdr:row>
          <xdr:rowOff>69850</xdr:rowOff>
        </xdr:to>
        <xdr:sp macro="" textlink="">
          <xdr:nvSpPr>
            <xdr:cNvPr id="190470" name="Group Box 6" hidden="1">
              <a:extLst>
                <a:ext uri="{63B3BB69-23CF-44E3-9099-C40C66FF867C}">
                  <a14:compatExt spid="_x0000_s190470"/>
                </a:ext>
                <a:ext uri="{FF2B5EF4-FFF2-40B4-BE49-F238E27FC236}">
                  <a16:creationId xmlns:a16="http://schemas.microsoft.com/office/drawing/2014/main" id="{00000000-0008-0000-0100-000006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49</xdr:row>
          <xdr:rowOff>184150</xdr:rowOff>
        </xdr:from>
        <xdr:to>
          <xdr:col>14</xdr:col>
          <xdr:colOff>127000</xdr:colOff>
          <xdr:row>50</xdr:row>
          <xdr:rowOff>323850</xdr:rowOff>
        </xdr:to>
        <xdr:sp macro="" textlink="">
          <xdr:nvSpPr>
            <xdr:cNvPr id="190471" name="Drop Down 7" hidden="1">
              <a:extLst>
                <a:ext uri="{63B3BB69-23CF-44E3-9099-C40C66FF867C}">
                  <a14:compatExt spid="_x0000_s190471"/>
                </a:ext>
                <a:ext uri="{FF2B5EF4-FFF2-40B4-BE49-F238E27FC236}">
                  <a16:creationId xmlns:a16="http://schemas.microsoft.com/office/drawing/2014/main" id="{00000000-0008-0000-0100-000007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48</xdr:row>
          <xdr:rowOff>146050</xdr:rowOff>
        </xdr:from>
        <xdr:to>
          <xdr:col>14</xdr:col>
          <xdr:colOff>812800</xdr:colOff>
          <xdr:row>50</xdr:row>
          <xdr:rowOff>419100</xdr:rowOff>
        </xdr:to>
        <xdr:sp macro="" textlink="">
          <xdr:nvSpPr>
            <xdr:cNvPr id="190472" name="Group Box 8" hidden="1">
              <a:extLst>
                <a:ext uri="{63B3BB69-23CF-44E3-9099-C40C66FF867C}">
                  <a14:compatExt spid="_x0000_s190472"/>
                </a:ext>
                <a:ext uri="{FF2B5EF4-FFF2-40B4-BE49-F238E27FC236}">
                  <a16:creationId xmlns:a16="http://schemas.microsoft.com/office/drawing/2014/main" id="{00000000-0008-0000-0100-000008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0</xdr:rowOff>
        </xdr:from>
        <xdr:to>
          <xdr:col>14</xdr:col>
          <xdr:colOff>127000</xdr:colOff>
          <xdr:row>59</xdr:row>
          <xdr:rowOff>323850</xdr:rowOff>
        </xdr:to>
        <xdr:sp macro="" textlink="">
          <xdr:nvSpPr>
            <xdr:cNvPr id="190473" name="Drop Down 9" hidden="1">
              <a:extLst>
                <a:ext uri="{63B3BB69-23CF-44E3-9099-C40C66FF867C}">
                  <a14:compatExt spid="_x0000_s190473"/>
                </a:ext>
                <a:ext uri="{FF2B5EF4-FFF2-40B4-BE49-F238E27FC236}">
                  <a16:creationId xmlns:a16="http://schemas.microsoft.com/office/drawing/2014/main" id="{00000000-0008-0000-0100-000009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68</xdr:row>
          <xdr:rowOff>0</xdr:rowOff>
        </xdr:from>
        <xdr:to>
          <xdr:col>14</xdr:col>
          <xdr:colOff>152400</xdr:colOff>
          <xdr:row>68</xdr:row>
          <xdr:rowOff>323850</xdr:rowOff>
        </xdr:to>
        <xdr:sp macro="" textlink="">
          <xdr:nvSpPr>
            <xdr:cNvPr id="190474" name="Drop Down 10" hidden="1">
              <a:extLst>
                <a:ext uri="{63B3BB69-23CF-44E3-9099-C40C66FF867C}">
                  <a14:compatExt spid="_x0000_s190474"/>
                </a:ext>
                <a:ext uri="{FF2B5EF4-FFF2-40B4-BE49-F238E27FC236}">
                  <a16:creationId xmlns:a16="http://schemas.microsoft.com/office/drawing/2014/main" id="{00000000-0008-0000-0100-00000A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57</xdr:row>
          <xdr:rowOff>152400</xdr:rowOff>
        </xdr:from>
        <xdr:to>
          <xdr:col>14</xdr:col>
          <xdr:colOff>704850</xdr:colOff>
          <xdr:row>59</xdr:row>
          <xdr:rowOff>419100</xdr:rowOff>
        </xdr:to>
        <xdr:sp macro="" textlink="">
          <xdr:nvSpPr>
            <xdr:cNvPr id="190475" name="Group Box 11" hidden="1">
              <a:extLst>
                <a:ext uri="{63B3BB69-23CF-44E3-9099-C40C66FF867C}">
                  <a14:compatExt spid="_x0000_s190475"/>
                </a:ext>
                <a:ext uri="{FF2B5EF4-FFF2-40B4-BE49-F238E27FC236}">
                  <a16:creationId xmlns:a16="http://schemas.microsoft.com/office/drawing/2014/main" id="{00000000-0008-0000-0100-00000B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66</xdr:row>
          <xdr:rowOff>152400</xdr:rowOff>
        </xdr:from>
        <xdr:to>
          <xdr:col>14</xdr:col>
          <xdr:colOff>622300</xdr:colOff>
          <xdr:row>68</xdr:row>
          <xdr:rowOff>419100</xdr:rowOff>
        </xdr:to>
        <xdr:sp macro="" textlink="">
          <xdr:nvSpPr>
            <xdr:cNvPr id="190476" name="Group Box 12" hidden="1">
              <a:extLst>
                <a:ext uri="{63B3BB69-23CF-44E3-9099-C40C66FF867C}">
                  <a14:compatExt spid="_x0000_s190476"/>
                </a:ext>
                <a:ext uri="{FF2B5EF4-FFF2-40B4-BE49-F238E27FC236}">
                  <a16:creationId xmlns:a16="http://schemas.microsoft.com/office/drawing/2014/main" id="{00000000-0008-0000-0100-00000C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78</xdr:row>
          <xdr:rowOff>12700</xdr:rowOff>
        </xdr:from>
        <xdr:to>
          <xdr:col>14</xdr:col>
          <xdr:colOff>133350</xdr:colOff>
          <xdr:row>79</xdr:row>
          <xdr:rowOff>38100</xdr:rowOff>
        </xdr:to>
        <xdr:sp macro="" textlink="">
          <xdr:nvSpPr>
            <xdr:cNvPr id="190477" name="Drop Down 13" hidden="1">
              <a:extLst>
                <a:ext uri="{63B3BB69-23CF-44E3-9099-C40C66FF867C}">
                  <a14:compatExt spid="_x0000_s190477"/>
                </a:ext>
                <a:ext uri="{FF2B5EF4-FFF2-40B4-BE49-F238E27FC236}">
                  <a16:creationId xmlns:a16="http://schemas.microsoft.com/office/drawing/2014/main" id="{00000000-0008-0000-0100-00000D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76</xdr:row>
          <xdr:rowOff>152400</xdr:rowOff>
        </xdr:from>
        <xdr:to>
          <xdr:col>14</xdr:col>
          <xdr:colOff>584200</xdr:colOff>
          <xdr:row>79</xdr:row>
          <xdr:rowOff>127000</xdr:rowOff>
        </xdr:to>
        <xdr:sp macro="" textlink="">
          <xdr:nvSpPr>
            <xdr:cNvPr id="190478" name="Group Box 14" hidden="1">
              <a:extLst>
                <a:ext uri="{63B3BB69-23CF-44E3-9099-C40C66FF867C}">
                  <a14:compatExt spid="_x0000_s190478"/>
                </a:ext>
                <a:ext uri="{FF2B5EF4-FFF2-40B4-BE49-F238E27FC236}">
                  <a16:creationId xmlns:a16="http://schemas.microsoft.com/office/drawing/2014/main" id="{00000000-0008-0000-0100-00000E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86</xdr:row>
          <xdr:rowOff>184150</xdr:rowOff>
        </xdr:from>
        <xdr:to>
          <xdr:col>14</xdr:col>
          <xdr:colOff>127000</xdr:colOff>
          <xdr:row>87</xdr:row>
          <xdr:rowOff>323850</xdr:rowOff>
        </xdr:to>
        <xdr:sp macro="" textlink="">
          <xdr:nvSpPr>
            <xdr:cNvPr id="190479" name="Drop Down 15" hidden="1">
              <a:extLst>
                <a:ext uri="{63B3BB69-23CF-44E3-9099-C40C66FF867C}">
                  <a14:compatExt spid="_x0000_s190479"/>
                </a:ext>
                <a:ext uri="{FF2B5EF4-FFF2-40B4-BE49-F238E27FC236}">
                  <a16:creationId xmlns:a16="http://schemas.microsoft.com/office/drawing/2014/main" id="{00000000-0008-0000-0100-00000F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85</xdr:row>
          <xdr:rowOff>152400</xdr:rowOff>
        </xdr:from>
        <xdr:to>
          <xdr:col>14</xdr:col>
          <xdr:colOff>647700</xdr:colOff>
          <xdr:row>87</xdr:row>
          <xdr:rowOff>419100</xdr:rowOff>
        </xdr:to>
        <xdr:sp macro="" textlink="">
          <xdr:nvSpPr>
            <xdr:cNvPr id="190480" name="Group Box 16" hidden="1">
              <a:extLst>
                <a:ext uri="{63B3BB69-23CF-44E3-9099-C40C66FF867C}">
                  <a14:compatExt spid="_x0000_s190480"/>
                </a:ext>
                <a:ext uri="{FF2B5EF4-FFF2-40B4-BE49-F238E27FC236}">
                  <a16:creationId xmlns:a16="http://schemas.microsoft.com/office/drawing/2014/main" id="{00000000-0008-0000-0100-000010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96</xdr:row>
          <xdr:rowOff>0</xdr:rowOff>
        </xdr:from>
        <xdr:to>
          <xdr:col>14</xdr:col>
          <xdr:colOff>127000</xdr:colOff>
          <xdr:row>96</xdr:row>
          <xdr:rowOff>323850</xdr:rowOff>
        </xdr:to>
        <xdr:sp macro="" textlink="">
          <xdr:nvSpPr>
            <xdr:cNvPr id="190481" name="Drop Down 17" hidden="1">
              <a:extLst>
                <a:ext uri="{63B3BB69-23CF-44E3-9099-C40C66FF867C}">
                  <a14:compatExt spid="_x0000_s190481"/>
                </a:ext>
                <a:ext uri="{FF2B5EF4-FFF2-40B4-BE49-F238E27FC236}">
                  <a16:creationId xmlns:a16="http://schemas.microsoft.com/office/drawing/2014/main" id="{00000000-0008-0000-0100-000011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546100</xdr:colOff>
          <xdr:row>94</xdr:row>
          <xdr:rowOff>146050</xdr:rowOff>
        </xdr:from>
        <xdr:to>
          <xdr:col>14</xdr:col>
          <xdr:colOff>666750</xdr:colOff>
          <xdr:row>96</xdr:row>
          <xdr:rowOff>412750</xdr:rowOff>
        </xdr:to>
        <xdr:sp macro="" textlink="">
          <xdr:nvSpPr>
            <xdr:cNvPr id="190482" name="Group Box 18" hidden="1">
              <a:extLst>
                <a:ext uri="{63B3BB69-23CF-44E3-9099-C40C66FF867C}">
                  <a14:compatExt spid="_x0000_s190482"/>
                </a:ext>
                <a:ext uri="{FF2B5EF4-FFF2-40B4-BE49-F238E27FC236}">
                  <a16:creationId xmlns:a16="http://schemas.microsoft.com/office/drawing/2014/main" id="{00000000-0008-0000-0100-000012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105</xdr:row>
          <xdr:rowOff>0</xdr:rowOff>
        </xdr:from>
        <xdr:to>
          <xdr:col>14</xdr:col>
          <xdr:colOff>127000</xdr:colOff>
          <xdr:row>105</xdr:row>
          <xdr:rowOff>323850</xdr:rowOff>
        </xdr:to>
        <xdr:sp macro="" textlink="">
          <xdr:nvSpPr>
            <xdr:cNvPr id="190483" name="Drop Down 19" hidden="1">
              <a:extLst>
                <a:ext uri="{63B3BB69-23CF-44E3-9099-C40C66FF867C}">
                  <a14:compatExt spid="_x0000_s190483"/>
                </a:ext>
                <a:ext uri="{FF2B5EF4-FFF2-40B4-BE49-F238E27FC236}">
                  <a16:creationId xmlns:a16="http://schemas.microsoft.com/office/drawing/2014/main" id="{00000000-0008-0000-0100-000013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660400</xdr:colOff>
          <xdr:row>103</xdr:row>
          <xdr:rowOff>152400</xdr:rowOff>
        </xdr:from>
        <xdr:to>
          <xdr:col>14</xdr:col>
          <xdr:colOff>736600</xdr:colOff>
          <xdr:row>105</xdr:row>
          <xdr:rowOff>419100</xdr:rowOff>
        </xdr:to>
        <xdr:sp macro="" textlink="">
          <xdr:nvSpPr>
            <xdr:cNvPr id="190484" name="Group Box 20" hidden="1">
              <a:extLst>
                <a:ext uri="{63B3BB69-23CF-44E3-9099-C40C66FF867C}">
                  <a14:compatExt spid="_x0000_s190484"/>
                </a:ext>
                <a:ext uri="{FF2B5EF4-FFF2-40B4-BE49-F238E27FC236}">
                  <a16:creationId xmlns:a16="http://schemas.microsoft.com/office/drawing/2014/main" id="{00000000-0008-0000-0100-000014E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444500</xdr:colOff>
      <xdr:row>0</xdr:row>
      <xdr:rowOff>84667</xdr:rowOff>
    </xdr:from>
    <xdr:to>
      <xdr:col>17</xdr:col>
      <xdr:colOff>2046431</xdr:colOff>
      <xdr:row>4</xdr:row>
      <xdr:rowOff>121778</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75750" y="84667"/>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42333</xdr:colOff>
      <xdr:row>1</xdr:row>
      <xdr:rowOff>0</xdr:rowOff>
    </xdr:from>
    <xdr:to>
      <xdr:col>7</xdr:col>
      <xdr:colOff>68502</xdr:colOff>
      <xdr:row>3</xdr:row>
      <xdr:rowOff>171799</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77333" y="2540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190163</xdr:colOff>
      <xdr:row>113</xdr:row>
      <xdr:rowOff>114647</xdr:rowOff>
    </xdr:from>
    <xdr:to>
      <xdr:col>12</xdr:col>
      <xdr:colOff>175105</xdr:colOff>
      <xdr:row>113</xdr:row>
      <xdr:rowOff>242596</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082549" y="42925192"/>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294106</xdr:colOff>
      <xdr:row>114</xdr:row>
      <xdr:rowOff>4810</xdr:rowOff>
    </xdr:from>
    <xdr:to>
      <xdr:col>3</xdr:col>
      <xdr:colOff>432915</xdr:colOff>
      <xdr:row>114</xdr:row>
      <xdr:rowOff>130322</xdr:rowOff>
    </xdr:to>
    <xdr:pic>
      <xdr:nvPicPr>
        <xdr:cNvPr id="10" name="Picture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9106" y="45195643"/>
          <a:ext cx="138809" cy="125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1251857</xdr:colOff>
      <xdr:row>0</xdr:row>
      <xdr:rowOff>136072</xdr:rowOff>
    </xdr:from>
    <xdr:to>
      <xdr:col>21</xdr:col>
      <xdr:colOff>1537608</xdr:colOff>
      <xdr:row>4</xdr:row>
      <xdr:rowOff>118049</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98000" y="136072"/>
          <a:ext cx="1768929" cy="1642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108857</xdr:colOff>
      <xdr:row>0</xdr:row>
      <xdr:rowOff>190500</xdr:rowOff>
    </xdr:from>
    <xdr:to>
      <xdr:col>2</xdr:col>
      <xdr:colOff>1444336</xdr:colOff>
      <xdr:row>1</xdr:row>
      <xdr:rowOff>257978</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99357" y="1905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612289</xdr:colOff>
      <xdr:row>1013</xdr:row>
      <xdr:rowOff>25090</xdr:rowOff>
    </xdr:from>
    <xdr:to>
      <xdr:col>6</xdr:col>
      <xdr:colOff>1166143</xdr:colOff>
      <xdr:row>1013</xdr:row>
      <xdr:rowOff>188979</xdr:rowOff>
    </xdr:to>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31964" y="242302990"/>
          <a:ext cx="553854" cy="16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239952</xdr:colOff>
      <xdr:row>1014</xdr:row>
      <xdr:rowOff>25323</xdr:rowOff>
    </xdr:from>
    <xdr:to>
      <xdr:col>1</xdr:col>
      <xdr:colOff>460652</xdr:colOff>
      <xdr:row>1015</xdr:row>
      <xdr:rowOff>978</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0452" y="243341448"/>
          <a:ext cx="220700" cy="21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190500</xdr:colOff>
      <xdr:row>1</xdr:row>
      <xdr:rowOff>81643</xdr:rowOff>
    </xdr:from>
    <xdr:to>
      <xdr:col>1</xdr:col>
      <xdr:colOff>2587336</xdr:colOff>
      <xdr:row>3</xdr:row>
      <xdr:rowOff>271585</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2821" y="326572"/>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4980215</xdr:colOff>
      <xdr:row>0</xdr:row>
      <xdr:rowOff>81643</xdr:rowOff>
    </xdr:from>
    <xdr:to>
      <xdr:col>5</xdr:col>
      <xdr:colOff>6582146</xdr:colOff>
      <xdr:row>4</xdr:row>
      <xdr:rowOff>112707</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00715" y="8164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64260</xdr:colOff>
      <xdr:row>687</xdr:row>
      <xdr:rowOff>35637</xdr:rowOff>
    </xdr:from>
    <xdr:to>
      <xdr:col>2</xdr:col>
      <xdr:colOff>618114</xdr:colOff>
      <xdr:row>687</xdr:row>
      <xdr:rowOff>145098</xdr:rowOff>
    </xdr:to>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56796" y="204047530"/>
          <a:ext cx="553854" cy="109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277372</xdr:colOff>
      <xdr:row>688</xdr:row>
      <xdr:rowOff>45733</xdr:rowOff>
    </xdr:from>
    <xdr:to>
      <xdr:col>1</xdr:col>
      <xdr:colOff>442361</xdr:colOff>
      <xdr:row>688</xdr:row>
      <xdr:rowOff>115659</xdr:rowOff>
    </xdr:to>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9693" y="204248126"/>
          <a:ext cx="164989" cy="69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0</xdr:row>
      <xdr:rowOff>176893</xdr:rowOff>
    </xdr:from>
    <xdr:to>
      <xdr:col>2</xdr:col>
      <xdr:colOff>1648443</xdr:colOff>
      <xdr:row>3</xdr:row>
      <xdr:rowOff>285192</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07571" y="17689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7120617</xdr:colOff>
      <xdr:row>0</xdr:row>
      <xdr:rowOff>91168</xdr:rowOff>
    </xdr:from>
    <xdr:to>
      <xdr:col>6</xdr:col>
      <xdr:colOff>1445448</xdr:colOff>
      <xdr:row>4</xdr:row>
      <xdr:rowOff>40589</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69292" y="91168"/>
          <a:ext cx="1601931" cy="1482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308169</xdr:colOff>
      <xdr:row>78</xdr:row>
      <xdr:rowOff>22708</xdr:rowOff>
    </xdr:from>
    <xdr:to>
      <xdr:col>4</xdr:col>
      <xdr:colOff>859642</xdr:colOff>
      <xdr:row>78</xdr:row>
      <xdr:rowOff>175032</xdr:rowOff>
    </xdr:to>
    <xdr:pic>
      <xdr:nvPicPr>
        <xdr:cNvPr id="2" name="Picture 1">
          <a:extLst>
            <a:ext uri="{FF2B5EF4-FFF2-40B4-BE49-F238E27FC236}">
              <a16:creationId xmlns:a16="http://schemas.microsoft.com/office/drawing/2014/main" id="{FAE4EB49-06CD-4037-B029-D55B1AFD3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08894" y="39675283"/>
          <a:ext cx="551473" cy="152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290979</xdr:colOff>
      <xdr:row>78</xdr:row>
      <xdr:rowOff>168198</xdr:rowOff>
    </xdr:from>
    <xdr:to>
      <xdr:col>1</xdr:col>
      <xdr:colOff>511679</xdr:colOff>
      <xdr:row>79</xdr:row>
      <xdr:rowOff>115891</xdr:rowOff>
    </xdr:to>
    <xdr:pic>
      <xdr:nvPicPr>
        <xdr:cNvPr id="3" name="Picture 2">
          <a:extLst>
            <a:ext uri="{FF2B5EF4-FFF2-40B4-BE49-F238E27FC236}">
              <a16:creationId xmlns:a16="http://schemas.microsoft.com/office/drawing/2014/main" id="{1E8571D2-D478-47B7-8D29-5685469FFAA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579" y="36667998"/>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1933169</xdr:colOff>
      <xdr:row>46</xdr:row>
      <xdr:rowOff>20328</xdr:rowOff>
    </xdr:from>
    <xdr:to>
      <xdr:col>3</xdr:col>
      <xdr:colOff>2484642</xdr:colOff>
      <xdr:row>46</xdr:row>
      <xdr:rowOff>177414</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214964" y="20654942"/>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279073</xdr:colOff>
      <xdr:row>47</xdr:row>
      <xdr:rowOff>25323</xdr:rowOff>
    </xdr:from>
    <xdr:to>
      <xdr:col>1</xdr:col>
      <xdr:colOff>499773</xdr:colOff>
      <xdr:row>48</xdr:row>
      <xdr:rowOff>5056</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8673" y="21675648"/>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2243666</xdr:colOff>
      <xdr:row>0</xdr:row>
      <xdr:rowOff>42333</xdr:rowOff>
    </xdr:from>
    <xdr:to>
      <xdr:col>4</xdr:col>
      <xdr:colOff>3845597</xdr:colOff>
      <xdr:row>2</xdr:row>
      <xdr:rowOff>117929</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07916" y="4233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179917</xdr:colOff>
      <xdr:row>0</xdr:row>
      <xdr:rowOff>190500</xdr:rowOff>
    </xdr:from>
    <xdr:to>
      <xdr:col>2</xdr:col>
      <xdr:colOff>819919</xdr:colOff>
      <xdr:row>1</xdr:row>
      <xdr:rowOff>644201</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93750" y="1905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154781</xdr:rowOff>
    </xdr:from>
    <xdr:to>
      <xdr:col>6</xdr:col>
      <xdr:colOff>1601931</xdr:colOff>
      <xdr:row>2</xdr:row>
      <xdr:rowOff>1165559</xdr:rowOff>
    </xdr:to>
    <xdr:pic>
      <xdr:nvPicPr>
        <xdr:cNvPr id="2" name="Picture 1">
          <a:extLst>
            <a:ext uri="{FF2B5EF4-FFF2-40B4-BE49-F238E27FC236}">
              <a16:creationId xmlns:a16="http://schemas.microsoft.com/office/drawing/2014/main" id="{73D48B99-9390-4883-A7E6-633B40F13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1063" y="154781"/>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214313</xdr:colOff>
      <xdr:row>1</xdr:row>
      <xdr:rowOff>35718</xdr:rowOff>
    </xdr:from>
    <xdr:to>
      <xdr:col>3</xdr:col>
      <xdr:colOff>122743</xdr:colOff>
      <xdr:row>2</xdr:row>
      <xdr:rowOff>477392</xdr:rowOff>
    </xdr:to>
    <xdr:pic>
      <xdr:nvPicPr>
        <xdr:cNvPr id="3" name="Picture 2">
          <a:extLst>
            <a:ext uri="{FF2B5EF4-FFF2-40B4-BE49-F238E27FC236}">
              <a16:creationId xmlns:a16="http://schemas.microsoft.com/office/drawing/2014/main" id="{42C2DEEF-B116-4A30-A08F-714BAF4D60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23913" y="273843"/>
          <a:ext cx="2403980"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1615476</xdr:colOff>
      <xdr:row>523</xdr:row>
      <xdr:rowOff>20327</xdr:rowOff>
    </xdr:from>
    <xdr:to>
      <xdr:col>5</xdr:col>
      <xdr:colOff>2169330</xdr:colOff>
      <xdr:row>523</xdr:row>
      <xdr:rowOff>177413</xdr:rowOff>
    </xdr:to>
    <xdr:pic>
      <xdr:nvPicPr>
        <xdr:cNvPr id="4" name="Picture 3">
          <a:extLst>
            <a:ext uri="{FF2B5EF4-FFF2-40B4-BE49-F238E27FC236}">
              <a16:creationId xmlns:a16="http://schemas.microsoft.com/office/drawing/2014/main" id="{65495BF6-2720-4D17-939D-7B42E0A72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818507" y="239883640"/>
          <a:ext cx="553854"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302885</xdr:colOff>
      <xdr:row>524</xdr:row>
      <xdr:rowOff>13417</xdr:rowOff>
    </xdr:from>
    <xdr:to>
      <xdr:col>1</xdr:col>
      <xdr:colOff>523585</xdr:colOff>
      <xdr:row>524</xdr:row>
      <xdr:rowOff>218286</xdr:rowOff>
    </xdr:to>
    <xdr:pic>
      <xdr:nvPicPr>
        <xdr:cNvPr id="5" name="Picture 4">
          <a:extLst>
            <a:ext uri="{FF2B5EF4-FFF2-40B4-BE49-F238E27FC236}">
              <a16:creationId xmlns:a16="http://schemas.microsoft.com/office/drawing/2014/main" id="{5103DA92-E6B3-4AB0-8A9A-7916B47BA0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85" y="1650626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631032</xdr:colOff>
      <xdr:row>20</xdr:row>
      <xdr:rowOff>59530</xdr:rowOff>
    </xdr:from>
    <xdr:to>
      <xdr:col>9</xdr:col>
      <xdr:colOff>1404250</xdr:colOff>
      <xdr:row>20</xdr:row>
      <xdr:rowOff>597892</xdr:rowOff>
    </xdr:to>
    <xdr:pic>
      <xdr:nvPicPr>
        <xdr:cNvPr id="6" name="Picture 5">
          <a:extLst>
            <a:ext uri="{FF2B5EF4-FFF2-40B4-BE49-F238E27FC236}">
              <a16:creationId xmlns:a16="http://schemas.microsoft.com/office/drawing/2014/main" id="{91A16138-4E61-45A3-9816-564F5055E34E}"/>
            </a:ext>
          </a:extLst>
        </xdr:cNvPr>
        <xdr:cNvPicPr>
          <a:picLocks noChangeAspect="1"/>
        </xdr:cNvPicPr>
      </xdr:nvPicPr>
      <xdr:blipFill>
        <a:blip xmlns:r="http://schemas.openxmlformats.org/officeDocument/2006/relationships" r:embed="rId4"/>
        <a:stretch>
          <a:fillRect/>
        </a:stretch>
      </xdr:blipFill>
      <xdr:spPr>
        <a:xfrm>
          <a:off x="16613982" y="9994105"/>
          <a:ext cx="773218" cy="538362"/>
        </a:xfrm>
        <a:prstGeom prst="rect">
          <a:avLst/>
        </a:prstGeom>
      </xdr:spPr>
    </xdr:pic>
    <xdr:clientData/>
  </xdr:twoCellAnchor>
  <xdr:twoCellAnchor editAs="oneCell">
    <xdr:from>
      <xdr:col>9</xdr:col>
      <xdr:colOff>488156</xdr:colOff>
      <xdr:row>25</xdr:row>
      <xdr:rowOff>130968</xdr:rowOff>
    </xdr:from>
    <xdr:to>
      <xdr:col>9</xdr:col>
      <xdr:colOff>1400174</xdr:colOff>
      <xdr:row>25</xdr:row>
      <xdr:rowOff>634978</xdr:rowOff>
    </xdr:to>
    <xdr:pic>
      <xdr:nvPicPr>
        <xdr:cNvPr id="7" name="Picture 6">
          <a:extLst>
            <a:ext uri="{FF2B5EF4-FFF2-40B4-BE49-F238E27FC236}">
              <a16:creationId xmlns:a16="http://schemas.microsoft.com/office/drawing/2014/main" id="{B368AD1A-79B9-42D0-A6D1-9A97A86959F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1106" y="13485018"/>
          <a:ext cx="912018" cy="50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642937</xdr:colOff>
      <xdr:row>26</xdr:row>
      <xdr:rowOff>119062</xdr:rowOff>
    </xdr:from>
    <xdr:to>
      <xdr:col>9</xdr:col>
      <xdr:colOff>1325489</xdr:colOff>
      <xdr:row>26</xdr:row>
      <xdr:rowOff>801614</xdr:rowOff>
    </xdr:to>
    <xdr:pic>
      <xdr:nvPicPr>
        <xdr:cNvPr id="8" name="Picture 7" descr="Hexachlorobenzene">
          <a:extLst>
            <a:ext uri="{FF2B5EF4-FFF2-40B4-BE49-F238E27FC236}">
              <a16:creationId xmlns:a16="http://schemas.microsoft.com/office/drawing/2014/main" id="{06D4E0C5-B298-46A0-BBDF-7FC1E4D11C6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625887" y="14197012"/>
          <a:ext cx="682552" cy="682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28</xdr:row>
      <xdr:rowOff>23812</xdr:rowOff>
    </xdr:from>
    <xdr:to>
      <xdr:col>9</xdr:col>
      <xdr:colOff>1375713</xdr:colOff>
      <xdr:row>29</xdr:row>
      <xdr:rowOff>711181</xdr:rowOff>
    </xdr:to>
    <xdr:pic>
      <xdr:nvPicPr>
        <xdr:cNvPr id="9" name="Picture 8">
          <a:extLst>
            <a:ext uri="{FF2B5EF4-FFF2-40B4-BE49-F238E27FC236}">
              <a16:creationId xmlns:a16="http://schemas.microsoft.com/office/drawing/2014/main" id="{BC4BE94E-ABB6-4445-A135-C25510EB51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518731" y="15520987"/>
          <a:ext cx="839932" cy="925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523874</xdr:colOff>
      <xdr:row>44</xdr:row>
      <xdr:rowOff>62934</xdr:rowOff>
    </xdr:from>
    <xdr:to>
      <xdr:col>9</xdr:col>
      <xdr:colOff>1440656</xdr:colOff>
      <xdr:row>45</xdr:row>
      <xdr:rowOff>69181</xdr:rowOff>
    </xdr:to>
    <xdr:pic>
      <xdr:nvPicPr>
        <xdr:cNvPr id="10" name="Picture 9">
          <a:extLst>
            <a:ext uri="{FF2B5EF4-FFF2-40B4-BE49-F238E27FC236}">
              <a16:creationId xmlns:a16="http://schemas.microsoft.com/office/drawing/2014/main" id="{E587E7B3-540C-4529-ABD2-1930E05F0C8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506824" y="23303934"/>
          <a:ext cx="916782" cy="777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261938</xdr:colOff>
      <xdr:row>58</xdr:row>
      <xdr:rowOff>96077</xdr:rowOff>
    </xdr:from>
    <xdr:to>
      <xdr:col>9</xdr:col>
      <xdr:colOff>1893094</xdr:colOff>
      <xdr:row>58</xdr:row>
      <xdr:rowOff>724166</xdr:rowOff>
    </xdr:to>
    <xdr:pic>
      <xdr:nvPicPr>
        <xdr:cNvPr id="11" name="Picture 10">
          <a:extLst>
            <a:ext uri="{FF2B5EF4-FFF2-40B4-BE49-F238E27FC236}">
              <a16:creationId xmlns:a16="http://schemas.microsoft.com/office/drawing/2014/main" id="{354B8F54-C74D-40EB-9757-BFCC9833B7C9}"/>
            </a:ext>
          </a:extLst>
        </xdr:cNvPr>
        <xdr:cNvPicPr>
          <a:picLocks noChangeAspect="1"/>
        </xdr:cNvPicPr>
      </xdr:nvPicPr>
      <xdr:blipFill>
        <a:blip xmlns:r="http://schemas.openxmlformats.org/officeDocument/2006/relationships" r:embed="rId9"/>
        <a:stretch>
          <a:fillRect/>
        </a:stretch>
      </xdr:blipFill>
      <xdr:spPr>
        <a:xfrm>
          <a:off x="16244888" y="30566552"/>
          <a:ext cx="1631156" cy="628089"/>
        </a:xfrm>
        <a:prstGeom prst="rect">
          <a:avLst/>
        </a:prstGeom>
      </xdr:spPr>
    </xdr:pic>
    <xdr:clientData/>
  </xdr:twoCellAnchor>
  <xdr:twoCellAnchor editAs="oneCell">
    <xdr:from>
      <xdr:col>9</xdr:col>
      <xdr:colOff>435720</xdr:colOff>
      <xdr:row>64</xdr:row>
      <xdr:rowOff>47629</xdr:rowOff>
    </xdr:from>
    <xdr:to>
      <xdr:col>9</xdr:col>
      <xdr:colOff>1647019</xdr:colOff>
      <xdr:row>64</xdr:row>
      <xdr:rowOff>907559</xdr:rowOff>
    </xdr:to>
    <xdr:pic>
      <xdr:nvPicPr>
        <xdr:cNvPr id="12" name="Picture 11">
          <a:extLst>
            <a:ext uri="{FF2B5EF4-FFF2-40B4-BE49-F238E27FC236}">
              <a16:creationId xmlns:a16="http://schemas.microsoft.com/office/drawing/2014/main" id="{F9E4FE0B-7409-43D0-ACCC-1C0DBEF4FCC7}"/>
            </a:ext>
          </a:extLst>
        </xdr:cNvPr>
        <xdr:cNvPicPr>
          <a:picLocks noChangeAspect="1"/>
        </xdr:cNvPicPr>
      </xdr:nvPicPr>
      <xdr:blipFill>
        <a:blip xmlns:r="http://schemas.openxmlformats.org/officeDocument/2006/relationships" r:embed="rId10"/>
        <a:stretch>
          <a:fillRect/>
        </a:stretch>
      </xdr:blipFill>
      <xdr:spPr>
        <a:xfrm rot="5400000">
          <a:off x="16594355" y="35323994"/>
          <a:ext cx="859930" cy="1211299"/>
        </a:xfrm>
        <a:prstGeom prst="rect">
          <a:avLst/>
        </a:prstGeom>
      </xdr:spPr>
    </xdr:pic>
    <xdr:clientData/>
  </xdr:twoCellAnchor>
  <xdr:twoCellAnchor editAs="oneCell">
    <xdr:from>
      <xdr:col>9</xdr:col>
      <xdr:colOff>321469</xdr:colOff>
      <xdr:row>65</xdr:row>
      <xdr:rowOff>369094</xdr:rowOff>
    </xdr:from>
    <xdr:to>
      <xdr:col>9</xdr:col>
      <xdr:colOff>1808049</xdr:colOff>
      <xdr:row>66</xdr:row>
      <xdr:rowOff>369094</xdr:rowOff>
    </xdr:to>
    <xdr:pic>
      <xdr:nvPicPr>
        <xdr:cNvPr id="13" name="Picture 12">
          <a:extLst>
            <a:ext uri="{FF2B5EF4-FFF2-40B4-BE49-F238E27FC236}">
              <a16:creationId xmlns:a16="http://schemas.microsoft.com/office/drawing/2014/main" id="{82089058-9C73-4A7E-8BFE-15F21E4A5B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304419" y="36859369"/>
          <a:ext cx="1486580" cy="819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535783</xdr:colOff>
      <xdr:row>70</xdr:row>
      <xdr:rowOff>71438</xdr:rowOff>
    </xdr:from>
    <xdr:to>
      <xdr:col>9</xdr:col>
      <xdr:colOff>1557530</xdr:colOff>
      <xdr:row>70</xdr:row>
      <xdr:rowOff>1000299</xdr:rowOff>
    </xdr:to>
    <xdr:pic>
      <xdr:nvPicPr>
        <xdr:cNvPr id="14" name="Picture 13">
          <a:extLst>
            <a:ext uri="{FF2B5EF4-FFF2-40B4-BE49-F238E27FC236}">
              <a16:creationId xmlns:a16="http://schemas.microsoft.com/office/drawing/2014/main" id="{CDB734E6-9E41-44B8-ACCA-F412454624A8}"/>
            </a:ext>
          </a:extLst>
        </xdr:cNvPr>
        <xdr:cNvPicPr>
          <a:picLocks noChangeAspect="1"/>
        </xdr:cNvPicPr>
      </xdr:nvPicPr>
      <xdr:blipFill>
        <a:blip xmlns:r="http://schemas.openxmlformats.org/officeDocument/2006/relationships" r:embed="rId11"/>
        <a:stretch>
          <a:fillRect/>
        </a:stretch>
      </xdr:blipFill>
      <xdr:spPr>
        <a:xfrm>
          <a:off x="16518733" y="40657463"/>
          <a:ext cx="1021747" cy="928861"/>
        </a:xfrm>
        <a:prstGeom prst="rect">
          <a:avLst/>
        </a:prstGeom>
      </xdr:spPr>
    </xdr:pic>
    <xdr:clientData/>
  </xdr:twoCellAnchor>
  <xdr:twoCellAnchor editAs="oneCell">
    <xdr:from>
      <xdr:col>9</xdr:col>
      <xdr:colOff>273843</xdr:colOff>
      <xdr:row>71</xdr:row>
      <xdr:rowOff>59531</xdr:rowOff>
    </xdr:from>
    <xdr:to>
      <xdr:col>9</xdr:col>
      <xdr:colOff>1940718</xdr:colOff>
      <xdr:row>71</xdr:row>
      <xdr:rowOff>720584</xdr:rowOff>
    </xdr:to>
    <xdr:pic>
      <xdr:nvPicPr>
        <xdr:cNvPr id="15" name="Picture 14">
          <a:extLst>
            <a:ext uri="{FF2B5EF4-FFF2-40B4-BE49-F238E27FC236}">
              <a16:creationId xmlns:a16="http://schemas.microsoft.com/office/drawing/2014/main" id="{85EF0C16-4AAF-4408-9C81-341FCCB25E8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256793" y="41759981"/>
          <a:ext cx="1666875" cy="661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333375</xdr:colOff>
      <xdr:row>74</xdr:row>
      <xdr:rowOff>130969</xdr:rowOff>
    </xdr:from>
    <xdr:to>
      <xdr:col>9</xdr:col>
      <xdr:colOff>1594208</xdr:colOff>
      <xdr:row>75</xdr:row>
      <xdr:rowOff>47660</xdr:rowOff>
    </xdr:to>
    <xdr:pic>
      <xdr:nvPicPr>
        <xdr:cNvPr id="16" name="Picture 15">
          <a:extLst>
            <a:ext uri="{FF2B5EF4-FFF2-40B4-BE49-F238E27FC236}">
              <a16:creationId xmlns:a16="http://schemas.microsoft.com/office/drawing/2014/main" id="{89ABF7F8-EC3A-49AA-B531-85C3060B318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316325" y="44288869"/>
          <a:ext cx="1260833" cy="735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297656</xdr:colOff>
      <xdr:row>77</xdr:row>
      <xdr:rowOff>190500</xdr:rowOff>
    </xdr:from>
    <xdr:to>
      <xdr:col>9</xdr:col>
      <xdr:colOff>1916905</xdr:colOff>
      <xdr:row>77</xdr:row>
      <xdr:rowOff>656914</xdr:rowOff>
    </xdr:to>
    <xdr:pic>
      <xdr:nvPicPr>
        <xdr:cNvPr id="17" name="Picture 16">
          <a:extLst>
            <a:ext uri="{FF2B5EF4-FFF2-40B4-BE49-F238E27FC236}">
              <a16:creationId xmlns:a16="http://schemas.microsoft.com/office/drawing/2014/main" id="{3067E675-DC6F-4E13-B0C8-74D37FE919A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280606" y="46805850"/>
          <a:ext cx="1619249" cy="46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309562</xdr:colOff>
      <xdr:row>78</xdr:row>
      <xdr:rowOff>631032</xdr:rowOff>
    </xdr:from>
    <xdr:to>
      <xdr:col>10</xdr:col>
      <xdr:colOff>55160</xdr:colOff>
      <xdr:row>80</xdr:row>
      <xdr:rowOff>178594</xdr:rowOff>
    </xdr:to>
    <xdr:pic>
      <xdr:nvPicPr>
        <xdr:cNvPr id="18" name="Picture 17">
          <a:extLst>
            <a:ext uri="{FF2B5EF4-FFF2-40B4-BE49-F238E27FC236}">
              <a16:creationId xmlns:a16="http://schemas.microsoft.com/office/drawing/2014/main" id="{55F73451-02A8-499C-AD8A-275A41136F5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292512" y="48065532"/>
          <a:ext cx="1783948" cy="118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81</xdr:row>
      <xdr:rowOff>142875</xdr:rowOff>
    </xdr:from>
    <xdr:to>
      <xdr:col>9</xdr:col>
      <xdr:colOff>1683543</xdr:colOff>
      <xdr:row>81</xdr:row>
      <xdr:rowOff>771019</xdr:rowOff>
    </xdr:to>
    <xdr:pic>
      <xdr:nvPicPr>
        <xdr:cNvPr id="19" name="Picture 18" descr="Hexachlorobutadiene - Wikipedia">
          <a:extLst>
            <a:ext uri="{FF2B5EF4-FFF2-40B4-BE49-F238E27FC236}">
              <a16:creationId xmlns:a16="http://schemas.microsoft.com/office/drawing/2014/main" id="{4AB82E25-4A21-4F87-B0DD-29416452421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602075" y="50034825"/>
          <a:ext cx="1064418" cy="628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631031</xdr:colOff>
      <xdr:row>82</xdr:row>
      <xdr:rowOff>142875</xdr:rowOff>
    </xdr:from>
    <xdr:to>
      <xdr:col>9</xdr:col>
      <xdr:colOff>1694596</xdr:colOff>
      <xdr:row>82</xdr:row>
      <xdr:rowOff>600075</xdr:rowOff>
    </xdr:to>
    <xdr:pic>
      <xdr:nvPicPr>
        <xdr:cNvPr id="20" name="Picture 19" descr="Polychlorinated naphthalene - Wikipedia">
          <a:extLst>
            <a:ext uri="{FF2B5EF4-FFF2-40B4-BE49-F238E27FC236}">
              <a16:creationId xmlns:a16="http://schemas.microsoft.com/office/drawing/2014/main" id="{9A1F9904-B12D-4C69-8D0B-E13A2131A6A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613981" y="50853975"/>
          <a:ext cx="106356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631032</xdr:colOff>
      <xdr:row>84</xdr:row>
      <xdr:rowOff>583406</xdr:rowOff>
    </xdr:from>
    <xdr:to>
      <xdr:col>9</xdr:col>
      <xdr:colOff>1661514</xdr:colOff>
      <xdr:row>86</xdr:row>
      <xdr:rowOff>2379</xdr:rowOff>
    </xdr:to>
    <xdr:pic>
      <xdr:nvPicPr>
        <xdr:cNvPr id="21" name="Picture 20">
          <a:extLst>
            <a:ext uri="{FF2B5EF4-FFF2-40B4-BE49-F238E27FC236}">
              <a16:creationId xmlns:a16="http://schemas.microsoft.com/office/drawing/2014/main" id="{3378C772-28EE-4846-B685-AB724ACB463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613982" y="52932806"/>
          <a:ext cx="1030482" cy="1057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88</xdr:row>
      <xdr:rowOff>23812</xdr:rowOff>
    </xdr:from>
    <xdr:to>
      <xdr:col>9</xdr:col>
      <xdr:colOff>1762912</xdr:colOff>
      <xdr:row>88</xdr:row>
      <xdr:rowOff>747712</xdr:rowOff>
    </xdr:to>
    <xdr:pic>
      <xdr:nvPicPr>
        <xdr:cNvPr id="22" name="Picture 21">
          <a:extLst>
            <a:ext uri="{FF2B5EF4-FFF2-40B4-BE49-F238E27FC236}">
              <a16:creationId xmlns:a16="http://schemas.microsoft.com/office/drawing/2014/main" id="{762A5DC6-419E-4C67-8BC0-76E1C30126E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602075" y="55649812"/>
          <a:ext cx="114378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595313</xdr:colOff>
      <xdr:row>95</xdr:row>
      <xdr:rowOff>22075</xdr:rowOff>
    </xdr:from>
    <xdr:to>
      <xdr:col>9</xdr:col>
      <xdr:colOff>1393031</xdr:colOff>
      <xdr:row>96</xdr:row>
      <xdr:rowOff>35286</xdr:rowOff>
    </xdr:to>
    <xdr:pic>
      <xdr:nvPicPr>
        <xdr:cNvPr id="23" name="Picture 22">
          <a:extLst>
            <a:ext uri="{FF2B5EF4-FFF2-40B4-BE49-F238E27FC236}">
              <a16:creationId xmlns:a16="http://schemas.microsoft.com/office/drawing/2014/main" id="{97C7B1F1-E875-4BDD-9F04-24D9514C3617}"/>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578263" y="61515475"/>
          <a:ext cx="797718" cy="832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214312</xdr:colOff>
      <xdr:row>190</xdr:row>
      <xdr:rowOff>83343</xdr:rowOff>
    </xdr:from>
    <xdr:to>
      <xdr:col>9</xdr:col>
      <xdr:colOff>1814512</xdr:colOff>
      <xdr:row>191</xdr:row>
      <xdr:rowOff>321910</xdr:rowOff>
    </xdr:to>
    <xdr:pic>
      <xdr:nvPicPr>
        <xdr:cNvPr id="24" name="Picture 23">
          <a:extLst>
            <a:ext uri="{FF2B5EF4-FFF2-40B4-BE49-F238E27FC236}">
              <a16:creationId xmlns:a16="http://schemas.microsoft.com/office/drawing/2014/main" id="{06B07E15-F126-49CD-A589-02C09E5B8D1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7262" y="101829393"/>
          <a:ext cx="1600200" cy="63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278</xdr:row>
      <xdr:rowOff>83343</xdr:rowOff>
    </xdr:from>
    <xdr:to>
      <xdr:col>9</xdr:col>
      <xdr:colOff>1410566</xdr:colOff>
      <xdr:row>278</xdr:row>
      <xdr:rowOff>561630</xdr:rowOff>
    </xdr:to>
    <xdr:pic>
      <xdr:nvPicPr>
        <xdr:cNvPr id="25" name="Picture 24">
          <a:extLst>
            <a:ext uri="{FF2B5EF4-FFF2-40B4-BE49-F238E27FC236}">
              <a16:creationId xmlns:a16="http://schemas.microsoft.com/office/drawing/2014/main" id="{C6E77A9A-15A7-4E85-8FCF-D7C468714E9E}"/>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602075" y="137033793"/>
          <a:ext cx="791441" cy="4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119063</xdr:colOff>
      <xdr:row>296</xdr:row>
      <xdr:rowOff>71436</xdr:rowOff>
    </xdr:from>
    <xdr:to>
      <xdr:col>9</xdr:col>
      <xdr:colOff>1785938</xdr:colOff>
      <xdr:row>297</xdr:row>
      <xdr:rowOff>327677</xdr:rowOff>
    </xdr:to>
    <xdr:pic>
      <xdr:nvPicPr>
        <xdr:cNvPr id="26" name="Picture 25">
          <a:extLst>
            <a:ext uri="{FF2B5EF4-FFF2-40B4-BE49-F238E27FC236}">
              <a16:creationId xmlns:a16="http://schemas.microsoft.com/office/drawing/2014/main" id="{6545EE96-520C-4E18-AB5C-33AD6C2E4CB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02013" y="144460911"/>
          <a:ext cx="1666875" cy="656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583406</xdr:colOff>
      <xdr:row>495</xdr:row>
      <xdr:rowOff>11906</xdr:rowOff>
    </xdr:from>
    <xdr:to>
      <xdr:col>9</xdr:col>
      <xdr:colOff>1569557</xdr:colOff>
      <xdr:row>495</xdr:row>
      <xdr:rowOff>1000125</xdr:rowOff>
    </xdr:to>
    <xdr:pic>
      <xdr:nvPicPr>
        <xdr:cNvPr id="27" name="Picture 26" descr="formula">
          <a:extLst>
            <a:ext uri="{FF2B5EF4-FFF2-40B4-BE49-F238E27FC236}">
              <a16:creationId xmlns:a16="http://schemas.microsoft.com/office/drawing/2014/main" id="{ADE25365-5367-41CC-8353-FADD09BE5BE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371219" y="226861687"/>
          <a:ext cx="986151" cy="98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3122806</xdr:colOff>
      <xdr:row>88</xdr:row>
      <xdr:rowOff>10803</xdr:rowOff>
    </xdr:from>
    <xdr:to>
      <xdr:col>2</xdr:col>
      <xdr:colOff>3674279</xdr:colOff>
      <xdr:row>88</xdr:row>
      <xdr:rowOff>167889</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13531" y="40568253"/>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89</xdr:row>
      <xdr:rowOff>1511</xdr:rowOff>
    </xdr:from>
    <xdr:to>
      <xdr:col>1</xdr:col>
      <xdr:colOff>535491</xdr:colOff>
      <xdr:row>89</xdr:row>
      <xdr:rowOff>206380</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391" y="44016536"/>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481012</xdr:colOff>
      <xdr:row>0</xdr:row>
      <xdr:rowOff>202406</xdr:rowOff>
    </xdr:from>
    <xdr:to>
      <xdr:col>5</xdr:col>
      <xdr:colOff>2082943</xdr:colOff>
      <xdr:row>2</xdr:row>
      <xdr:rowOff>1213184</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11162" y="202406"/>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130968</xdr:colOff>
      <xdr:row>1</xdr:row>
      <xdr:rowOff>107156</xdr:rowOff>
    </xdr:from>
    <xdr:to>
      <xdr:col>2</xdr:col>
      <xdr:colOff>1146679</xdr:colOff>
      <xdr:row>2</xdr:row>
      <xdr:rowOff>548830</xdr:rowOff>
    </xdr:to>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38187" y="345281"/>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2093350</xdr:colOff>
      <xdr:row>56</xdr:row>
      <xdr:rowOff>45047</xdr:rowOff>
    </xdr:from>
    <xdr:to>
      <xdr:col>3</xdr:col>
      <xdr:colOff>2651438</xdr:colOff>
      <xdr:row>56</xdr:row>
      <xdr:rowOff>207424</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60400" y="22952672"/>
          <a:ext cx="558088" cy="162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256582</xdr:colOff>
      <xdr:row>57</xdr:row>
      <xdr:rowOff>4156</xdr:rowOff>
    </xdr:from>
    <xdr:to>
      <xdr:col>1</xdr:col>
      <xdr:colOff>477282</xdr:colOff>
      <xdr:row>57</xdr:row>
      <xdr:rowOff>214317</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182" y="24569131"/>
          <a:ext cx="220700" cy="21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866775</xdr:colOff>
      <xdr:row>0</xdr:row>
      <xdr:rowOff>57150</xdr:rowOff>
    </xdr:from>
    <xdr:to>
      <xdr:col>6</xdr:col>
      <xdr:colOff>19420</xdr:colOff>
      <xdr:row>2</xdr:row>
      <xdr:rowOff>1054321</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49025" y="57150"/>
          <a:ext cx="1600570" cy="1473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81643</xdr:colOff>
      <xdr:row>1</xdr:row>
      <xdr:rowOff>0</xdr:rowOff>
    </xdr:from>
    <xdr:to>
      <xdr:col>3</xdr:col>
      <xdr:colOff>15586</xdr:colOff>
      <xdr:row>2</xdr:row>
      <xdr:rowOff>434871</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93964" y="244929"/>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eilapril@NST.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cha.europa.eu/en-US/regulations/prior-informed-consent/legislatio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eur-lex.europa.eu/legal-content/EN/TXT/?uri=celex%3A32009R1005"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ur-lex.europa.eu/LexUriServ/LexUriServ.do?uri=OJ:L:2013:330:0001:0020:EN:PDF"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ur-lex.europa.eu/legal-content/EN/TXT/PDF/?uri=CELEX:01994L0062-20150526&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EN/TXT/HTML/?uri=CELEX:32017R0852&amp;from=EN" TargetMode="External"/><Relationship Id="rId13" Type="http://schemas.openxmlformats.org/officeDocument/2006/relationships/hyperlink" Target="https://eur-lex.europa.eu/legal-content/EN/TXT/?uri=celex%3A32009R1005" TargetMode="External"/><Relationship Id="rId18" Type="http://schemas.openxmlformats.org/officeDocument/2006/relationships/vmlDrawing" Target="../drawings/vmlDrawing1.vml"/><Relationship Id="rId26" Type="http://schemas.openxmlformats.org/officeDocument/2006/relationships/ctrlProp" Target="../ctrlProps/ctrlProp8.xml"/><Relationship Id="rId3" Type="http://schemas.openxmlformats.org/officeDocument/2006/relationships/hyperlink" Target="https://echa.europa.eu/substances-restricted-under-reach" TargetMode="External"/><Relationship Id="rId21" Type="http://schemas.openxmlformats.org/officeDocument/2006/relationships/ctrlProp" Target="../ctrlProps/ctrlProp3.xml"/><Relationship Id="rId34" Type="http://schemas.openxmlformats.org/officeDocument/2006/relationships/ctrlProp" Target="../ctrlProps/ctrlProp16.xml"/><Relationship Id="rId7" Type="http://schemas.openxmlformats.org/officeDocument/2006/relationships/hyperlink" Target="https://eur-lex.europa.eu/legal-content/EN/TXT/PDF/?uri=CELEX:02019R1021-20210315&amp;qid=1625732392884&amp;from=EN" TargetMode="External"/><Relationship Id="rId12" Type="http://schemas.openxmlformats.org/officeDocument/2006/relationships/hyperlink" Target="https://echa.europa.eu/en-US/regulations/prior-informed-consent/legislation" TargetMode="External"/><Relationship Id="rId17" Type="http://schemas.openxmlformats.org/officeDocument/2006/relationships/drawing" Target="../drawings/drawing2.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2" Type="http://schemas.openxmlformats.org/officeDocument/2006/relationships/hyperlink" Target="https://www.echa.europa.eu/candidate-list-table" TargetMode="External"/><Relationship Id="rId16" Type="http://schemas.openxmlformats.org/officeDocument/2006/relationships/printerSettings" Target="../printerSettings/printerSettings2.bin"/><Relationship Id="rId20" Type="http://schemas.openxmlformats.org/officeDocument/2006/relationships/ctrlProp" Target="../ctrlProps/ctrlProp2.xml"/><Relationship Id="rId29" Type="http://schemas.openxmlformats.org/officeDocument/2006/relationships/ctrlProp" Target="../ctrlProps/ctrlProp11.xml"/><Relationship Id="rId1" Type="http://schemas.openxmlformats.org/officeDocument/2006/relationships/hyperlink" Target="https://www.echa.europa.eu/authorisation-list" TargetMode="External"/><Relationship Id="rId6" Type="http://schemas.openxmlformats.org/officeDocument/2006/relationships/hyperlink" Target="https://wwwcdn.imo.org/localresources/en/OurWork/Environment/Documents/02-1%20RESOLUTION%20MEPC%20269(68)%20IHM%20Guidelines.pdf" TargetMode="External"/><Relationship Id="rId11" Type="http://schemas.openxmlformats.org/officeDocument/2006/relationships/hyperlink" Target="http://mercuryconvention.org/Portals/11/documents/Booklets/COP3-version/Minamata-Convention-booklet-Sep2019-EN.pdf" TargetMode="External"/><Relationship Id="rId24" Type="http://schemas.openxmlformats.org/officeDocument/2006/relationships/ctrlProp" Target="../ctrlProps/ctrlProp6.xml"/><Relationship Id="rId32" Type="http://schemas.openxmlformats.org/officeDocument/2006/relationships/ctrlProp" Target="../ctrlProps/ctrlProp14.xml"/><Relationship Id="rId37" Type="http://schemas.openxmlformats.org/officeDocument/2006/relationships/ctrlProp" Target="../ctrlProps/ctrlProp19.xml"/><Relationship Id="rId5" Type="http://schemas.openxmlformats.org/officeDocument/2006/relationships/hyperlink" Target="http://www.mercuryconvention.org/Convention/Text/tabid/3426/language/en-US/Default.aspx" TargetMode="External"/><Relationship Id="rId15" Type="http://schemas.openxmlformats.org/officeDocument/2006/relationships/hyperlink" Target="https://eur-lex.europa.eu/legal-content/EN/TXT/PDF/?uri=CELEX:01994L0062-20150526&amp;from=en" TargetMode="External"/><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10" Type="http://schemas.openxmlformats.org/officeDocument/2006/relationships/hyperlink" Target="https://wwwcdn.imo.org/localresources/en/OurWork/Environment/Documents/02-1%20RESOLUTION%20MEPC%20269(68)%20IHM%20Guidelines.pdf" TargetMode="External"/><Relationship Id="rId19" Type="http://schemas.openxmlformats.org/officeDocument/2006/relationships/ctrlProp" Target="../ctrlProps/ctrlProp1.xml"/><Relationship Id="rId31" Type="http://schemas.openxmlformats.org/officeDocument/2006/relationships/ctrlProp" Target="../ctrlProps/ctrlProp13.xml"/><Relationship Id="rId4" Type="http://schemas.openxmlformats.org/officeDocument/2006/relationships/hyperlink" Target="https://ec.europa.eu/environment/topics/waste-and-recycling/rohs-directive_en" TargetMode="External"/><Relationship Id="rId9" Type="http://schemas.openxmlformats.org/officeDocument/2006/relationships/hyperlink" Target="https://wwwcdn.imo.org/localresources/en/OurWork/Environment/Documents/02-1%20RESOLUTION%20MEPC%20269(68)%20IHM%20Guidelines.pdf" TargetMode="External"/><Relationship Id="rId14" Type="http://schemas.openxmlformats.org/officeDocument/2006/relationships/hyperlink" Target="https://eur-lex.europa.eu/LexUriServ/LexUriServ.do?uri=OJ:L:2013:330:0001:0020:EN:PDF" TargetMode="External"/><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cha.europa.eu/candidate-list-table"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rohs.biois.eu/" TargetMode="External"/><Relationship Id="rId1" Type="http://schemas.openxmlformats.org/officeDocument/2006/relationships/hyperlink" Target="https://ec.europa.eu/environment/system/files/2021-01/FAQ%20key%20guidance%20document%20-%20RoHS.pdf"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eur-lex.europa.eu/legal-content/EN/TXT/HTML/?uri=CELEX:32017R0852&amp;from=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legal-content/EN/TXT/PDF/?uri=CELEX:02019R1021-20210315&amp;qid=1625732392884&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916F-23D0-4CCE-8484-5D57AA45C6F2}">
  <sheetPr codeName="Sheet1">
    <tabColor theme="9" tint="-0.249977111117893"/>
  </sheetPr>
  <dimension ref="A1:BD332"/>
  <sheetViews>
    <sheetView showGridLines="0" zoomScale="75" zoomScaleNormal="75" workbookViewId="0">
      <selection activeCell="G158" sqref="G158"/>
    </sheetView>
  </sheetViews>
  <sheetFormatPr defaultColWidth="9.1796875" defaultRowHeight="14.5"/>
  <cols>
    <col min="1" max="1" width="5.453125" style="1" customWidth="1"/>
    <col min="2" max="2" width="11.26953125" customWidth="1"/>
    <col min="3" max="3" width="20.453125" customWidth="1"/>
    <col min="4" max="4" width="11.26953125" customWidth="1"/>
    <col min="6" max="6" width="15.26953125" customWidth="1"/>
    <col min="7" max="8" width="26.1796875" customWidth="1"/>
    <col min="9" max="9" width="12.1796875" customWidth="1"/>
    <col min="10" max="10" width="14.54296875" customWidth="1"/>
    <col min="11" max="11" width="15.81640625" customWidth="1"/>
    <col min="12" max="12" width="13.1796875" customWidth="1"/>
    <col min="15" max="15" width="27.7265625" customWidth="1"/>
    <col min="16" max="16" width="15" customWidth="1"/>
    <col min="19" max="19" width="11.26953125" customWidth="1"/>
    <col min="20" max="20" width="12.7265625" customWidth="1"/>
    <col min="21" max="22" width="13.1796875" customWidth="1"/>
    <col min="23" max="56" width="9.1796875" style="1"/>
  </cols>
  <sheetData>
    <row r="1" spans="2:23" ht="22.5">
      <c r="B1" s="1"/>
      <c r="C1" s="1"/>
      <c r="D1" s="1"/>
      <c r="E1" s="870" t="s">
        <v>1625</v>
      </c>
      <c r="F1" s="870"/>
      <c r="G1" s="870"/>
      <c r="H1" s="870"/>
      <c r="I1" s="870"/>
      <c r="J1" s="870"/>
      <c r="K1" s="870"/>
      <c r="L1" s="870"/>
      <c r="M1" s="870"/>
      <c r="N1" s="870"/>
      <c r="O1" s="255" t="s">
        <v>3279</v>
      </c>
      <c r="P1" s="1"/>
      <c r="Q1" s="1"/>
      <c r="R1" s="1"/>
      <c r="S1" s="1"/>
      <c r="T1" s="1"/>
      <c r="U1" s="1"/>
      <c r="V1" s="1"/>
    </row>
    <row r="2" spans="2:23">
      <c r="B2" s="1"/>
      <c r="C2" s="1"/>
      <c r="D2" s="1"/>
      <c r="E2" s="1"/>
      <c r="F2" s="1"/>
      <c r="G2" s="1"/>
      <c r="H2" s="1"/>
      <c r="I2" s="1"/>
      <c r="J2" s="1"/>
      <c r="K2" s="1"/>
      <c r="L2" s="1"/>
      <c r="M2" s="1"/>
      <c r="N2" s="1"/>
      <c r="O2" s="1"/>
      <c r="P2" s="1"/>
      <c r="Q2" s="1"/>
      <c r="R2" s="1"/>
      <c r="S2" s="1"/>
      <c r="T2" s="1"/>
      <c r="U2" s="1"/>
      <c r="V2" s="1"/>
    </row>
    <row r="3" spans="2:23">
      <c r="B3" s="1"/>
      <c r="C3" s="1"/>
      <c r="D3" s="1"/>
      <c r="E3" s="1"/>
      <c r="F3" s="1"/>
      <c r="G3" s="1"/>
      <c r="H3" s="1"/>
      <c r="I3" s="1"/>
      <c r="J3" s="1"/>
      <c r="K3" s="1"/>
      <c r="L3" s="1"/>
      <c r="M3" s="1"/>
      <c r="N3" s="1"/>
      <c r="O3" s="1"/>
      <c r="P3" s="1"/>
      <c r="Q3" s="1"/>
      <c r="R3" s="1"/>
      <c r="S3" s="1"/>
      <c r="T3" s="1"/>
      <c r="U3" s="1"/>
      <c r="V3" s="1"/>
    </row>
    <row r="4" spans="2:23">
      <c r="B4" s="1"/>
      <c r="C4" s="1"/>
      <c r="D4" s="1"/>
      <c r="E4" s="1"/>
      <c r="F4" s="1"/>
      <c r="G4" s="1"/>
      <c r="H4" s="1"/>
      <c r="I4" s="1"/>
      <c r="J4" s="1"/>
      <c r="K4" s="1"/>
      <c r="L4" s="1"/>
      <c r="M4" s="1"/>
      <c r="N4" s="1"/>
      <c r="O4" s="1"/>
      <c r="P4" s="1"/>
      <c r="Q4" s="1"/>
      <c r="R4" s="1"/>
      <c r="S4" s="1"/>
      <c r="T4" s="1"/>
      <c r="U4" s="1"/>
      <c r="V4" s="1"/>
    </row>
    <row r="5" spans="2:23">
      <c r="B5" s="1"/>
      <c r="C5" s="1"/>
      <c r="D5" s="1"/>
      <c r="E5" s="1"/>
      <c r="F5" s="1"/>
      <c r="G5" s="1"/>
      <c r="H5" s="1"/>
      <c r="I5" s="1"/>
      <c r="J5" s="1"/>
      <c r="K5" s="1"/>
      <c r="L5" s="1"/>
      <c r="M5" s="1"/>
      <c r="N5" s="1"/>
      <c r="O5" s="1"/>
      <c r="P5" s="1"/>
      <c r="Q5" s="1"/>
      <c r="R5" s="1"/>
      <c r="S5" s="1"/>
      <c r="T5" s="1"/>
      <c r="U5" s="1"/>
      <c r="V5" s="1"/>
    </row>
    <row r="6" spans="2:23" ht="25.5">
      <c r="B6" s="838" t="s">
        <v>1626</v>
      </c>
      <c r="C6" s="838"/>
      <c r="D6" s="838"/>
      <c r="E6" s="838"/>
      <c r="F6" s="838"/>
      <c r="G6" s="838"/>
      <c r="H6" s="838"/>
      <c r="I6" s="838"/>
      <c r="J6" s="838"/>
      <c r="K6" s="838"/>
      <c r="L6" s="838"/>
      <c r="M6" s="838"/>
      <c r="N6" s="838"/>
      <c r="O6" s="838"/>
      <c r="P6" s="1"/>
      <c r="Q6" s="1"/>
      <c r="R6" s="1"/>
      <c r="S6" s="1"/>
      <c r="T6" s="1"/>
      <c r="U6" s="1"/>
      <c r="V6" s="1"/>
    </row>
    <row r="7" spans="2:23" ht="15" thickBot="1">
      <c r="B7" s="1"/>
      <c r="C7" s="1"/>
      <c r="D7" s="1"/>
      <c r="E7" s="1"/>
      <c r="F7" s="1"/>
      <c r="G7" s="1"/>
      <c r="H7" s="1"/>
      <c r="I7" s="1"/>
      <c r="J7" s="1"/>
      <c r="K7" s="1"/>
      <c r="L7" s="1"/>
      <c r="M7" s="1"/>
      <c r="N7" s="1"/>
      <c r="O7" s="1"/>
      <c r="P7" s="1"/>
      <c r="Q7" s="1"/>
      <c r="R7" s="1"/>
      <c r="S7" s="1"/>
      <c r="T7" s="1"/>
      <c r="U7" s="1"/>
      <c r="V7" s="1"/>
    </row>
    <row r="8" spans="2:23" ht="87" customHeight="1" thickBot="1">
      <c r="B8" s="871" t="s">
        <v>1627</v>
      </c>
      <c r="C8" s="872"/>
      <c r="D8" s="872"/>
      <c r="E8" s="872"/>
      <c r="F8" s="872"/>
      <c r="G8" s="872"/>
      <c r="H8" s="872"/>
      <c r="I8" s="872"/>
      <c r="J8" s="872"/>
      <c r="K8" s="872"/>
      <c r="L8" s="872"/>
      <c r="M8" s="872"/>
      <c r="N8" s="872"/>
      <c r="O8" s="873"/>
      <c r="P8" s="1"/>
      <c r="Q8" s="1"/>
      <c r="R8" s="1"/>
      <c r="S8" s="1"/>
      <c r="T8" s="1"/>
      <c r="U8" s="1"/>
      <c r="V8" s="1"/>
    </row>
    <row r="9" spans="2:23" ht="13.5" customHeight="1">
      <c r="B9" s="74"/>
      <c r="C9" s="75"/>
      <c r="D9" s="75"/>
      <c r="E9" s="75"/>
      <c r="F9" s="75"/>
      <c r="G9" s="75"/>
      <c r="H9" s="75"/>
      <c r="I9" s="75"/>
      <c r="J9" s="75"/>
      <c r="K9" s="75"/>
      <c r="L9" s="75"/>
      <c r="M9" s="75"/>
      <c r="N9" s="75"/>
      <c r="O9" s="75"/>
      <c r="P9" s="1"/>
      <c r="Q9" s="1"/>
      <c r="R9" s="1"/>
      <c r="S9" s="1"/>
      <c r="T9" s="1"/>
      <c r="U9" s="1"/>
      <c r="V9" s="1"/>
    </row>
    <row r="10" spans="2:23" ht="44.25" customHeight="1">
      <c r="B10" s="874"/>
      <c r="C10" s="874"/>
      <c r="D10" s="874"/>
      <c r="E10" s="874"/>
      <c r="F10" s="874"/>
      <c r="G10" s="874"/>
      <c r="H10" s="874"/>
      <c r="I10" s="874"/>
      <c r="J10" s="874"/>
      <c r="K10" s="874"/>
      <c r="L10" s="874"/>
      <c r="M10" s="874"/>
      <c r="N10" s="874"/>
      <c r="O10" s="874"/>
      <c r="P10" s="1"/>
      <c r="Q10" s="1"/>
      <c r="R10" s="1"/>
      <c r="S10" s="1"/>
      <c r="T10" s="1"/>
      <c r="U10" s="1"/>
      <c r="V10" s="1"/>
    </row>
    <row r="11" spans="2:23" ht="44.25" customHeight="1" thickBot="1">
      <c r="B11" s="76" t="s">
        <v>1628</v>
      </c>
      <c r="C11" s="77"/>
      <c r="D11" s="77"/>
      <c r="E11" s="77"/>
      <c r="F11" s="77"/>
      <c r="G11" s="78"/>
      <c r="H11" s="78"/>
      <c r="I11" s="78"/>
      <c r="J11" s="78"/>
      <c r="K11" s="78"/>
      <c r="L11" s="78"/>
      <c r="M11" s="78"/>
      <c r="N11" s="78"/>
      <c r="O11" s="78"/>
      <c r="P11" s="1"/>
      <c r="Q11" s="1"/>
      <c r="R11" s="1"/>
      <c r="S11" s="1"/>
      <c r="T11" s="1"/>
      <c r="U11" s="1"/>
      <c r="V11" s="1"/>
    </row>
    <row r="12" spans="2:23" ht="21" customHeight="1" thickBot="1">
      <c r="B12" s="877" t="s">
        <v>2055</v>
      </c>
      <c r="C12" s="878"/>
      <c r="D12" s="878"/>
      <c r="E12" s="878"/>
      <c r="F12" s="878"/>
      <c r="G12" s="878"/>
      <c r="H12" s="878"/>
      <c r="I12" s="878"/>
      <c r="J12" s="878"/>
      <c r="K12" s="878"/>
      <c r="L12" s="879"/>
      <c r="M12" s="880" t="s">
        <v>2054</v>
      </c>
      <c r="N12" s="881"/>
      <c r="O12" s="882"/>
      <c r="P12" s="79"/>
      <c r="Q12" s="79"/>
      <c r="R12" s="79"/>
      <c r="S12" s="79"/>
      <c r="T12" s="79"/>
      <c r="U12" s="79"/>
      <c r="V12" s="79"/>
      <c r="W12" s="79"/>
    </row>
    <row r="13" spans="2:23" ht="21" customHeight="1">
      <c r="B13" s="875" t="s">
        <v>1629</v>
      </c>
      <c r="C13" s="876"/>
      <c r="D13" s="876"/>
      <c r="E13" s="876"/>
      <c r="F13" s="876"/>
      <c r="G13" s="876"/>
      <c r="H13" s="876"/>
      <c r="I13" s="876"/>
      <c r="J13" s="876"/>
      <c r="K13" s="876"/>
      <c r="L13" s="876"/>
      <c r="M13" s="883" t="s">
        <v>1630</v>
      </c>
      <c r="N13" s="884"/>
      <c r="O13" s="885"/>
      <c r="P13" s="79"/>
      <c r="Q13" s="79"/>
      <c r="R13" s="79"/>
      <c r="S13" s="79"/>
      <c r="T13" s="79"/>
      <c r="U13" s="79"/>
      <c r="V13" s="79"/>
      <c r="W13" s="79"/>
    </row>
    <row r="14" spans="2:23" ht="20.5">
      <c r="B14" s="80" t="s">
        <v>1631</v>
      </c>
      <c r="C14" s="81"/>
      <c r="D14" s="81"/>
      <c r="E14" s="81"/>
      <c r="F14" s="81"/>
      <c r="G14" s="81"/>
      <c r="H14" s="81"/>
      <c r="I14" s="81"/>
      <c r="J14" s="81"/>
      <c r="K14" s="82"/>
      <c r="L14" s="82"/>
      <c r="M14" s="886"/>
      <c r="N14" s="887"/>
      <c r="O14" s="888"/>
      <c r="P14" s="79"/>
      <c r="Q14" s="79"/>
      <c r="R14" s="79"/>
      <c r="S14" s="79"/>
      <c r="T14" s="79"/>
      <c r="U14" s="79"/>
      <c r="V14" s="79"/>
      <c r="W14" s="79"/>
    </row>
    <row r="15" spans="2:23" ht="20.5">
      <c r="B15" s="80" t="s">
        <v>1632</v>
      </c>
      <c r="C15" s="81"/>
      <c r="D15" s="81"/>
      <c r="E15" s="81"/>
      <c r="F15" s="81"/>
      <c r="G15" s="81"/>
      <c r="H15" s="81"/>
      <c r="I15" s="81"/>
      <c r="J15" s="81"/>
      <c r="K15" s="82"/>
      <c r="L15" s="82"/>
      <c r="M15" s="886"/>
      <c r="N15" s="887"/>
      <c r="O15" s="888"/>
      <c r="P15" s="79"/>
      <c r="Q15" s="79"/>
      <c r="R15" s="79"/>
      <c r="S15" s="79"/>
      <c r="T15" s="79"/>
      <c r="U15" s="79"/>
      <c r="V15" s="79"/>
      <c r="W15" s="79"/>
    </row>
    <row r="16" spans="2:23" ht="20.5">
      <c r="B16" s="83" t="s">
        <v>1633</v>
      </c>
      <c r="C16" s="84"/>
      <c r="D16" s="84"/>
      <c r="E16" s="84"/>
      <c r="F16" s="84"/>
      <c r="G16" s="84"/>
      <c r="H16" s="84"/>
      <c r="I16" s="84"/>
      <c r="J16" s="84"/>
      <c r="K16" s="85"/>
      <c r="L16" s="85"/>
      <c r="M16" s="889"/>
      <c r="N16" s="890"/>
      <c r="O16" s="891"/>
      <c r="P16" s="79"/>
      <c r="Q16" s="79"/>
      <c r="R16" s="79"/>
      <c r="S16" s="79"/>
      <c r="T16" s="79"/>
      <c r="U16" s="79"/>
      <c r="V16" s="79"/>
      <c r="W16" s="79"/>
    </row>
    <row r="17" spans="2:23" ht="38.25" customHeight="1">
      <c r="B17" s="862" t="s">
        <v>1634</v>
      </c>
      <c r="C17" s="863"/>
      <c r="D17" s="863"/>
      <c r="E17" s="863"/>
      <c r="F17" s="863"/>
      <c r="G17" s="863"/>
      <c r="H17" s="863"/>
      <c r="I17" s="863"/>
      <c r="J17" s="863"/>
      <c r="K17" s="863"/>
      <c r="L17" s="863"/>
      <c r="M17" s="864" t="s">
        <v>1630</v>
      </c>
      <c r="N17" s="864"/>
      <c r="O17" s="865"/>
      <c r="P17" s="79"/>
      <c r="Q17" s="79"/>
      <c r="R17" s="79"/>
      <c r="S17" s="79"/>
      <c r="T17" s="79"/>
      <c r="U17" s="79"/>
      <c r="V17" s="79"/>
      <c r="W17" s="79"/>
    </row>
    <row r="18" spans="2:23" ht="21" customHeight="1">
      <c r="B18" s="847" t="s">
        <v>1868</v>
      </c>
      <c r="C18" s="848"/>
      <c r="D18" s="848"/>
      <c r="E18" s="848"/>
      <c r="F18" s="848"/>
      <c r="G18" s="848"/>
      <c r="H18" s="848"/>
      <c r="I18" s="848"/>
      <c r="J18" s="848"/>
      <c r="K18" s="848"/>
      <c r="L18" s="848"/>
      <c r="M18" s="866" t="s">
        <v>1630</v>
      </c>
      <c r="N18" s="866"/>
      <c r="O18" s="867"/>
      <c r="P18" s="79"/>
      <c r="Q18" s="79"/>
      <c r="R18" s="79"/>
      <c r="S18" s="79"/>
      <c r="T18" s="79"/>
      <c r="U18" s="79"/>
      <c r="V18" s="79"/>
      <c r="W18" s="79"/>
    </row>
    <row r="19" spans="2:23" ht="42.75" customHeight="1">
      <c r="B19" s="868" t="s">
        <v>1800</v>
      </c>
      <c r="C19" s="869"/>
      <c r="D19" s="869"/>
      <c r="E19" s="869"/>
      <c r="F19" s="869"/>
      <c r="G19" s="869"/>
      <c r="H19" s="869"/>
      <c r="I19" s="869"/>
      <c r="J19" s="869"/>
      <c r="K19" s="869"/>
      <c r="L19" s="869"/>
      <c r="M19" s="866" t="s">
        <v>1630</v>
      </c>
      <c r="N19" s="866"/>
      <c r="O19" s="867"/>
      <c r="P19" s="79"/>
      <c r="Q19" s="79"/>
      <c r="R19" s="79"/>
      <c r="S19" s="79"/>
      <c r="T19" s="79"/>
      <c r="U19" s="79"/>
      <c r="V19" s="79"/>
      <c r="W19" s="79"/>
    </row>
    <row r="20" spans="2:23" ht="21" customHeight="1">
      <c r="B20" s="847" t="s">
        <v>2024</v>
      </c>
      <c r="C20" s="848"/>
      <c r="D20" s="848"/>
      <c r="E20" s="848"/>
      <c r="F20" s="848"/>
      <c r="G20" s="848"/>
      <c r="H20" s="848"/>
      <c r="I20" s="848"/>
      <c r="J20" s="848"/>
      <c r="K20" s="848"/>
      <c r="L20" s="848"/>
      <c r="M20" s="849" t="s">
        <v>1635</v>
      </c>
      <c r="N20" s="849"/>
      <c r="O20" s="850"/>
      <c r="P20" s="79"/>
      <c r="Q20" s="79"/>
      <c r="R20" s="79"/>
      <c r="S20" s="79"/>
      <c r="T20" s="79"/>
      <c r="U20" s="79"/>
      <c r="V20" s="79"/>
      <c r="W20" s="79"/>
    </row>
    <row r="21" spans="2:23" ht="21" customHeight="1">
      <c r="B21" s="847" t="s">
        <v>2027</v>
      </c>
      <c r="C21" s="848"/>
      <c r="D21" s="848"/>
      <c r="E21" s="848"/>
      <c r="F21" s="848"/>
      <c r="G21" s="848"/>
      <c r="H21" s="848"/>
      <c r="I21" s="848"/>
      <c r="J21" s="848"/>
      <c r="K21" s="848"/>
      <c r="L21" s="848"/>
      <c r="M21" s="849" t="s">
        <v>1635</v>
      </c>
      <c r="N21" s="849"/>
      <c r="O21" s="850"/>
      <c r="P21" s="79"/>
      <c r="Q21" s="79"/>
      <c r="R21" s="79"/>
      <c r="S21" s="79"/>
      <c r="T21" s="79"/>
      <c r="U21" s="79"/>
      <c r="V21" s="79"/>
      <c r="W21" s="79"/>
    </row>
    <row r="22" spans="2:23" ht="21" customHeight="1">
      <c r="B22" s="856" t="s">
        <v>2337</v>
      </c>
      <c r="C22" s="857"/>
      <c r="D22" s="857"/>
      <c r="E22" s="857"/>
      <c r="F22" s="857"/>
      <c r="G22" s="857"/>
      <c r="H22" s="857"/>
      <c r="I22" s="857"/>
      <c r="J22" s="857"/>
      <c r="K22" s="857"/>
      <c r="L22" s="858"/>
      <c r="M22" s="852" t="s">
        <v>1630</v>
      </c>
      <c r="N22" s="852"/>
      <c r="O22" s="853"/>
      <c r="P22" s="79"/>
      <c r="Q22" s="79"/>
      <c r="R22" s="79"/>
      <c r="S22" s="79"/>
      <c r="T22" s="79"/>
      <c r="U22" s="79"/>
      <c r="V22" s="79"/>
      <c r="W22" s="79"/>
    </row>
    <row r="23" spans="2:23" ht="21" customHeight="1" thickBot="1">
      <c r="B23" s="859" t="s">
        <v>2029</v>
      </c>
      <c r="C23" s="860"/>
      <c r="D23" s="860"/>
      <c r="E23" s="860"/>
      <c r="F23" s="860"/>
      <c r="G23" s="860"/>
      <c r="H23" s="860"/>
      <c r="I23" s="860"/>
      <c r="J23" s="860"/>
      <c r="K23" s="860"/>
      <c r="L23" s="861"/>
      <c r="M23" s="854" t="s">
        <v>1635</v>
      </c>
      <c r="N23" s="854"/>
      <c r="O23" s="855"/>
      <c r="P23" s="79"/>
      <c r="Q23" s="79"/>
      <c r="R23" s="79"/>
      <c r="S23" s="79"/>
      <c r="T23" s="79"/>
      <c r="U23" s="79"/>
      <c r="V23" s="79"/>
      <c r="W23" s="79"/>
    </row>
    <row r="24" spans="2:23">
      <c r="B24" s="1"/>
      <c r="C24" s="1"/>
      <c r="D24" s="1"/>
      <c r="E24" s="1"/>
      <c r="F24" s="1"/>
      <c r="G24" s="1"/>
      <c r="H24" s="1"/>
      <c r="I24" s="1"/>
      <c r="J24" s="1"/>
      <c r="K24" s="1"/>
      <c r="L24" s="1"/>
      <c r="M24" s="1"/>
      <c r="N24" s="1"/>
      <c r="O24" s="1"/>
      <c r="P24" s="1"/>
      <c r="Q24" s="1"/>
      <c r="R24" s="1"/>
      <c r="S24" s="1"/>
      <c r="T24" s="1"/>
      <c r="U24" s="1"/>
      <c r="V24" s="1"/>
    </row>
    <row r="25" spans="2:23" ht="19">
      <c r="B25" s="834" t="s">
        <v>1636</v>
      </c>
      <c r="C25" s="834"/>
      <c r="D25" s="834"/>
      <c r="E25" s="834"/>
      <c r="F25" s="834"/>
      <c r="G25" s="834"/>
      <c r="H25" s="834"/>
      <c r="I25" s="834"/>
      <c r="J25" s="834"/>
      <c r="K25" s="834"/>
      <c r="L25" s="834"/>
      <c r="M25" s="834"/>
      <c r="N25" s="834"/>
      <c r="O25" s="834"/>
      <c r="P25" s="1"/>
      <c r="Q25" s="1"/>
      <c r="R25" s="1"/>
      <c r="S25" s="1"/>
      <c r="T25" s="1"/>
      <c r="U25" s="1"/>
      <c r="V25" s="1"/>
    </row>
    <row r="26" spans="2:23" ht="17.5">
      <c r="B26" s="851" t="s">
        <v>1637</v>
      </c>
      <c r="C26" s="851"/>
      <c r="D26" s="851"/>
      <c r="E26" s="851"/>
      <c r="F26" s="851"/>
      <c r="G26" s="851"/>
      <c r="H26" s="851"/>
      <c r="I26" s="851"/>
      <c r="J26" s="851"/>
      <c r="K26" s="851"/>
      <c r="L26" s="851"/>
      <c r="M26" s="851"/>
      <c r="N26" s="851"/>
      <c r="O26" s="851"/>
      <c r="P26" s="1"/>
      <c r="Q26" s="1"/>
      <c r="R26" s="1"/>
      <c r="S26" s="1"/>
      <c r="T26" s="1"/>
      <c r="U26" s="1"/>
      <c r="V26" s="1"/>
    </row>
    <row r="27" spans="2:23" ht="18" thickBot="1">
      <c r="B27" s="844" t="s">
        <v>1638</v>
      </c>
      <c r="C27" s="844"/>
      <c r="D27" s="844"/>
      <c r="E27" s="844"/>
      <c r="F27" s="844"/>
      <c r="G27" s="844"/>
      <c r="H27" s="844"/>
      <c r="I27" s="844"/>
      <c r="J27" s="844"/>
      <c r="K27" s="844"/>
      <c r="L27" s="844"/>
      <c r="M27" s="844"/>
      <c r="N27" s="844"/>
      <c r="O27" s="844"/>
      <c r="P27" s="1"/>
      <c r="Q27" s="1"/>
      <c r="R27" s="1"/>
      <c r="S27" s="1"/>
      <c r="T27" s="1"/>
      <c r="U27" s="1"/>
      <c r="V27" s="1"/>
    </row>
    <row r="28" spans="2:23" ht="19">
      <c r="B28" s="86"/>
      <c r="C28" s="86"/>
      <c r="D28" s="86"/>
      <c r="E28" s="86"/>
      <c r="F28" s="86"/>
      <c r="G28" s="86"/>
      <c r="H28" s="86"/>
      <c r="I28" s="86"/>
      <c r="J28" s="86"/>
      <c r="K28" s="86"/>
      <c r="L28" s="86"/>
      <c r="M28" s="86"/>
      <c r="N28" s="86"/>
      <c r="O28" s="86"/>
      <c r="P28" s="1"/>
      <c r="Q28" s="1"/>
      <c r="R28" s="1"/>
      <c r="S28" s="1"/>
      <c r="T28" s="1"/>
      <c r="U28" s="1"/>
      <c r="V28" s="1"/>
    </row>
    <row r="29" spans="2:23" ht="25.5">
      <c r="B29" s="838" t="s">
        <v>1639</v>
      </c>
      <c r="C29" s="838"/>
      <c r="D29" s="838"/>
      <c r="E29" s="838"/>
      <c r="F29" s="838"/>
      <c r="G29" s="838"/>
      <c r="H29" s="838"/>
      <c r="I29" s="838"/>
      <c r="J29" s="838"/>
      <c r="K29" s="838"/>
      <c r="L29" s="838"/>
      <c r="M29" s="838"/>
      <c r="N29" s="838"/>
      <c r="O29" s="838"/>
      <c r="P29" s="1"/>
      <c r="Q29" s="1"/>
      <c r="R29" s="1"/>
      <c r="S29" s="1"/>
      <c r="T29" s="1"/>
      <c r="U29" s="1"/>
      <c r="V29" s="1"/>
    </row>
    <row r="30" spans="2:23" ht="60" customHeight="1">
      <c r="B30" s="839" t="s">
        <v>2200</v>
      </c>
      <c r="C30" s="839"/>
      <c r="D30" s="839"/>
      <c r="E30" s="839"/>
      <c r="F30" s="839"/>
      <c r="G30" s="839"/>
      <c r="H30" s="839"/>
      <c r="I30" s="839"/>
      <c r="J30" s="839"/>
      <c r="K30" s="839"/>
      <c r="L30" s="839"/>
      <c r="M30" s="839"/>
      <c r="N30" s="839"/>
      <c r="O30" s="839"/>
      <c r="P30" s="1"/>
      <c r="Q30" s="1"/>
      <c r="R30" s="1"/>
      <c r="S30" s="1"/>
      <c r="T30" s="1"/>
      <c r="U30" s="1"/>
      <c r="V30" s="1"/>
    </row>
    <row r="31" spans="2:23" ht="19">
      <c r="B31" s="845" t="s">
        <v>1640</v>
      </c>
      <c r="C31" s="846"/>
      <c r="D31" s="846"/>
      <c r="E31" s="846"/>
      <c r="F31" s="846"/>
      <c r="G31" s="846"/>
      <c r="H31" s="846"/>
      <c r="I31" s="846"/>
      <c r="J31" s="846"/>
      <c r="K31" s="846"/>
      <c r="L31" s="846"/>
      <c r="M31" s="846"/>
      <c r="N31" s="846"/>
      <c r="O31" s="846"/>
      <c r="P31" s="1"/>
      <c r="Q31" s="1"/>
      <c r="R31" s="1"/>
      <c r="S31" s="1"/>
      <c r="T31" s="1"/>
      <c r="U31" s="1"/>
      <c r="V31" s="1"/>
    </row>
    <row r="32" spans="2:23" ht="19">
      <c r="B32" s="845" t="s">
        <v>1641</v>
      </c>
      <c r="C32" s="846"/>
      <c r="D32" s="846"/>
      <c r="E32" s="846"/>
      <c r="F32" s="846"/>
      <c r="G32" s="846"/>
      <c r="H32" s="846"/>
      <c r="I32" s="846"/>
      <c r="J32" s="846"/>
      <c r="K32" s="846"/>
      <c r="L32" s="846"/>
      <c r="M32" s="846"/>
      <c r="N32" s="846"/>
      <c r="O32" s="846"/>
      <c r="P32" s="1"/>
      <c r="Q32" s="1"/>
      <c r="R32" s="1"/>
      <c r="S32" s="1"/>
      <c r="T32" s="1"/>
      <c r="U32" s="1"/>
      <c r="V32" s="1"/>
    </row>
    <row r="33" spans="2:22" ht="19.5" thickBot="1">
      <c r="B33" s="87"/>
      <c r="C33" s="88"/>
      <c r="D33" s="88"/>
      <c r="E33" s="88"/>
      <c r="F33" s="88"/>
      <c r="G33" s="88"/>
      <c r="H33" s="88"/>
      <c r="I33" s="88"/>
      <c r="J33" s="88"/>
      <c r="K33" s="88"/>
      <c r="L33" s="88"/>
      <c r="M33" s="88"/>
      <c r="N33" s="88"/>
      <c r="O33" s="88"/>
      <c r="P33" s="1"/>
      <c r="Q33" s="1"/>
      <c r="R33" s="1"/>
      <c r="S33" s="1"/>
      <c r="T33" s="1"/>
      <c r="U33" s="1"/>
      <c r="V33" s="1"/>
    </row>
    <row r="34" spans="2:22" ht="19.5" thickBot="1">
      <c r="B34" s="806" t="s">
        <v>1642</v>
      </c>
      <c r="C34" s="807"/>
      <c r="D34" s="807"/>
      <c r="E34" s="808"/>
      <c r="F34" s="89"/>
      <c r="G34" s="90"/>
      <c r="H34" s="90"/>
      <c r="I34" s="90"/>
      <c r="J34" s="90"/>
      <c r="K34" s="90"/>
      <c r="L34" s="90"/>
      <c r="M34" s="90"/>
      <c r="N34" s="90"/>
      <c r="O34" s="90"/>
      <c r="P34" s="1"/>
      <c r="Q34" s="1"/>
      <c r="R34" s="1"/>
      <c r="S34" s="1"/>
      <c r="T34" s="1"/>
      <c r="U34" s="1"/>
      <c r="V34" s="1"/>
    </row>
    <row r="35" spans="2:22" ht="24" customHeight="1">
      <c r="B35" s="819" t="s">
        <v>2201</v>
      </c>
      <c r="C35" s="809"/>
      <c r="D35" s="809"/>
      <c r="E35" s="809"/>
      <c r="F35" s="809"/>
      <c r="G35" s="809"/>
      <c r="H35" s="809"/>
      <c r="I35" s="809"/>
      <c r="J35" s="809"/>
      <c r="K35" s="809"/>
      <c r="L35" s="809"/>
      <c r="M35" s="809"/>
      <c r="N35" s="809"/>
      <c r="O35" s="809"/>
      <c r="P35" s="1"/>
      <c r="Q35" s="1"/>
      <c r="R35" s="1"/>
      <c r="S35" s="1"/>
      <c r="T35" s="1"/>
      <c r="U35" s="1"/>
      <c r="V35" s="1"/>
    </row>
    <row r="36" spans="2:22" ht="21" customHeight="1">
      <c r="B36" s="819" t="s">
        <v>1643</v>
      </c>
      <c r="C36" s="809"/>
      <c r="D36" s="809"/>
      <c r="E36" s="809"/>
      <c r="F36" s="809"/>
      <c r="G36" s="809"/>
      <c r="H36" s="809"/>
      <c r="I36" s="809"/>
      <c r="J36" s="809"/>
      <c r="K36" s="809"/>
      <c r="L36" s="809"/>
      <c r="M36" s="809"/>
      <c r="N36" s="809"/>
      <c r="O36" s="809"/>
      <c r="P36" s="1"/>
      <c r="Q36" s="1"/>
      <c r="R36" s="1"/>
      <c r="S36" s="1"/>
      <c r="T36" s="1"/>
      <c r="U36" s="1"/>
      <c r="V36" s="1"/>
    </row>
    <row r="37" spans="2:22" ht="21" customHeight="1">
      <c r="B37" s="819" t="s">
        <v>1644</v>
      </c>
      <c r="C37" s="809"/>
      <c r="D37" s="809"/>
      <c r="E37" s="809"/>
      <c r="F37" s="809"/>
      <c r="G37" s="809"/>
      <c r="H37" s="809"/>
      <c r="I37" s="809"/>
      <c r="J37" s="809"/>
      <c r="K37" s="809"/>
      <c r="L37" s="809"/>
      <c r="M37" s="809"/>
      <c r="N37" s="809"/>
      <c r="O37" s="809"/>
      <c r="P37" s="1"/>
      <c r="Q37" s="1"/>
      <c r="R37" s="1"/>
      <c r="S37" s="1"/>
      <c r="T37" s="1"/>
      <c r="U37" s="1"/>
      <c r="V37" s="1"/>
    </row>
    <row r="38" spans="2:22" ht="42.75" customHeight="1">
      <c r="B38" s="819" t="s">
        <v>1645</v>
      </c>
      <c r="C38" s="809"/>
      <c r="D38" s="809"/>
      <c r="E38" s="809"/>
      <c r="F38" s="809"/>
      <c r="G38" s="809"/>
      <c r="H38" s="809"/>
      <c r="I38" s="809"/>
      <c r="J38" s="809"/>
      <c r="K38" s="809"/>
      <c r="L38" s="809"/>
      <c r="M38" s="809"/>
      <c r="N38" s="809"/>
      <c r="O38" s="809"/>
      <c r="P38" s="1"/>
      <c r="Q38" s="1"/>
      <c r="R38" s="1"/>
      <c r="S38" s="1"/>
      <c r="T38" s="1"/>
      <c r="U38" s="1"/>
      <c r="V38" s="1"/>
    </row>
    <row r="39" spans="2:22" ht="23.25" customHeight="1">
      <c r="B39" s="843" t="s">
        <v>2056</v>
      </c>
      <c r="C39" s="843"/>
      <c r="D39" s="843"/>
      <c r="E39" s="843"/>
      <c r="F39" s="843"/>
      <c r="G39" s="843"/>
      <c r="H39" s="843"/>
      <c r="I39" s="843"/>
      <c r="J39" s="843"/>
      <c r="K39" s="843"/>
      <c r="L39" s="843"/>
      <c r="M39" s="843"/>
      <c r="N39" s="843"/>
      <c r="O39" s="843"/>
      <c r="P39" s="1"/>
      <c r="Q39" s="1"/>
      <c r="R39" s="1"/>
      <c r="S39" s="1"/>
      <c r="T39" s="1"/>
      <c r="U39" s="1"/>
      <c r="V39" s="1"/>
    </row>
    <row r="40" spans="2:22" ht="44.25" customHeight="1">
      <c r="B40" s="819" t="s">
        <v>1646</v>
      </c>
      <c r="C40" s="809"/>
      <c r="D40" s="809"/>
      <c r="E40" s="809"/>
      <c r="F40" s="809"/>
      <c r="G40" s="809"/>
      <c r="H40" s="809"/>
      <c r="I40" s="809"/>
      <c r="J40" s="809"/>
      <c r="K40" s="809"/>
      <c r="L40" s="809"/>
      <c r="M40" s="809"/>
      <c r="N40" s="809"/>
      <c r="O40" s="809"/>
      <c r="P40" s="1"/>
      <c r="Q40" s="1"/>
      <c r="R40" s="1"/>
      <c r="S40" s="1"/>
      <c r="T40" s="1"/>
      <c r="U40" s="1"/>
      <c r="V40" s="1"/>
    </row>
    <row r="41" spans="2:22" ht="19.5" thickBot="1">
      <c r="B41" s="91"/>
      <c r="C41" s="91"/>
      <c r="D41" s="91"/>
      <c r="E41" s="91"/>
      <c r="F41" s="91"/>
      <c r="G41" s="91"/>
      <c r="H41" s="91"/>
      <c r="I41" s="91"/>
      <c r="J41" s="91"/>
      <c r="K41" s="91"/>
      <c r="L41" s="91"/>
      <c r="M41" s="91"/>
      <c r="N41" s="91"/>
      <c r="O41" s="91"/>
      <c r="P41" s="1"/>
      <c r="Q41" s="1"/>
      <c r="R41" s="1"/>
      <c r="S41" s="1"/>
      <c r="T41" s="1"/>
      <c r="U41" s="1"/>
      <c r="V41" s="1"/>
    </row>
    <row r="42" spans="2:22" ht="19.5" thickBot="1">
      <c r="B42" s="806" t="s">
        <v>1647</v>
      </c>
      <c r="C42" s="807"/>
      <c r="D42" s="807"/>
      <c r="E42" s="808"/>
      <c r="F42" s="91"/>
      <c r="G42" s="91"/>
      <c r="H42" s="91"/>
      <c r="I42" s="91"/>
      <c r="J42" s="91"/>
      <c r="K42" s="91"/>
      <c r="L42" s="91"/>
      <c r="M42" s="91"/>
      <c r="N42" s="91"/>
      <c r="O42" s="91"/>
      <c r="P42" s="1"/>
      <c r="Q42" s="1"/>
      <c r="R42" s="1"/>
      <c r="S42" s="1"/>
      <c r="T42" s="1"/>
      <c r="U42" s="1"/>
      <c r="V42" s="1"/>
    </row>
    <row r="43" spans="2:22" ht="49.5" customHeight="1">
      <c r="B43" s="809" t="s">
        <v>2057</v>
      </c>
      <c r="C43" s="809"/>
      <c r="D43" s="809"/>
      <c r="E43" s="809"/>
      <c r="F43" s="809"/>
      <c r="G43" s="809"/>
      <c r="H43" s="809"/>
      <c r="I43" s="809"/>
      <c r="J43" s="809"/>
      <c r="K43" s="809"/>
      <c r="L43" s="809"/>
      <c r="M43" s="809"/>
      <c r="N43" s="809"/>
      <c r="O43" s="809"/>
      <c r="P43" s="1"/>
      <c r="Q43" s="1"/>
      <c r="R43" s="1"/>
      <c r="S43" s="1"/>
      <c r="T43" s="1"/>
      <c r="U43" s="1"/>
      <c r="V43" s="1"/>
    </row>
    <row r="44" spans="2:22" ht="19">
      <c r="B44" s="809" t="s">
        <v>1648</v>
      </c>
      <c r="C44" s="809"/>
      <c r="D44" s="809"/>
      <c r="E44" s="809"/>
      <c r="F44" s="809"/>
      <c r="G44" s="809"/>
      <c r="H44" s="809"/>
      <c r="I44" s="809"/>
      <c r="J44" s="809"/>
      <c r="K44" s="809"/>
      <c r="L44" s="809"/>
      <c r="M44" s="809"/>
      <c r="N44" s="809"/>
      <c r="O44" s="809"/>
      <c r="P44" s="1"/>
      <c r="Q44" s="1"/>
      <c r="R44" s="1"/>
      <c r="S44" s="1"/>
      <c r="T44" s="1"/>
      <c r="U44" s="1"/>
      <c r="V44" s="1"/>
    </row>
    <row r="45" spans="2:22" ht="58.5" customHeight="1">
      <c r="B45" s="809" t="s">
        <v>2058</v>
      </c>
      <c r="C45" s="809"/>
      <c r="D45" s="809"/>
      <c r="E45" s="809"/>
      <c r="F45" s="809"/>
      <c r="G45" s="809"/>
      <c r="H45" s="809"/>
      <c r="I45" s="809"/>
      <c r="J45" s="809"/>
      <c r="K45" s="809"/>
      <c r="L45" s="809"/>
      <c r="M45" s="809"/>
      <c r="N45" s="809"/>
      <c r="O45" s="809"/>
      <c r="P45" s="1"/>
      <c r="Q45" s="1"/>
      <c r="R45" s="1"/>
      <c r="S45" s="1"/>
      <c r="T45" s="1"/>
      <c r="U45" s="1"/>
      <c r="V45" s="1"/>
    </row>
    <row r="46" spans="2:22" ht="19">
      <c r="B46" s="842" t="s">
        <v>1649</v>
      </c>
      <c r="C46" s="842"/>
      <c r="D46" s="842"/>
      <c r="E46" s="842"/>
      <c r="F46" s="842"/>
      <c r="G46" s="842"/>
      <c r="H46" s="842"/>
      <c r="I46" s="842"/>
      <c r="J46" s="842"/>
      <c r="K46" s="842"/>
      <c r="L46" s="842"/>
      <c r="M46" s="842"/>
      <c r="N46" s="842"/>
      <c r="O46" s="842"/>
      <c r="P46" s="1"/>
      <c r="Q46" s="1"/>
      <c r="R46" s="1"/>
      <c r="S46" s="1"/>
      <c r="T46" s="1"/>
      <c r="U46" s="1"/>
      <c r="V46" s="1"/>
    </row>
    <row r="47" spans="2:22" ht="52.5" customHeight="1">
      <c r="B47" s="809" t="s">
        <v>1650</v>
      </c>
      <c r="C47" s="809"/>
      <c r="D47" s="809"/>
      <c r="E47" s="809"/>
      <c r="F47" s="809"/>
      <c r="G47" s="809"/>
      <c r="H47" s="809"/>
      <c r="I47" s="809"/>
      <c r="J47" s="809"/>
      <c r="K47" s="809"/>
      <c r="L47" s="809"/>
      <c r="M47" s="809"/>
      <c r="N47" s="809"/>
      <c r="O47" s="809"/>
      <c r="P47" s="1"/>
      <c r="Q47" s="1"/>
      <c r="R47" s="1"/>
      <c r="S47" s="1"/>
      <c r="T47" s="1"/>
      <c r="U47" s="1"/>
      <c r="V47" s="1"/>
    </row>
    <row r="48" spans="2:22" ht="57" customHeight="1">
      <c r="B48" s="809" t="s">
        <v>2059</v>
      </c>
      <c r="C48" s="809"/>
      <c r="D48" s="809"/>
      <c r="E48" s="809"/>
      <c r="F48" s="809"/>
      <c r="G48" s="809"/>
      <c r="H48" s="809"/>
      <c r="I48" s="809"/>
      <c r="J48" s="809"/>
      <c r="K48" s="809"/>
      <c r="L48" s="809"/>
      <c r="M48" s="809"/>
      <c r="N48" s="809"/>
      <c r="O48" s="809"/>
      <c r="P48" s="1"/>
      <c r="Q48" s="1"/>
      <c r="R48" s="1"/>
      <c r="S48" s="1"/>
      <c r="T48" s="1"/>
      <c r="U48" s="1"/>
      <c r="V48" s="1"/>
    </row>
    <row r="49" spans="2:32" ht="36.75" customHeight="1">
      <c r="B49" s="809" t="s">
        <v>2060</v>
      </c>
      <c r="C49" s="809"/>
      <c r="D49" s="809"/>
      <c r="E49" s="809"/>
      <c r="F49" s="809"/>
      <c r="G49" s="809"/>
      <c r="H49" s="809"/>
      <c r="I49" s="809"/>
      <c r="J49" s="809"/>
      <c r="K49" s="809"/>
      <c r="L49" s="809"/>
      <c r="M49" s="809"/>
      <c r="N49" s="809"/>
      <c r="O49" s="809"/>
      <c r="P49" s="1"/>
      <c r="Q49" s="1"/>
      <c r="R49" s="1"/>
      <c r="S49" s="1"/>
      <c r="T49" s="1"/>
      <c r="U49" s="1"/>
      <c r="V49" s="1"/>
    </row>
    <row r="50" spans="2:32" ht="19.5" customHeight="1">
      <c r="B50" s="819" t="s">
        <v>1646</v>
      </c>
      <c r="C50" s="819"/>
      <c r="D50" s="819"/>
      <c r="E50" s="819"/>
      <c r="F50" s="819"/>
      <c r="G50" s="819"/>
      <c r="H50" s="819"/>
      <c r="I50" s="819"/>
      <c r="J50" s="819"/>
      <c r="K50" s="819"/>
      <c r="L50" s="819"/>
      <c r="M50" s="819"/>
      <c r="N50" s="819"/>
      <c r="O50" s="819"/>
      <c r="P50" s="1"/>
      <c r="Q50" s="1"/>
      <c r="R50" s="1"/>
      <c r="S50" s="1"/>
      <c r="T50" s="1"/>
      <c r="U50" s="1"/>
      <c r="V50" s="1"/>
    </row>
    <row r="51" spans="2:32" ht="15" thickBot="1">
      <c r="B51" s="837"/>
      <c r="C51" s="837"/>
      <c r="D51" s="837"/>
      <c r="E51" s="837"/>
      <c r="F51" s="837"/>
      <c r="G51" s="837"/>
      <c r="H51" s="837"/>
      <c r="I51" s="837"/>
      <c r="J51" s="837"/>
      <c r="K51" s="837"/>
      <c r="L51" s="837"/>
      <c r="M51" s="837"/>
      <c r="N51" s="837"/>
      <c r="O51" s="837"/>
      <c r="P51" s="1"/>
      <c r="Q51" s="1"/>
      <c r="R51" s="1"/>
      <c r="S51" s="1"/>
      <c r="T51" s="1"/>
      <c r="U51" s="1"/>
      <c r="V51" s="1"/>
    </row>
    <row r="52" spans="2:32">
      <c r="B52" s="45"/>
      <c r="C52" s="45"/>
      <c r="D52" s="45"/>
      <c r="E52" s="45"/>
      <c r="F52" s="45"/>
      <c r="G52" s="45"/>
      <c r="H52" s="45"/>
      <c r="I52" s="45"/>
      <c r="J52" s="45"/>
      <c r="K52" s="45"/>
      <c r="L52" s="45"/>
      <c r="M52" s="45"/>
      <c r="N52" s="45"/>
      <c r="O52" s="45"/>
      <c r="P52" s="1"/>
      <c r="Q52" s="1"/>
      <c r="R52" s="1"/>
      <c r="S52" s="1"/>
      <c r="T52" s="1"/>
      <c r="U52" s="1"/>
      <c r="V52" s="1"/>
    </row>
    <row r="53" spans="2:32" ht="25.5">
      <c r="B53" s="838" t="s">
        <v>2061</v>
      </c>
      <c r="C53" s="838"/>
      <c r="D53" s="838"/>
      <c r="E53" s="838"/>
      <c r="F53" s="838"/>
      <c r="G53" s="838"/>
      <c r="H53" s="838"/>
      <c r="I53" s="838"/>
      <c r="J53" s="838"/>
      <c r="K53" s="838"/>
      <c r="L53" s="838"/>
      <c r="M53" s="838"/>
      <c r="N53" s="838"/>
      <c r="O53" s="838"/>
      <c r="P53" s="1"/>
      <c r="Q53" s="1"/>
      <c r="R53" s="1"/>
      <c r="S53" s="1"/>
      <c r="T53" s="1"/>
      <c r="U53" s="1"/>
      <c r="V53" s="1"/>
    </row>
    <row r="54" spans="2:32">
      <c r="B54" s="1"/>
      <c r="C54" s="1"/>
      <c r="D54" s="1"/>
      <c r="E54" s="1"/>
      <c r="F54" s="1"/>
      <c r="G54" s="1"/>
      <c r="H54" s="1"/>
      <c r="I54" s="1"/>
      <c r="J54" s="1"/>
      <c r="K54" s="1"/>
      <c r="L54" s="1"/>
      <c r="M54" s="1"/>
      <c r="N54" s="1"/>
      <c r="O54" s="1"/>
      <c r="P54" s="1"/>
      <c r="Q54" s="1"/>
      <c r="R54" s="1"/>
      <c r="S54" s="1"/>
      <c r="T54" s="1"/>
      <c r="U54" s="1"/>
      <c r="V54" s="1"/>
    </row>
    <row r="55" spans="2:32" ht="49.5" customHeight="1">
      <c r="B55" s="839" t="s">
        <v>2062</v>
      </c>
      <c r="C55" s="839"/>
      <c r="D55" s="839"/>
      <c r="E55" s="839"/>
      <c r="F55" s="839"/>
      <c r="G55" s="839"/>
      <c r="H55" s="839"/>
      <c r="I55" s="839"/>
      <c r="J55" s="839"/>
      <c r="K55" s="839"/>
      <c r="L55" s="839"/>
      <c r="M55" s="839"/>
      <c r="N55" s="839"/>
      <c r="O55" s="839"/>
      <c r="P55" s="92"/>
      <c r="Q55" s="92"/>
      <c r="R55" s="92"/>
      <c r="S55" s="92"/>
      <c r="T55" s="92"/>
      <c r="U55" s="92"/>
      <c r="V55" s="92"/>
      <c r="W55" s="92"/>
      <c r="X55" s="92"/>
      <c r="Y55" s="92"/>
      <c r="Z55" s="92"/>
      <c r="AA55" s="92"/>
      <c r="AB55" s="92"/>
      <c r="AC55" s="92"/>
      <c r="AD55" s="92"/>
      <c r="AE55" s="92"/>
      <c r="AF55" s="92"/>
    </row>
    <row r="56" spans="2:32" ht="57" customHeight="1">
      <c r="B56" s="839" t="s">
        <v>2063</v>
      </c>
      <c r="C56" s="839"/>
      <c r="D56" s="839"/>
      <c r="E56" s="839"/>
      <c r="F56" s="839"/>
      <c r="G56" s="839"/>
      <c r="H56" s="839"/>
      <c r="I56" s="839"/>
      <c r="J56" s="839"/>
      <c r="K56" s="839"/>
      <c r="L56" s="839"/>
      <c r="M56" s="839"/>
      <c r="N56" s="839"/>
      <c r="O56" s="839"/>
      <c r="P56" s="1"/>
      <c r="Q56" s="1"/>
      <c r="R56" s="1"/>
      <c r="S56" s="1"/>
      <c r="T56" s="1"/>
      <c r="U56" s="1"/>
      <c r="V56" s="1"/>
    </row>
    <row r="57" spans="2:32" ht="19">
      <c r="B57" s="834" t="s">
        <v>2064</v>
      </c>
      <c r="C57" s="834"/>
      <c r="D57" s="834"/>
      <c r="E57" s="834"/>
      <c r="F57" s="834"/>
      <c r="G57" s="834"/>
      <c r="H57" s="834"/>
      <c r="I57" s="834"/>
      <c r="J57" s="834"/>
      <c r="K57" s="834"/>
      <c r="L57" s="834"/>
      <c r="M57" s="834"/>
      <c r="N57" s="834"/>
      <c r="O57" s="834"/>
      <c r="P57" s="1"/>
      <c r="Q57" s="1"/>
      <c r="R57" s="1"/>
      <c r="S57" s="1"/>
      <c r="T57" s="1"/>
      <c r="U57" s="1"/>
      <c r="V57" s="1"/>
    </row>
    <row r="58" spans="2:32" ht="29.25" customHeight="1">
      <c r="B58" s="93" t="s">
        <v>2065</v>
      </c>
      <c r="C58" s="94"/>
      <c r="D58" s="94"/>
      <c r="E58" s="94"/>
      <c r="F58" s="1"/>
      <c r="G58" s="1"/>
      <c r="H58" s="1"/>
      <c r="I58" s="1"/>
      <c r="J58" s="1"/>
      <c r="K58" s="1"/>
      <c r="L58" s="1"/>
      <c r="M58" s="1"/>
      <c r="N58" s="1"/>
      <c r="O58" s="1"/>
      <c r="P58" s="1"/>
      <c r="Q58" s="1"/>
      <c r="R58" s="1"/>
      <c r="S58" s="1"/>
      <c r="T58" s="1"/>
      <c r="U58" s="1"/>
      <c r="V58" s="1"/>
    </row>
    <row r="59" spans="2:32" ht="45" customHeight="1">
      <c r="B59" s="840" t="s">
        <v>2066</v>
      </c>
      <c r="C59" s="840"/>
      <c r="D59" s="840"/>
      <c r="E59" s="840"/>
      <c r="F59" s="840"/>
      <c r="G59" s="840"/>
      <c r="H59" s="840"/>
      <c r="I59" s="840"/>
      <c r="J59" s="840"/>
      <c r="K59" s="840"/>
      <c r="L59" s="840"/>
      <c r="M59" s="840"/>
      <c r="N59" s="840"/>
      <c r="O59" s="840"/>
      <c r="P59" s="1"/>
      <c r="Q59" s="1"/>
      <c r="R59" s="1"/>
      <c r="S59" s="1"/>
      <c r="T59" s="1"/>
      <c r="U59" s="1"/>
      <c r="V59" s="1"/>
    </row>
    <row r="60" spans="2:32" ht="28.5" customHeight="1">
      <c r="B60" s="841" t="s">
        <v>2067</v>
      </c>
      <c r="C60" s="841"/>
      <c r="D60" s="841"/>
      <c r="E60" s="841"/>
      <c r="F60" s="841"/>
      <c r="G60" s="841"/>
      <c r="H60" s="841"/>
      <c r="I60" s="841"/>
      <c r="J60" s="841"/>
      <c r="K60" s="841"/>
      <c r="L60" s="841"/>
      <c r="M60" s="841"/>
      <c r="N60" s="841"/>
      <c r="O60" s="841"/>
      <c r="P60" s="1"/>
      <c r="Q60" s="1"/>
      <c r="R60" s="1"/>
      <c r="S60" s="1"/>
      <c r="T60" s="1"/>
      <c r="U60" s="1"/>
      <c r="V60" s="1"/>
    </row>
    <row r="61" spans="2:32">
      <c r="B61" s="1"/>
      <c r="C61" s="1"/>
      <c r="D61" s="1"/>
      <c r="E61" s="1"/>
      <c r="F61" s="1"/>
      <c r="G61" s="1"/>
      <c r="H61" s="1"/>
      <c r="I61" s="1"/>
      <c r="J61" s="1"/>
      <c r="K61" s="1"/>
      <c r="L61" s="1"/>
      <c r="M61" s="1"/>
      <c r="N61" s="1"/>
      <c r="O61" s="1"/>
      <c r="P61" s="1"/>
      <c r="Q61" s="1"/>
      <c r="R61" s="1"/>
      <c r="S61" s="1"/>
      <c r="T61" s="1"/>
      <c r="U61" s="1"/>
      <c r="V61" s="1"/>
    </row>
    <row r="62" spans="2:32" ht="120" customHeight="1">
      <c r="B62" s="1"/>
      <c r="C62" s="1"/>
      <c r="D62" s="1"/>
      <c r="E62" s="1"/>
      <c r="F62" s="1"/>
      <c r="G62" s="1"/>
      <c r="H62" s="1"/>
      <c r="I62" s="1"/>
      <c r="J62" s="1"/>
      <c r="K62" s="1"/>
      <c r="L62" s="1"/>
      <c r="M62" s="1"/>
      <c r="N62" s="1"/>
      <c r="O62" s="1"/>
      <c r="P62" s="1"/>
      <c r="Q62" s="1"/>
      <c r="R62" s="1"/>
      <c r="S62" s="1"/>
      <c r="T62" s="1"/>
      <c r="U62" s="1"/>
      <c r="V62" s="1"/>
    </row>
    <row r="63" spans="2:32">
      <c r="B63" s="1"/>
      <c r="C63" s="1"/>
      <c r="D63" s="1"/>
      <c r="E63" s="1"/>
      <c r="F63" s="1"/>
      <c r="G63" s="1"/>
      <c r="H63" s="1"/>
      <c r="I63" s="1"/>
      <c r="J63" s="1"/>
      <c r="K63" s="1"/>
      <c r="L63" s="1"/>
      <c r="M63" s="1"/>
      <c r="N63" s="1"/>
      <c r="O63" s="1"/>
      <c r="P63" s="1"/>
      <c r="Q63" s="1"/>
      <c r="R63" s="1"/>
      <c r="S63" s="1"/>
      <c r="T63" s="1"/>
      <c r="U63" s="1"/>
      <c r="V63" s="1"/>
    </row>
    <row r="64" spans="2:32">
      <c r="B64" s="1"/>
      <c r="C64" s="1"/>
      <c r="D64" s="1"/>
      <c r="E64" s="1"/>
      <c r="F64" s="1"/>
      <c r="G64" s="1"/>
      <c r="H64" s="1"/>
      <c r="I64" s="1"/>
      <c r="J64" s="1"/>
      <c r="K64" s="1"/>
      <c r="L64" s="1"/>
      <c r="M64" s="1"/>
      <c r="N64" s="1"/>
      <c r="O64" s="1"/>
      <c r="P64" s="1"/>
      <c r="Q64" s="1"/>
      <c r="R64" s="1"/>
      <c r="S64" s="1"/>
      <c r="T64" s="1"/>
      <c r="U64" s="1"/>
      <c r="V64" s="1"/>
    </row>
    <row r="65" spans="2:22" ht="63" customHeight="1">
      <c r="B65" s="1"/>
      <c r="C65" s="1"/>
      <c r="D65" s="1"/>
      <c r="E65" s="1"/>
      <c r="F65" s="1"/>
      <c r="G65" s="1"/>
      <c r="H65" s="1"/>
      <c r="I65" s="1"/>
      <c r="J65" s="1"/>
      <c r="K65" s="1"/>
      <c r="L65" s="1"/>
      <c r="M65" s="1"/>
      <c r="N65" s="1"/>
      <c r="O65" s="1"/>
      <c r="P65" s="1"/>
      <c r="Q65" s="1"/>
      <c r="R65" s="1"/>
      <c r="S65" s="1"/>
      <c r="T65" s="1"/>
      <c r="U65" s="1"/>
      <c r="V65" s="1"/>
    </row>
    <row r="66" spans="2:22">
      <c r="B66" s="1"/>
      <c r="C66" s="1"/>
      <c r="D66" s="1"/>
      <c r="E66" s="1"/>
      <c r="F66" s="1"/>
      <c r="G66" s="1"/>
      <c r="H66" s="1"/>
      <c r="I66" s="1"/>
      <c r="J66" s="1"/>
      <c r="K66" s="1"/>
      <c r="L66" s="1"/>
      <c r="M66" s="1"/>
      <c r="N66" s="1"/>
      <c r="O66" s="1"/>
      <c r="P66" s="1"/>
      <c r="Q66" s="1"/>
      <c r="R66" s="1"/>
      <c r="S66" s="1"/>
      <c r="T66" s="1"/>
      <c r="U66" s="1"/>
      <c r="V66" s="1"/>
    </row>
    <row r="67" spans="2:22">
      <c r="B67" s="1"/>
      <c r="C67" s="1"/>
      <c r="D67" s="1"/>
      <c r="E67" s="1"/>
      <c r="F67" s="1"/>
      <c r="G67" s="1"/>
      <c r="H67" s="1"/>
      <c r="I67" s="1"/>
      <c r="J67" s="1"/>
      <c r="K67" s="1"/>
      <c r="L67" s="1"/>
      <c r="M67" s="1"/>
      <c r="N67" s="1"/>
      <c r="O67" s="1"/>
      <c r="P67" s="1"/>
      <c r="Q67" s="1"/>
      <c r="R67" s="1"/>
      <c r="S67" s="1"/>
      <c r="T67" s="1"/>
      <c r="U67" s="1"/>
      <c r="V67" s="1"/>
    </row>
    <row r="68" spans="2:22">
      <c r="B68" s="1"/>
      <c r="C68" s="1"/>
      <c r="D68" s="1"/>
      <c r="E68" s="1"/>
      <c r="F68" s="1"/>
      <c r="G68" s="1"/>
      <c r="H68" s="1"/>
      <c r="I68" s="1"/>
      <c r="J68" s="1"/>
      <c r="K68" s="1"/>
      <c r="L68" s="1"/>
      <c r="M68" s="1"/>
      <c r="N68" s="1"/>
      <c r="O68" s="1"/>
      <c r="P68" s="1"/>
      <c r="Q68" s="1"/>
      <c r="R68" s="1"/>
      <c r="S68" s="1"/>
      <c r="T68" s="1"/>
      <c r="U68" s="1"/>
      <c r="V68" s="1"/>
    </row>
    <row r="69" spans="2:22">
      <c r="B69" s="1"/>
      <c r="C69" s="1"/>
      <c r="D69" s="1"/>
      <c r="E69" s="1"/>
      <c r="F69" s="1"/>
      <c r="G69" s="1"/>
      <c r="H69" s="1"/>
      <c r="I69" s="1"/>
      <c r="J69" s="1"/>
      <c r="K69" s="1"/>
      <c r="L69" s="1"/>
      <c r="M69" s="1"/>
      <c r="N69" s="1"/>
      <c r="O69" s="1"/>
      <c r="P69" s="1"/>
      <c r="Q69" s="1"/>
      <c r="R69" s="1"/>
      <c r="S69" s="1"/>
      <c r="T69" s="1"/>
      <c r="U69" s="1"/>
      <c r="V69" s="1"/>
    </row>
    <row r="70" spans="2:22">
      <c r="B70" s="1"/>
      <c r="C70" s="1"/>
      <c r="D70" s="1"/>
      <c r="E70" s="1"/>
      <c r="F70" s="1"/>
      <c r="G70" s="1"/>
      <c r="H70" s="1"/>
      <c r="I70" s="1"/>
      <c r="J70" s="1"/>
      <c r="K70" s="1"/>
      <c r="L70" s="1"/>
      <c r="M70" s="1"/>
      <c r="N70" s="1"/>
      <c r="O70" s="1"/>
      <c r="P70" s="1"/>
      <c r="Q70" s="1"/>
      <c r="R70" s="1"/>
      <c r="S70" s="1"/>
      <c r="T70" s="1"/>
      <c r="U70" s="1"/>
      <c r="V70" s="1"/>
    </row>
    <row r="71" spans="2:22">
      <c r="B71" s="1"/>
      <c r="C71" s="1"/>
      <c r="D71" s="1"/>
      <c r="E71" s="1"/>
      <c r="F71" s="1"/>
      <c r="G71" s="1"/>
      <c r="H71" s="1"/>
      <c r="I71" s="1"/>
      <c r="J71" s="1"/>
      <c r="K71" s="1"/>
      <c r="L71" s="1"/>
      <c r="M71" s="1"/>
      <c r="N71" s="1"/>
      <c r="O71" s="1"/>
      <c r="P71" s="1"/>
      <c r="Q71" s="1"/>
      <c r="R71" s="1"/>
      <c r="S71" s="1"/>
      <c r="T71" s="1"/>
      <c r="U71" s="1"/>
      <c r="V71" s="1"/>
    </row>
    <row r="72" spans="2:22">
      <c r="B72" s="1"/>
      <c r="C72" s="1"/>
      <c r="D72" s="1"/>
      <c r="E72" s="1"/>
      <c r="F72" s="1"/>
      <c r="G72" s="1"/>
      <c r="H72" s="1"/>
      <c r="I72" s="1"/>
      <c r="J72" s="1"/>
      <c r="K72" s="1"/>
      <c r="L72" s="1"/>
      <c r="M72" s="1"/>
      <c r="N72" s="1"/>
      <c r="O72" s="1"/>
      <c r="P72" s="1"/>
      <c r="Q72" s="1"/>
      <c r="R72" s="1"/>
      <c r="S72" s="1"/>
      <c r="T72" s="1"/>
      <c r="U72" s="1"/>
      <c r="V72" s="1"/>
    </row>
    <row r="73" spans="2:22">
      <c r="B73" s="1"/>
      <c r="C73" s="1"/>
      <c r="D73" s="1"/>
      <c r="E73" s="1"/>
      <c r="F73" s="1"/>
      <c r="G73" s="1"/>
      <c r="H73" s="1"/>
      <c r="I73" s="1"/>
      <c r="J73" s="1"/>
      <c r="K73" s="1"/>
      <c r="L73" s="1"/>
      <c r="M73" s="1"/>
      <c r="N73" s="1"/>
      <c r="O73" s="1"/>
      <c r="P73" s="1"/>
      <c r="Q73" s="1"/>
      <c r="R73" s="1"/>
      <c r="S73" s="1"/>
      <c r="T73" s="1"/>
      <c r="U73" s="1"/>
      <c r="V73" s="1"/>
    </row>
    <row r="74" spans="2:22">
      <c r="B74" s="1"/>
      <c r="C74" s="1"/>
      <c r="D74" s="1"/>
      <c r="E74" s="1"/>
      <c r="F74" s="1"/>
      <c r="G74" s="1"/>
      <c r="H74" s="1"/>
      <c r="I74" s="1"/>
      <c r="J74" s="1"/>
      <c r="K74" s="1"/>
      <c r="L74" s="1"/>
      <c r="M74" s="1"/>
      <c r="N74" s="1"/>
      <c r="O74" s="1"/>
      <c r="P74" s="1"/>
      <c r="Q74" s="1"/>
      <c r="R74" s="1"/>
      <c r="S74" s="1"/>
      <c r="T74" s="1"/>
      <c r="U74" s="1"/>
      <c r="V74" s="1"/>
    </row>
    <row r="75" spans="2:22">
      <c r="B75" s="1"/>
      <c r="C75" s="1"/>
      <c r="D75" s="1"/>
      <c r="E75" s="1"/>
      <c r="F75" s="1"/>
      <c r="G75" s="1"/>
      <c r="H75" s="1"/>
      <c r="I75" s="1"/>
      <c r="J75" s="1"/>
      <c r="K75" s="1"/>
      <c r="L75" s="1"/>
      <c r="M75" s="1"/>
      <c r="N75" s="1"/>
      <c r="O75" s="1"/>
      <c r="P75" s="1"/>
      <c r="Q75" s="1"/>
      <c r="R75" s="1"/>
      <c r="S75" s="1"/>
      <c r="T75" s="1"/>
      <c r="U75" s="1"/>
      <c r="V75" s="1"/>
    </row>
    <row r="76" spans="2:22">
      <c r="B76" s="1"/>
      <c r="C76" s="1"/>
      <c r="D76" s="1"/>
      <c r="E76" s="1"/>
      <c r="F76" s="1"/>
      <c r="G76" s="1"/>
      <c r="H76" s="1"/>
      <c r="I76" s="1"/>
      <c r="J76" s="1"/>
      <c r="K76" s="1"/>
      <c r="L76" s="1"/>
      <c r="M76" s="1"/>
      <c r="N76" s="1"/>
      <c r="O76" s="1"/>
      <c r="P76" s="1"/>
      <c r="Q76" s="1"/>
      <c r="R76" s="1"/>
      <c r="S76" s="1"/>
      <c r="T76" s="1"/>
      <c r="U76" s="1"/>
      <c r="V76" s="1"/>
    </row>
    <row r="77" spans="2:22">
      <c r="B77" s="1"/>
      <c r="C77" s="1"/>
      <c r="D77" s="1"/>
      <c r="E77" s="1"/>
      <c r="F77" s="1"/>
      <c r="G77" s="1"/>
      <c r="H77" s="1"/>
      <c r="I77" s="1"/>
      <c r="J77" s="1"/>
      <c r="K77" s="1"/>
      <c r="L77" s="1"/>
      <c r="M77" s="1"/>
      <c r="N77" s="1"/>
      <c r="O77" s="1"/>
      <c r="P77" s="1"/>
      <c r="Q77" s="1"/>
      <c r="R77" s="1"/>
      <c r="S77" s="1"/>
      <c r="T77" s="1"/>
      <c r="U77" s="1"/>
      <c r="V77" s="1"/>
    </row>
    <row r="78" spans="2:22">
      <c r="B78" s="1"/>
      <c r="C78" s="1"/>
      <c r="D78" s="1"/>
      <c r="E78" s="1"/>
      <c r="F78" s="1"/>
      <c r="G78" s="1"/>
      <c r="H78" s="1"/>
      <c r="I78" s="1"/>
      <c r="J78" s="1"/>
      <c r="K78" s="1"/>
      <c r="L78" s="1"/>
      <c r="M78" s="1"/>
      <c r="N78" s="1"/>
      <c r="O78" s="1"/>
      <c r="P78" s="1"/>
      <c r="Q78" s="1"/>
      <c r="R78" s="1"/>
      <c r="S78" s="1"/>
      <c r="T78" s="1"/>
      <c r="U78" s="1"/>
      <c r="V78" s="1"/>
    </row>
    <row r="79" spans="2:22">
      <c r="B79" s="1"/>
      <c r="C79" s="1"/>
      <c r="D79" s="1"/>
      <c r="E79" s="1"/>
      <c r="F79" s="1"/>
      <c r="G79" s="1"/>
      <c r="H79" s="1"/>
      <c r="I79" s="1"/>
      <c r="J79" s="1"/>
      <c r="K79" s="1"/>
      <c r="L79" s="1"/>
      <c r="M79" s="1"/>
      <c r="N79" s="1"/>
      <c r="O79" s="1"/>
      <c r="P79" s="1"/>
      <c r="Q79" s="1"/>
      <c r="R79" s="1"/>
      <c r="S79" s="1"/>
      <c r="T79" s="1"/>
      <c r="U79" s="1"/>
      <c r="V79" s="1"/>
    </row>
    <row r="80" spans="2:22" ht="39" customHeight="1" thickBot="1">
      <c r="B80" s="95"/>
      <c r="C80" s="95"/>
      <c r="D80" s="95"/>
      <c r="E80" s="95"/>
      <c r="F80" s="95"/>
      <c r="G80" s="95"/>
      <c r="H80" s="95"/>
      <c r="I80" s="95"/>
      <c r="J80" s="95"/>
      <c r="K80" s="95"/>
      <c r="L80" s="95"/>
      <c r="M80" s="95"/>
      <c r="N80" s="95"/>
      <c r="O80" s="95"/>
      <c r="P80" s="95"/>
      <c r="Q80" s="1"/>
      <c r="R80" s="1"/>
      <c r="S80" s="1"/>
      <c r="T80" s="1"/>
      <c r="U80" s="1"/>
      <c r="V80" s="1"/>
    </row>
    <row r="81" spans="2:22" ht="19.5" customHeight="1">
      <c r="B81" s="45"/>
      <c r="C81" s="45"/>
      <c r="D81" s="45"/>
      <c r="E81" s="45"/>
      <c r="F81" s="45"/>
      <c r="G81" s="45"/>
      <c r="H81" s="45"/>
      <c r="I81" s="45"/>
      <c r="J81" s="45"/>
      <c r="K81" s="45"/>
      <c r="L81" s="45"/>
      <c r="M81" s="45"/>
      <c r="N81" s="45"/>
      <c r="O81" s="45"/>
      <c r="P81" s="45"/>
      <c r="Q81" s="1"/>
      <c r="R81" s="1"/>
      <c r="S81" s="1"/>
      <c r="T81" s="1"/>
      <c r="U81" s="1"/>
      <c r="V81" s="1"/>
    </row>
    <row r="82" spans="2:22" ht="25.5">
      <c r="B82" s="813" t="s">
        <v>2068</v>
      </c>
      <c r="C82" s="813"/>
      <c r="D82" s="813"/>
      <c r="E82" s="813"/>
      <c r="F82" s="813"/>
      <c r="G82" s="813"/>
      <c r="H82" s="813"/>
      <c r="I82" s="813"/>
      <c r="J82" s="813"/>
      <c r="K82" s="813"/>
      <c r="L82" s="813"/>
      <c r="M82" s="813"/>
      <c r="N82" s="813"/>
      <c r="O82" s="813"/>
      <c r="P82" s="813"/>
      <c r="Q82" s="1"/>
      <c r="R82" s="1"/>
      <c r="S82" s="1"/>
      <c r="T82" s="1"/>
      <c r="U82" s="1"/>
      <c r="V82" s="1"/>
    </row>
    <row r="83" spans="2:22">
      <c r="B83" s="1"/>
      <c r="C83" s="1"/>
      <c r="D83" s="1"/>
      <c r="E83" s="1"/>
      <c r="F83" s="1"/>
      <c r="G83" s="1"/>
      <c r="H83" s="1"/>
      <c r="I83" s="1"/>
      <c r="J83" s="1"/>
      <c r="K83" s="1"/>
      <c r="L83" s="1"/>
      <c r="M83" s="835"/>
      <c r="N83" s="836"/>
      <c r="O83" s="96"/>
      <c r="P83" s="1"/>
      <c r="Q83" s="1"/>
      <c r="R83" s="1"/>
      <c r="S83" s="1"/>
      <c r="T83" s="1"/>
      <c r="U83" s="1"/>
      <c r="V83" s="1"/>
    </row>
    <row r="84" spans="2:22">
      <c r="B84" s="1"/>
      <c r="C84" s="1"/>
      <c r="D84" s="1"/>
      <c r="E84" s="1"/>
      <c r="F84" s="1"/>
      <c r="G84" s="1"/>
      <c r="H84" s="1"/>
      <c r="I84" s="1"/>
      <c r="J84" s="1"/>
      <c r="K84" s="1"/>
      <c r="L84" s="1"/>
      <c r="M84" s="1"/>
      <c r="N84" s="1"/>
      <c r="O84" s="1"/>
      <c r="P84" s="1"/>
      <c r="Q84" s="1"/>
      <c r="R84" s="1"/>
      <c r="S84" s="1"/>
      <c r="T84" s="1"/>
      <c r="U84" s="1"/>
      <c r="V84" s="1"/>
    </row>
    <row r="85" spans="2:22">
      <c r="B85" s="1"/>
      <c r="C85" s="1"/>
      <c r="D85" s="1"/>
      <c r="E85" s="1"/>
      <c r="F85" s="1"/>
      <c r="G85" s="1"/>
      <c r="H85" s="1"/>
      <c r="I85" s="1"/>
      <c r="J85" s="1"/>
      <c r="K85" s="1"/>
      <c r="L85" s="1"/>
      <c r="M85" s="1"/>
      <c r="N85" s="1"/>
      <c r="O85" s="1"/>
      <c r="P85" s="1"/>
      <c r="Q85" s="1"/>
      <c r="R85" s="1"/>
      <c r="S85" s="1"/>
      <c r="T85" s="1"/>
      <c r="U85" s="1"/>
      <c r="V85" s="1"/>
    </row>
    <row r="86" spans="2:22" ht="32.5">
      <c r="B86" s="97"/>
      <c r="C86" s="97"/>
      <c r="D86" s="97"/>
      <c r="E86" s="97"/>
      <c r="F86" s="97"/>
      <c r="G86" s="97"/>
      <c r="H86" s="97"/>
      <c r="I86" s="97"/>
      <c r="J86" s="97"/>
      <c r="K86" s="97"/>
      <c r="L86" s="97"/>
      <c r="M86" s="97"/>
      <c r="N86" s="97"/>
      <c r="O86" s="97"/>
      <c r="P86" s="97"/>
      <c r="Q86" s="1"/>
      <c r="R86" s="1"/>
      <c r="S86" s="1"/>
      <c r="T86" s="1"/>
      <c r="U86" s="1"/>
      <c r="V86" s="1"/>
    </row>
    <row r="87" spans="2:22" ht="30">
      <c r="B87" s="748" t="s">
        <v>1651</v>
      </c>
      <c r="C87" s="748"/>
      <c r="D87" s="748"/>
      <c r="E87" s="748"/>
      <c r="F87" s="748"/>
      <c r="G87" s="748"/>
      <c r="H87" s="748"/>
      <c r="I87" s="748"/>
      <c r="J87" s="748"/>
      <c r="K87" s="748"/>
      <c r="L87" s="748"/>
      <c r="M87" s="748"/>
      <c r="N87" s="748"/>
      <c r="O87" s="748"/>
      <c r="P87" s="748"/>
      <c r="Q87" s="1"/>
      <c r="R87" s="1"/>
      <c r="S87" s="1"/>
      <c r="T87" s="1"/>
      <c r="U87" s="1"/>
      <c r="V87" s="1"/>
    </row>
    <row r="88" spans="2:22" ht="20">
      <c r="B88" s="98"/>
      <c r="C88" s="1"/>
      <c r="D88" s="1"/>
      <c r="E88" s="1"/>
      <c r="F88" s="1"/>
      <c r="G88" s="1"/>
      <c r="H88" s="1"/>
      <c r="I88" s="1"/>
      <c r="J88" s="1"/>
      <c r="K88" s="1"/>
      <c r="L88" s="1"/>
      <c r="M88" s="1"/>
      <c r="N88" s="1"/>
      <c r="O88" s="1"/>
      <c r="P88" s="1"/>
      <c r="Q88" s="1"/>
      <c r="R88" s="1"/>
      <c r="S88" s="1"/>
      <c r="T88" s="1"/>
      <c r="U88" s="1"/>
      <c r="V88" s="1"/>
    </row>
    <row r="89" spans="2:22" ht="20.5" thickBot="1">
      <c r="B89" s="98"/>
      <c r="C89" s="1"/>
      <c r="D89" s="1"/>
      <c r="E89" s="1"/>
      <c r="F89" s="1"/>
      <c r="G89" s="1"/>
      <c r="H89" s="1"/>
      <c r="I89" s="1"/>
      <c r="J89" s="1"/>
      <c r="K89" s="1"/>
      <c r="L89" s="1"/>
      <c r="M89" s="99"/>
      <c r="N89" s="99"/>
      <c r="O89" s="99"/>
      <c r="P89" s="99"/>
      <c r="Q89" s="1"/>
      <c r="R89" s="1"/>
      <c r="S89" s="1"/>
      <c r="T89" s="1"/>
      <c r="U89" s="1"/>
      <c r="V89" s="1"/>
    </row>
    <row r="90" spans="2:22" ht="17.25" customHeight="1">
      <c r="B90" s="100"/>
      <c r="C90" s="101"/>
      <c r="D90" s="208" t="s">
        <v>2198</v>
      </c>
      <c r="E90" s="749" t="s">
        <v>2266</v>
      </c>
      <c r="F90" s="749"/>
      <c r="G90" s="749"/>
      <c r="H90" s="749"/>
      <c r="I90" s="749"/>
      <c r="J90" s="749"/>
      <c r="K90" s="750"/>
      <c r="L90" s="103"/>
      <c r="M90" s="751" t="s">
        <v>2070</v>
      </c>
      <c r="N90" s="752"/>
      <c r="O90" s="752"/>
      <c r="P90" s="753"/>
      <c r="Q90" s="1"/>
      <c r="R90" s="1"/>
      <c r="S90" s="1"/>
      <c r="T90" s="1"/>
      <c r="U90" s="1"/>
      <c r="V90" s="1"/>
    </row>
    <row r="91" spans="2:22" ht="17.25" customHeight="1">
      <c r="B91" s="104"/>
      <c r="C91" s="105"/>
      <c r="D91" s="209" t="s">
        <v>2197</v>
      </c>
      <c r="E91" s="757" t="s">
        <v>2069</v>
      </c>
      <c r="F91" s="757"/>
      <c r="G91" s="757"/>
      <c r="H91" s="757"/>
      <c r="I91" s="757"/>
      <c r="J91" s="757"/>
      <c r="K91" s="758"/>
      <c r="L91" s="1"/>
      <c r="M91" s="754"/>
      <c r="N91" s="755"/>
      <c r="O91" s="755"/>
      <c r="P91" s="756"/>
      <c r="Q91" s="1"/>
      <c r="R91" s="1"/>
      <c r="S91" s="1"/>
      <c r="T91" s="1"/>
      <c r="U91" s="1"/>
      <c r="V91" s="1"/>
    </row>
    <row r="92" spans="2:22" ht="16.5" customHeight="1" thickBot="1">
      <c r="B92" s="104"/>
      <c r="C92" s="105"/>
      <c r="D92" s="209" t="s">
        <v>2196</v>
      </c>
      <c r="E92" s="757" t="s">
        <v>464</v>
      </c>
      <c r="F92" s="757"/>
      <c r="G92" s="757"/>
      <c r="H92" s="757"/>
      <c r="I92" s="757"/>
      <c r="J92" s="757"/>
      <c r="K92" s="758"/>
      <c r="L92" s="1"/>
      <c r="M92" s="759" t="s">
        <v>2195</v>
      </c>
      <c r="N92" s="760"/>
      <c r="O92" s="760"/>
      <c r="P92" s="761"/>
      <c r="Q92" s="1"/>
      <c r="R92" s="1"/>
      <c r="S92" s="1"/>
      <c r="T92" s="1"/>
      <c r="U92" s="1"/>
      <c r="V92" s="1"/>
    </row>
    <row r="93" spans="2:22" ht="16">
      <c r="B93" s="104"/>
      <c r="C93" s="105"/>
      <c r="D93" s="209" t="s">
        <v>1656</v>
      </c>
      <c r="E93" s="762" t="s">
        <v>2267</v>
      </c>
      <c r="F93" s="763"/>
      <c r="G93" s="763"/>
      <c r="H93" s="763"/>
      <c r="I93" s="763"/>
      <c r="J93" s="763"/>
      <c r="K93" s="764"/>
      <c r="L93" s="58"/>
      <c r="M93" s="1"/>
      <c r="N93" s="1"/>
      <c r="O93" s="1"/>
      <c r="P93" s="1"/>
      <c r="Q93" s="1"/>
      <c r="R93" s="1"/>
      <c r="S93" s="1"/>
      <c r="T93" s="1"/>
      <c r="U93" s="1"/>
      <c r="V93" s="1"/>
    </row>
    <row r="94" spans="2:22" ht="17" thickBot="1">
      <c r="B94" s="107"/>
      <c r="C94" s="108"/>
      <c r="D94" s="211" t="s">
        <v>1657</v>
      </c>
      <c r="E94" s="765" t="s">
        <v>2268</v>
      </c>
      <c r="F94" s="765"/>
      <c r="G94" s="765"/>
      <c r="H94" s="765"/>
      <c r="I94" s="765"/>
      <c r="J94" s="765"/>
      <c r="K94" s="766"/>
      <c r="L94" s="1"/>
      <c r="M94" s="1"/>
      <c r="N94" s="767">
        <v>45499</v>
      </c>
      <c r="O94" s="768"/>
      <c r="P94" s="768"/>
      <c r="Q94" s="1"/>
      <c r="R94" s="1"/>
      <c r="S94" s="1"/>
      <c r="T94" s="1"/>
      <c r="U94" s="1"/>
      <c r="V94" s="1"/>
    </row>
    <row r="95" spans="2:22" ht="16.5" thickBot="1">
      <c r="B95" s="110"/>
      <c r="C95" s="1"/>
      <c r="D95" s="1"/>
      <c r="E95" s="1"/>
      <c r="F95" s="1"/>
      <c r="G95" s="1"/>
      <c r="H95" s="1"/>
      <c r="I95" s="1"/>
      <c r="J95" s="1"/>
      <c r="K95" s="111"/>
      <c r="L95" s="111"/>
      <c r="M95" s="1"/>
      <c r="N95" s="769" t="s">
        <v>2022</v>
      </c>
      <c r="O95" s="769"/>
      <c r="P95" s="769"/>
      <c r="Q95" s="1"/>
      <c r="R95" s="1"/>
      <c r="S95" s="1"/>
      <c r="T95" s="1"/>
      <c r="U95" s="1"/>
      <c r="V95" s="1"/>
    </row>
    <row r="96" spans="2:22" ht="76.5" customHeight="1" thickBot="1">
      <c r="B96" s="770" t="s">
        <v>2202</v>
      </c>
      <c r="C96" s="771"/>
      <c r="D96" s="771"/>
      <c r="E96" s="771"/>
      <c r="F96" s="771"/>
      <c r="G96" s="771"/>
      <c r="H96" s="771"/>
      <c r="I96" s="771"/>
      <c r="J96" s="771"/>
      <c r="K96" s="771"/>
      <c r="L96" s="771"/>
      <c r="M96" s="771"/>
      <c r="N96" s="771"/>
      <c r="O96" s="771"/>
      <c r="P96" s="772"/>
      <c r="Q96" s="1"/>
      <c r="R96" s="1"/>
      <c r="S96" s="1"/>
      <c r="T96" s="1"/>
      <c r="U96" s="1"/>
      <c r="V96" s="1"/>
    </row>
    <row r="97" spans="2:23" ht="15.75" customHeight="1">
      <c r="B97" s="1"/>
      <c r="C97" s="1"/>
      <c r="D97" s="1"/>
      <c r="E97" s="1"/>
      <c r="F97" s="1"/>
      <c r="O97" s="1"/>
      <c r="P97" s="1"/>
      <c r="Q97" s="1"/>
      <c r="R97" s="1"/>
      <c r="S97" s="1"/>
      <c r="T97" s="1"/>
      <c r="U97" s="1"/>
      <c r="V97" s="1"/>
    </row>
    <row r="98" spans="2:23" ht="20.25" customHeight="1">
      <c r="B98" s="89"/>
      <c r="C98" s="89"/>
      <c r="D98" s="89"/>
      <c r="E98" s="89"/>
      <c r="F98" s="89"/>
      <c r="G98" s="833" t="s">
        <v>2199</v>
      </c>
      <c r="H98" s="833"/>
      <c r="I98" s="833"/>
      <c r="J98" s="833"/>
      <c r="K98" s="833"/>
      <c r="L98" s="833"/>
      <c r="M98" s="833"/>
      <c r="N98" s="833"/>
      <c r="O98" s="89"/>
      <c r="P98" s="89"/>
      <c r="Q98" s="1"/>
      <c r="R98" s="1"/>
      <c r="S98" s="1"/>
      <c r="T98" s="1"/>
      <c r="U98" s="1"/>
      <c r="V98" s="1"/>
    </row>
    <row r="99" spans="2:23">
      <c r="B99" s="1"/>
      <c r="C99" s="1"/>
      <c r="D99" s="1"/>
      <c r="E99" s="1"/>
      <c r="F99" s="1"/>
      <c r="G99" s="1"/>
      <c r="H99" s="1"/>
      <c r="I99" s="1"/>
      <c r="J99" s="1"/>
      <c r="K99" s="1"/>
      <c r="L99" s="1"/>
      <c r="M99" s="1"/>
      <c r="N99" s="1"/>
      <c r="O99" s="1"/>
      <c r="P99" s="1"/>
      <c r="Q99" s="1"/>
      <c r="R99" s="1"/>
      <c r="S99" s="1"/>
      <c r="T99" s="1"/>
      <c r="U99" s="1"/>
      <c r="V99" s="1"/>
    </row>
    <row r="100" spans="2:23" ht="15" thickBot="1">
      <c r="B100" s="95"/>
      <c r="C100" s="95"/>
      <c r="D100" s="95"/>
      <c r="E100" s="95"/>
      <c r="F100" s="95"/>
      <c r="G100" s="95"/>
      <c r="H100" s="95"/>
      <c r="I100" s="95"/>
      <c r="J100" s="95"/>
      <c r="K100" s="95"/>
      <c r="L100" s="95"/>
      <c r="M100" s="95"/>
      <c r="N100" s="95"/>
      <c r="O100" s="95"/>
      <c r="P100" s="95"/>
      <c r="Q100" s="95"/>
      <c r="R100" s="95"/>
      <c r="S100" s="95"/>
      <c r="T100" s="95"/>
      <c r="U100" s="95"/>
      <c r="V100" s="95"/>
      <c r="W100" s="95"/>
    </row>
    <row r="101" spans="2:23">
      <c r="B101" s="45"/>
      <c r="C101" s="45"/>
      <c r="D101" s="45"/>
      <c r="E101" s="45"/>
      <c r="F101" s="45"/>
      <c r="G101" s="45"/>
      <c r="H101" s="45"/>
      <c r="I101" s="45"/>
      <c r="J101" s="45"/>
      <c r="K101" s="45"/>
      <c r="L101" s="45"/>
      <c r="M101" s="45"/>
      <c r="N101" s="45"/>
      <c r="O101" s="45"/>
      <c r="P101" s="45"/>
      <c r="Q101" s="45"/>
      <c r="R101" s="45"/>
      <c r="S101" s="45"/>
      <c r="T101" s="45"/>
      <c r="U101" s="45"/>
      <c r="V101" s="45"/>
      <c r="W101" s="45"/>
    </row>
    <row r="102" spans="2:23" ht="25.5">
      <c r="B102" s="813" t="s">
        <v>2213</v>
      </c>
      <c r="C102" s="813"/>
      <c r="D102" s="813"/>
      <c r="E102" s="813"/>
      <c r="F102" s="813"/>
      <c r="G102" s="813"/>
      <c r="H102" s="813"/>
      <c r="I102" s="813"/>
      <c r="J102" s="813"/>
      <c r="K102" s="813"/>
      <c r="L102" s="813"/>
      <c r="M102" s="813"/>
      <c r="N102" s="813"/>
      <c r="O102" s="813"/>
      <c r="P102" s="813"/>
      <c r="Q102" s="813"/>
      <c r="R102" s="813"/>
      <c r="S102" s="813"/>
      <c r="T102" s="813"/>
      <c r="U102" s="813"/>
      <c r="V102" s="813"/>
      <c r="W102" s="813"/>
    </row>
    <row r="103" spans="2:23">
      <c r="B103" s="1"/>
      <c r="C103" s="1"/>
      <c r="D103" s="1"/>
      <c r="E103" s="1"/>
      <c r="F103" s="1"/>
      <c r="G103" s="1"/>
      <c r="H103" s="1"/>
      <c r="I103" s="1"/>
      <c r="J103" s="1"/>
      <c r="K103" s="1"/>
      <c r="L103" s="1"/>
      <c r="M103" s="1"/>
      <c r="N103" s="1"/>
      <c r="O103" s="1"/>
      <c r="P103" s="1"/>
      <c r="Q103" s="1"/>
      <c r="R103" s="1"/>
      <c r="S103" s="1"/>
      <c r="T103" s="1"/>
      <c r="U103" s="1"/>
      <c r="V103" s="1"/>
    </row>
    <row r="104" spans="2:23" ht="25.5">
      <c r="B104" s="1"/>
      <c r="C104" s="1"/>
      <c r="D104" s="1"/>
      <c r="E104" s="1"/>
      <c r="F104" s="1"/>
      <c r="G104" s="1"/>
      <c r="H104" s="831"/>
      <c r="I104" s="831"/>
      <c r="J104" s="831"/>
      <c r="K104" s="831"/>
      <c r="L104" s="831"/>
      <c r="M104" s="831"/>
      <c r="N104" s="831"/>
      <c r="O104" s="831"/>
      <c r="P104" s="831"/>
      <c r="Q104" s="831"/>
      <c r="R104" s="831"/>
      <c r="S104" s="831"/>
      <c r="T104" s="831"/>
      <c r="U104" s="831"/>
      <c r="V104" s="831"/>
      <c r="W104" s="831"/>
    </row>
    <row r="105" spans="2:23" ht="19">
      <c r="B105" s="1"/>
      <c r="C105" s="1"/>
      <c r="D105" s="1"/>
      <c r="E105" s="1"/>
      <c r="F105" s="1"/>
      <c r="G105" s="1"/>
      <c r="H105" s="832"/>
      <c r="I105" s="832"/>
      <c r="J105" s="832"/>
      <c r="K105" s="832"/>
      <c r="L105" s="832"/>
      <c r="M105" s="832"/>
      <c r="N105" s="832"/>
      <c r="O105" s="832"/>
      <c r="P105" s="832"/>
      <c r="Q105" s="832"/>
      <c r="R105" s="832"/>
      <c r="S105" s="832"/>
      <c r="T105" s="832"/>
      <c r="U105" s="832"/>
      <c r="V105" s="832"/>
      <c r="W105" s="832"/>
    </row>
    <row r="106" spans="2:23" ht="16">
      <c r="B106" s="1"/>
      <c r="C106" s="1"/>
      <c r="D106" s="1"/>
      <c r="E106" s="1"/>
      <c r="F106" s="1"/>
      <c r="G106" s="1"/>
      <c r="H106" s="112"/>
      <c r="I106" s="829"/>
      <c r="J106" s="829"/>
      <c r="K106" s="829"/>
      <c r="L106" s="829"/>
      <c r="M106" s="829"/>
      <c r="N106" s="829"/>
      <c r="O106" s="829"/>
      <c r="P106" s="829"/>
      <c r="Q106" s="829"/>
      <c r="R106" s="829"/>
      <c r="S106" s="829"/>
      <c r="T106" s="829"/>
      <c r="U106" s="829"/>
      <c r="V106" s="829"/>
      <c r="W106" s="829"/>
    </row>
    <row r="107" spans="2:23" ht="17.25" customHeight="1">
      <c r="B107" s="1"/>
      <c r="C107" s="1"/>
      <c r="D107" s="1"/>
      <c r="E107" s="1"/>
      <c r="F107" s="1"/>
      <c r="G107" s="1"/>
      <c r="H107" s="830"/>
      <c r="I107" s="830"/>
      <c r="J107" s="830"/>
      <c r="K107" s="830"/>
      <c r="L107" s="830"/>
      <c r="M107" s="830"/>
      <c r="N107" s="830"/>
      <c r="O107" s="830"/>
      <c r="P107" s="830"/>
      <c r="Q107" s="830"/>
      <c r="R107" s="830"/>
      <c r="S107" s="830"/>
      <c r="T107" s="830"/>
      <c r="U107" s="830"/>
      <c r="V107" s="830"/>
      <c r="W107" s="830"/>
    </row>
    <row r="108" spans="2:23" ht="53.25" customHeight="1">
      <c r="B108" s="1"/>
      <c r="C108" s="1"/>
      <c r="D108" s="1"/>
      <c r="E108" s="1"/>
      <c r="F108" s="1"/>
      <c r="G108" s="1"/>
      <c r="H108" s="826"/>
      <c r="I108" s="826"/>
      <c r="J108" s="826"/>
      <c r="K108" s="826"/>
      <c r="L108" s="826"/>
      <c r="M108" s="826"/>
      <c r="N108" s="826"/>
      <c r="O108" s="826"/>
      <c r="P108" s="826"/>
      <c r="Q108" s="826"/>
      <c r="R108" s="826"/>
      <c r="S108" s="826"/>
      <c r="T108" s="826"/>
      <c r="U108" s="826"/>
      <c r="V108" s="826"/>
      <c r="W108" s="826"/>
    </row>
    <row r="109" spans="2:23" ht="15.5">
      <c r="B109" s="1"/>
      <c r="C109" s="1"/>
      <c r="D109" s="1"/>
      <c r="E109" s="1"/>
      <c r="F109" s="1"/>
      <c r="G109" s="1"/>
      <c r="H109" s="827"/>
      <c r="I109" s="827"/>
      <c r="J109" s="827"/>
      <c r="K109" s="827"/>
      <c r="L109" s="827"/>
      <c r="M109" s="827"/>
      <c r="N109" s="827"/>
      <c r="O109" s="827"/>
      <c r="P109" s="827"/>
      <c r="Q109" s="827"/>
      <c r="R109" s="827"/>
      <c r="S109" s="827"/>
      <c r="T109" s="827"/>
      <c r="U109" s="827"/>
      <c r="V109" s="827"/>
      <c r="W109" s="827"/>
    </row>
    <row r="110" spans="2:23">
      <c r="B110" s="1"/>
      <c r="C110" s="1"/>
      <c r="D110" s="1"/>
      <c r="E110" s="1"/>
      <c r="F110" s="1"/>
      <c r="G110" s="1"/>
      <c r="H110" s="828"/>
      <c r="I110" s="828"/>
      <c r="J110" s="828"/>
      <c r="K110" s="828"/>
      <c r="L110" s="828"/>
      <c r="M110" s="828"/>
      <c r="N110" s="828"/>
      <c r="O110" s="828"/>
      <c r="P110" s="828"/>
      <c r="Q110" s="828"/>
      <c r="R110" s="828"/>
      <c r="S110" s="828"/>
      <c r="T110" s="828"/>
      <c r="U110" s="828"/>
      <c r="V110" s="828"/>
      <c r="W110" s="828"/>
    </row>
    <row r="111" spans="2:23">
      <c r="B111" s="1"/>
      <c r="C111" s="1"/>
      <c r="D111" s="1"/>
      <c r="E111" s="1"/>
      <c r="F111" s="1"/>
      <c r="G111" s="1"/>
      <c r="H111" s="828"/>
      <c r="I111" s="828"/>
      <c r="J111" s="828"/>
      <c r="K111" s="828"/>
      <c r="L111" s="828"/>
      <c r="M111" s="828"/>
      <c r="N111" s="828"/>
      <c r="O111" s="828"/>
      <c r="P111" s="828"/>
      <c r="Q111" s="828"/>
      <c r="R111" s="828"/>
      <c r="S111" s="828"/>
      <c r="T111" s="828"/>
      <c r="U111" s="828"/>
      <c r="V111" s="828"/>
      <c r="W111" s="828"/>
    </row>
    <row r="112" spans="2:23">
      <c r="B112" s="1"/>
      <c r="C112" s="1"/>
      <c r="D112" s="1"/>
      <c r="E112" s="1"/>
      <c r="F112" s="1"/>
      <c r="G112" s="1"/>
      <c r="H112" s="828"/>
      <c r="I112" s="828"/>
      <c r="J112" s="828"/>
      <c r="K112" s="828"/>
      <c r="L112" s="828"/>
      <c r="M112" s="828"/>
      <c r="N112" s="828"/>
      <c r="O112" s="828"/>
      <c r="P112" s="828"/>
      <c r="Q112" s="828"/>
      <c r="R112" s="828"/>
      <c r="S112" s="828"/>
      <c r="T112" s="828"/>
      <c r="U112" s="828"/>
      <c r="V112" s="828"/>
      <c r="W112" s="828"/>
    </row>
    <row r="113" spans="2:23">
      <c r="B113" s="1"/>
      <c r="C113" s="1"/>
      <c r="D113" s="1"/>
      <c r="E113" s="1"/>
      <c r="F113" s="1"/>
      <c r="G113" s="1"/>
      <c r="H113" s="828"/>
      <c r="I113" s="828"/>
      <c r="J113" s="828"/>
      <c r="K113" s="828"/>
      <c r="L113" s="828"/>
      <c r="M113" s="828"/>
      <c r="N113" s="828"/>
      <c r="O113" s="828"/>
      <c r="P113" s="828"/>
      <c r="Q113" s="828"/>
      <c r="R113" s="828"/>
      <c r="S113" s="828"/>
      <c r="T113" s="828"/>
      <c r="U113" s="828"/>
      <c r="V113" s="828"/>
      <c r="W113" s="828"/>
    </row>
    <row r="114" spans="2:23">
      <c r="B114" s="1"/>
      <c r="C114" s="1"/>
      <c r="D114" s="1"/>
      <c r="E114" s="1"/>
      <c r="F114" s="1"/>
      <c r="G114" s="1"/>
      <c r="W114"/>
    </row>
    <row r="115" spans="2:23" ht="16">
      <c r="B115" s="1"/>
      <c r="C115" s="1"/>
      <c r="D115" s="1"/>
      <c r="E115" s="1"/>
      <c r="F115" s="1"/>
      <c r="G115" s="1"/>
      <c r="H115" s="112"/>
      <c r="I115" s="829"/>
      <c r="J115" s="829"/>
      <c r="K115" s="829"/>
      <c r="L115" s="829"/>
      <c r="M115" s="829"/>
      <c r="N115" s="829"/>
      <c r="O115" s="829"/>
      <c r="P115" s="829"/>
      <c r="Q115" s="829"/>
      <c r="R115" s="829"/>
      <c r="S115" s="829"/>
      <c r="T115" s="829"/>
      <c r="U115" s="829"/>
      <c r="V115" s="829"/>
      <c r="W115" s="829"/>
    </row>
    <row r="116" spans="2:23" ht="18" customHeight="1">
      <c r="B116" s="1"/>
      <c r="C116" s="1"/>
      <c r="D116" s="1"/>
      <c r="E116" s="1"/>
      <c r="F116" s="1"/>
      <c r="G116" s="1"/>
      <c r="H116" s="805"/>
      <c r="I116" s="805"/>
      <c r="J116" s="805"/>
      <c r="K116" s="805"/>
      <c r="L116" s="805"/>
      <c r="M116" s="805"/>
      <c r="N116" s="805"/>
      <c r="O116" s="805"/>
      <c r="P116" s="805"/>
      <c r="Q116" s="805"/>
      <c r="R116" s="805"/>
      <c r="S116" s="805"/>
      <c r="T116" s="805"/>
      <c r="U116" s="805"/>
      <c r="V116" s="805"/>
      <c r="W116" s="805"/>
    </row>
    <row r="117" spans="2:23" ht="54" customHeight="1">
      <c r="B117" s="1"/>
      <c r="C117" s="1"/>
      <c r="D117" s="1"/>
      <c r="E117" s="1"/>
      <c r="F117" s="1"/>
      <c r="G117" s="1"/>
      <c r="H117" s="826"/>
      <c r="I117" s="826"/>
      <c r="J117" s="826"/>
      <c r="K117" s="826"/>
      <c r="L117" s="826"/>
      <c r="M117" s="826"/>
      <c r="N117" s="826"/>
      <c r="O117" s="826"/>
      <c r="P117" s="826"/>
      <c r="Q117" s="826"/>
      <c r="R117" s="826"/>
      <c r="S117" s="826"/>
      <c r="T117" s="826"/>
      <c r="U117" s="826"/>
      <c r="V117" s="826"/>
      <c r="W117" s="826"/>
    </row>
    <row r="118" spans="2:23" ht="15.5">
      <c r="B118" s="1"/>
      <c r="C118" s="1"/>
      <c r="D118" s="1"/>
      <c r="E118" s="1"/>
      <c r="F118" s="1"/>
      <c r="G118" s="1"/>
      <c r="H118" s="827"/>
      <c r="I118" s="827"/>
      <c r="J118" s="827"/>
      <c r="K118" s="827"/>
      <c r="L118" s="827"/>
      <c r="M118" s="827"/>
      <c r="N118" s="827"/>
      <c r="O118" s="827"/>
      <c r="P118" s="827"/>
      <c r="Q118" s="827"/>
      <c r="R118" s="827"/>
      <c r="S118" s="827"/>
      <c r="T118" s="827"/>
      <c r="U118" s="827"/>
      <c r="V118" s="827"/>
      <c r="W118" s="827"/>
    </row>
    <row r="119" spans="2:23">
      <c r="B119" s="1"/>
      <c r="C119" s="1"/>
      <c r="D119" s="1"/>
      <c r="E119" s="1"/>
      <c r="F119" s="1"/>
      <c r="G119" s="1"/>
      <c r="H119" s="113"/>
      <c r="I119" s="113"/>
      <c r="J119" s="113"/>
      <c r="K119" s="113"/>
      <c r="L119" s="113"/>
      <c r="M119" s="113"/>
      <c r="N119" s="114"/>
      <c r="O119" s="114"/>
      <c r="P119" s="114"/>
      <c r="Q119" s="114"/>
      <c r="R119" s="114"/>
      <c r="S119" s="828"/>
      <c r="T119" s="828"/>
      <c r="U119" s="828"/>
      <c r="V119" s="828"/>
      <c r="W119" s="828"/>
    </row>
    <row r="120" spans="2:23">
      <c r="B120" s="1"/>
      <c r="C120" s="1"/>
      <c r="D120" s="1"/>
      <c r="E120" s="1"/>
      <c r="F120" s="1"/>
      <c r="G120" s="1"/>
      <c r="N120" s="114"/>
      <c r="O120" s="114"/>
      <c r="P120" s="114"/>
      <c r="Q120" s="114"/>
      <c r="R120" s="114"/>
      <c r="S120" s="828"/>
      <c r="T120" s="828"/>
      <c r="U120" s="828"/>
      <c r="V120" s="828"/>
      <c r="W120" s="828"/>
    </row>
    <row r="121" spans="2:23">
      <c r="B121" s="1"/>
      <c r="C121" s="1"/>
      <c r="D121" s="1"/>
      <c r="E121" s="1"/>
      <c r="F121" s="1"/>
      <c r="G121" s="1"/>
      <c r="N121" s="114"/>
      <c r="O121" s="114"/>
      <c r="P121" s="114"/>
      <c r="Q121" s="114"/>
      <c r="R121" s="114"/>
      <c r="S121" s="828"/>
      <c r="T121" s="828"/>
      <c r="U121" s="828"/>
      <c r="V121" s="828"/>
      <c r="W121" s="828"/>
    </row>
    <row r="122" spans="2:23">
      <c r="B122" s="1"/>
      <c r="C122" s="1"/>
      <c r="D122" s="1"/>
      <c r="E122" s="1"/>
      <c r="F122" s="1"/>
      <c r="G122" s="1"/>
      <c r="N122" s="114"/>
      <c r="O122" s="114"/>
      <c r="P122" s="114"/>
      <c r="Q122" s="114"/>
      <c r="R122" s="114"/>
      <c r="S122" s="828"/>
      <c r="T122" s="828"/>
      <c r="U122" s="828"/>
      <c r="V122" s="828"/>
      <c r="W122" s="828"/>
    </row>
    <row r="123" spans="2:23">
      <c r="B123" s="1"/>
      <c r="C123" s="1"/>
      <c r="D123" s="1"/>
      <c r="E123" s="1"/>
      <c r="F123" s="1"/>
      <c r="G123" s="1"/>
      <c r="W123"/>
    </row>
    <row r="124" spans="2:23" ht="16">
      <c r="B124" s="1"/>
      <c r="C124" s="1"/>
      <c r="D124" s="1"/>
      <c r="E124" s="1"/>
      <c r="F124" s="1"/>
      <c r="G124" s="1"/>
      <c r="H124" s="112"/>
      <c r="I124" s="829"/>
      <c r="J124" s="829"/>
      <c r="K124" s="829"/>
      <c r="L124" s="829"/>
      <c r="M124" s="829"/>
      <c r="N124" s="829"/>
      <c r="O124" s="829"/>
      <c r="P124" s="829"/>
      <c r="Q124" s="829"/>
      <c r="R124" s="829"/>
      <c r="S124" s="829"/>
      <c r="T124" s="829"/>
      <c r="U124" s="829"/>
      <c r="V124" s="829"/>
      <c r="W124" s="829"/>
    </row>
    <row r="125" spans="2:23" ht="42" customHeight="1">
      <c r="B125" s="1"/>
      <c r="C125" s="1"/>
      <c r="D125" s="1"/>
      <c r="E125" s="1"/>
      <c r="F125" s="1"/>
      <c r="G125" s="1"/>
      <c r="H125" s="826"/>
      <c r="I125" s="826"/>
      <c r="J125" s="826"/>
      <c r="K125" s="826"/>
      <c r="L125" s="826"/>
      <c r="M125" s="826"/>
      <c r="N125" s="826"/>
      <c r="O125" s="826"/>
      <c r="P125" s="826"/>
      <c r="Q125" s="826"/>
      <c r="R125" s="826"/>
      <c r="S125" s="826"/>
      <c r="T125" s="826"/>
      <c r="U125" s="826"/>
      <c r="V125" s="826"/>
      <c r="W125" s="826"/>
    </row>
    <row r="126" spans="2:23" ht="91.5" customHeight="1">
      <c r="B126" s="1"/>
      <c r="C126" s="1"/>
      <c r="D126" s="1"/>
      <c r="E126" s="1"/>
      <c r="F126" s="1"/>
      <c r="G126" s="1"/>
      <c r="H126" s="824"/>
      <c r="I126" s="821"/>
      <c r="J126" s="821"/>
      <c r="K126" s="821"/>
      <c r="L126" s="821"/>
      <c r="M126" s="821"/>
      <c r="N126" s="821"/>
      <c r="O126" s="821"/>
      <c r="P126" s="821"/>
      <c r="Q126" s="821"/>
      <c r="R126" s="821"/>
      <c r="S126" s="821"/>
      <c r="T126" s="821"/>
      <c r="U126" s="821"/>
      <c r="V126" s="821"/>
      <c r="W126" s="821"/>
    </row>
    <row r="127" spans="2:23" ht="18" customHeight="1">
      <c r="B127" s="1"/>
      <c r="C127" s="1"/>
      <c r="D127" s="1"/>
      <c r="E127" s="1"/>
      <c r="F127" s="1"/>
      <c r="G127" s="1"/>
      <c r="H127" s="822"/>
      <c r="I127" s="822"/>
      <c r="J127" s="822"/>
      <c r="K127" s="822"/>
      <c r="L127" s="822"/>
      <c r="M127" s="822"/>
      <c r="N127" s="822"/>
      <c r="O127" s="822"/>
      <c r="P127" s="822"/>
      <c r="Q127" s="822"/>
      <c r="R127" s="822"/>
      <c r="S127" s="822"/>
      <c r="T127" s="822"/>
      <c r="U127" s="822"/>
      <c r="V127" s="822"/>
      <c r="W127" s="822"/>
    </row>
    <row r="128" spans="2:23" ht="17.5">
      <c r="B128" s="1"/>
      <c r="C128" s="1"/>
      <c r="D128" s="1"/>
      <c r="E128" s="1"/>
      <c r="F128" s="1"/>
      <c r="G128" s="1"/>
      <c r="H128" s="2"/>
      <c r="I128" s="2"/>
      <c r="J128" s="2"/>
      <c r="K128" s="2"/>
      <c r="L128" s="115"/>
      <c r="M128" s="115"/>
      <c r="N128" s="115"/>
      <c r="O128" s="115"/>
      <c r="P128" s="115"/>
      <c r="Q128" s="115"/>
      <c r="R128" s="115"/>
      <c r="S128" s="115"/>
      <c r="T128" s="115"/>
      <c r="U128" s="115"/>
      <c r="V128" s="115"/>
      <c r="W128" s="115"/>
    </row>
    <row r="129" spans="2:23" ht="17.5">
      <c r="B129" s="1"/>
      <c r="C129" s="1"/>
      <c r="D129" s="1"/>
      <c r="E129" s="1"/>
      <c r="F129" s="1"/>
      <c r="G129" s="1"/>
      <c r="H129" s="2"/>
      <c r="I129" s="2"/>
      <c r="J129" s="2"/>
      <c r="K129" s="2"/>
      <c r="L129" s="73"/>
      <c r="M129" s="73"/>
      <c r="N129" s="823"/>
      <c r="O129" s="823"/>
      <c r="P129" s="823"/>
      <c r="Q129" s="823"/>
      <c r="R129" s="823"/>
      <c r="S129" s="115"/>
      <c r="T129" s="115"/>
      <c r="U129" s="115"/>
      <c r="V129" s="115"/>
      <c r="W129" s="115"/>
    </row>
    <row r="130" spans="2:23" ht="17.5">
      <c r="B130" s="1"/>
      <c r="C130" s="1"/>
      <c r="D130" s="1"/>
      <c r="E130" s="1"/>
      <c r="F130" s="1"/>
      <c r="G130" s="1"/>
      <c r="H130" s="2"/>
      <c r="I130" s="2"/>
      <c r="J130" s="2"/>
      <c r="K130" s="2"/>
      <c r="L130" s="73"/>
      <c r="M130" s="73"/>
      <c r="N130" s="823"/>
      <c r="O130" s="823"/>
      <c r="P130" s="823"/>
      <c r="Q130" s="823"/>
      <c r="R130" s="823"/>
      <c r="S130" s="115"/>
      <c r="T130" s="115"/>
      <c r="U130" s="115"/>
      <c r="V130" s="115"/>
      <c r="W130" s="115"/>
    </row>
    <row r="131" spans="2:23" ht="17.5">
      <c r="B131" s="1"/>
      <c r="C131" s="1"/>
      <c r="D131" s="1"/>
      <c r="E131" s="1"/>
      <c r="F131" s="1"/>
      <c r="G131" s="1"/>
      <c r="H131" s="2"/>
      <c r="I131" s="2"/>
      <c r="J131" s="2"/>
      <c r="K131" s="2"/>
      <c r="L131" s="73"/>
      <c r="M131" s="73"/>
      <c r="N131" s="823"/>
      <c r="O131" s="823"/>
      <c r="P131" s="823"/>
      <c r="Q131" s="823"/>
      <c r="R131" s="823"/>
      <c r="S131" s="115"/>
      <c r="T131" s="115"/>
      <c r="U131" s="115"/>
      <c r="V131" s="115"/>
      <c r="W131" s="115"/>
    </row>
    <row r="132" spans="2:23">
      <c r="B132" s="1"/>
      <c r="C132" s="1"/>
      <c r="D132" s="1"/>
      <c r="E132" s="1"/>
      <c r="F132" s="1"/>
      <c r="G132" s="1"/>
      <c r="H132" s="1"/>
      <c r="I132" s="1"/>
      <c r="J132" s="1"/>
      <c r="K132" s="1"/>
      <c r="L132" s="1"/>
      <c r="M132" s="1"/>
      <c r="N132" s="1"/>
      <c r="O132" s="1"/>
      <c r="P132" s="1"/>
      <c r="Q132" s="1"/>
      <c r="R132" s="1"/>
      <c r="S132" s="1"/>
      <c r="T132" s="1"/>
      <c r="U132" s="1"/>
      <c r="V132" s="1"/>
    </row>
    <row r="133" spans="2:23">
      <c r="B133" s="1"/>
      <c r="C133" s="1"/>
      <c r="D133" s="1"/>
      <c r="E133" s="1"/>
      <c r="F133" s="1"/>
      <c r="G133" s="1"/>
      <c r="H133" s="1"/>
      <c r="I133" s="1"/>
      <c r="J133" s="1"/>
      <c r="K133" s="1"/>
      <c r="L133" s="1"/>
      <c r="M133" s="1"/>
      <c r="N133" s="1"/>
      <c r="O133" s="1"/>
      <c r="P133" s="1"/>
      <c r="Q133" s="1"/>
      <c r="R133" s="1"/>
      <c r="S133" s="1"/>
      <c r="T133" s="1"/>
      <c r="U133" s="1"/>
      <c r="V133" s="1"/>
    </row>
    <row r="134" spans="2:23">
      <c r="B134" s="1"/>
      <c r="C134" s="1"/>
      <c r="D134" s="1"/>
      <c r="E134" s="1"/>
      <c r="F134" s="1"/>
      <c r="G134" s="1"/>
      <c r="H134" s="1"/>
      <c r="I134" s="1"/>
      <c r="J134" s="1"/>
      <c r="K134" s="1"/>
      <c r="L134" s="1"/>
      <c r="M134" s="1"/>
      <c r="N134" s="1"/>
      <c r="O134" s="1"/>
      <c r="P134" s="1"/>
      <c r="Q134" s="1"/>
      <c r="R134" s="1"/>
      <c r="S134" s="1"/>
      <c r="T134" s="1"/>
      <c r="U134" s="1"/>
      <c r="V134" s="1"/>
    </row>
    <row r="135" spans="2:23">
      <c r="B135" s="1"/>
      <c r="C135" s="1"/>
      <c r="D135" s="1"/>
      <c r="E135" s="1"/>
      <c r="F135" s="1"/>
      <c r="G135" s="1"/>
      <c r="H135" s="1"/>
      <c r="I135" s="1"/>
      <c r="J135" s="1"/>
      <c r="K135" s="1"/>
      <c r="L135" s="1"/>
      <c r="M135" s="1"/>
      <c r="N135" s="1"/>
      <c r="O135" s="1"/>
      <c r="P135" s="1"/>
      <c r="Q135" s="1"/>
      <c r="R135" s="1"/>
      <c r="S135" s="1"/>
      <c r="T135" s="1"/>
      <c r="U135" s="1"/>
      <c r="V135" s="1"/>
    </row>
    <row r="136" spans="2:23">
      <c r="B136" s="1"/>
      <c r="C136" s="1"/>
      <c r="D136" s="1"/>
      <c r="E136" s="1"/>
      <c r="F136" s="1"/>
      <c r="G136" s="1"/>
      <c r="H136" s="1"/>
      <c r="I136" s="1"/>
      <c r="J136" s="1"/>
      <c r="K136" s="1"/>
      <c r="L136" s="1"/>
      <c r="M136" s="1"/>
      <c r="N136" s="1"/>
      <c r="O136" s="1"/>
      <c r="P136" s="1"/>
      <c r="Q136" s="1"/>
      <c r="R136" s="1"/>
      <c r="S136" s="1"/>
      <c r="T136" s="1"/>
      <c r="U136" s="1"/>
      <c r="V136" s="1"/>
    </row>
    <row r="137" spans="2:23">
      <c r="B137" s="1"/>
      <c r="C137" s="1"/>
      <c r="D137" s="1"/>
      <c r="E137" s="1"/>
      <c r="F137" s="1"/>
      <c r="G137" s="1"/>
      <c r="H137" s="1"/>
      <c r="I137" s="1"/>
      <c r="J137" s="1"/>
      <c r="K137" s="1"/>
      <c r="L137" s="1"/>
      <c r="M137" s="1"/>
      <c r="N137" s="1"/>
      <c r="O137" s="1"/>
      <c r="P137" s="1"/>
      <c r="Q137" s="1"/>
      <c r="R137" s="1"/>
      <c r="S137" s="1"/>
      <c r="T137" s="1"/>
      <c r="U137" s="1"/>
      <c r="V137" s="1"/>
    </row>
    <row r="138" spans="2:23">
      <c r="B138" s="1"/>
      <c r="C138" s="1"/>
      <c r="D138" s="1"/>
      <c r="E138" s="1"/>
      <c r="F138" s="1"/>
      <c r="G138" s="1"/>
      <c r="H138" s="1"/>
      <c r="I138" s="1"/>
      <c r="J138" s="1"/>
      <c r="K138" s="1"/>
      <c r="L138" s="1"/>
      <c r="M138" s="1"/>
      <c r="N138" s="1"/>
      <c r="O138" s="1"/>
      <c r="P138" s="1"/>
      <c r="Q138" s="1"/>
      <c r="R138" s="1"/>
      <c r="S138" s="1"/>
      <c r="T138" s="1"/>
      <c r="U138" s="1"/>
      <c r="V138" s="1"/>
    </row>
    <row r="139" spans="2:23" ht="132" customHeight="1" thickBot="1">
      <c r="B139" s="95"/>
      <c r="C139" s="95"/>
      <c r="D139" s="95"/>
      <c r="E139" s="95"/>
      <c r="F139" s="95"/>
      <c r="G139" s="95"/>
      <c r="H139" s="95"/>
      <c r="I139" s="95"/>
      <c r="J139" s="95"/>
      <c r="K139" s="95"/>
      <c r="L139" s="95"/>
      <c r="M139" s="95"/>
      <c r="N139" s="95"/>
      <c r="O139" s="95"/>
      <c r="P139" s="95"/>
      <c r="Q139" s="95"/>
      <c r="R139" s="95"/>
      <c r="S139" s="95"/>
      <c r="T139" s="95"/>
      <c r="U139" s="95"/>
      <c r="V139" s="95"/>
      <c r="W139" s="95"/>
    </row>
    <row r="140" spans="2:23">
      <c r="B140" s="1"/>
      <c r="C140" s="1"/>
      <c r="D140" s="1"/>
      <c r="E140" s="1"/>
      <c r="F140" s="1"/>
      <c r="G140" s="1"/>
      <c r="H140" s="1"/>
      <c r="I140" s="1"/>
      <c r="J140" s="1"/>
      <c r="K140" s="1"/>
      <c r="L140" s="1"/>
      <c r="M140" s="1"/>
      <c r="N140" s="1"/>
      <c r="O140" s="1"/>
      <c r="P140" s="1"/>
      <c r="Q140" s="1"/>
      <c r="R140" s="1"/>
      <c r="S140" s="1"/>
      <c r="T140" s="1"/>
      <c r="U140" s="1"/>
      <c r="V140" s="1"/>
    </row>
    <row r="141" spans="2:23">
      <c r="B141" s="45"/>
      <c r="C141" s="45"/>
      <c r="D141" s="45"/>
      <c r="E141" s="45"/>
      <c r="F141" s="45"/>
      <c r="G141" s="45"/>
      <c r="H141" s="45"/>
      <c r="I141" s="45"/>
      <c r="J141" s="45"/>
      <c r="K141" s="45"/>
      <c r="L141" s="45"/>
      <c r="M141" s="45"/>
      <c r="N141" s="45"/>
      <c r="O141" s="45"/>
      <c r="P141" s="45"/>
      <c r="Q141" s="45"/>
      <c r="R141" s="45"/>
      <c r="S141" s="45"/>
      <c r="T141" s="45"/>
      <c r="U141" s="45"/>
      <c r="V141" s="45"/>
      <c r="W141" s="45"/>
    </row>
    <row r="142" spans="2:23" ht="25.5">
      <c r="B142" s="813" t="s">
        <v>2214</v>
      </c>
      <c r="C142" s="813"/>
      <c r="D142" s="813"/>
      <c r="E142" s="813"/>
      <c r="F142" s="813"/>
      <c r="G142" s="813"/>
      <c r="H142" s="813"/>
      <c r="I142" s="813"/>
      <c r="J142" s="813"/>
      <c r="K142" s="813"/>
      <c r="L142" s="813"/>
      <c r="M142" s="813"/>
      <c r="N142" s="813"/>
      <c r="O142" s="813"/>
      <c r="P142" s="813"/>
      <c r="Q142" s="813"/>
      <c r="R142" s="813"/>
      <c r="S142" s="813"/>
      <c r="T142" s="813"/>
      <c r="U142" s="813"/>
      <c r="V142" s="813"/>
      <c r="W142" s="813"/>
    </row>
    <row r="143" spans="2:23">
      <c r="B143" s="1"/>
      <c r="C143" s="1"/>
      <c r="D143" s="1"/>
      <c r="E143" s="1"/>
      <c r="F143" s="1"/>
      <c r="G143" s="1"/>
      <c r="H143" s="1"/>
      <c r="I143" s="1"/>
      <c r="J143" s="1"/>
      <c r="K143" s="1"/>
      <c r="L143" s="1"/>
      <c r="M143" s="1"/>
      <c r="N143" s="1"/>
      <c r="O143" s="1"/>
      <c r="P143" s="1"/>
      <c r="Q143" s="1"/>
      <c r="R143" s="1"/>
      <c r="S143" s="1"/>
      <c r="T143" s="1"/>
      <c r="U143" s="1"/>
      <c r="V143" s="1"/>
    </row>
    <row r="144" spans="2:23" ht="20.25" customHeight="1">
      <c r="B144" s="1"/>
      <c r="C144" s="1"/>
      <c r="D144" s="1"/>
      <c r="E144" s="1"/>
      <c r="F144" s="1"/>
      <c r="G144" s="1"/>
      <c r="H144" s="820"/>
      <c r="I144" s="820"/>
      <c r="J144" s="820"/>
      <c r="K144" s="820"/>
      <c r="L144" s="820"/>
      <c r="M144" s="820"/>
      <c r="N144" s="820"/>
      <c r="O144" s="820"/>
      <c r="P144" s="820"/>
      <c r="Q144" s="820"/>
      <c r="R144" s="820"/>
      <c r="S144" s="820"/>
      <c r="T144" s="820"/>
      <c r="U144" s="820"/>
      <c r="V144" s="820"/>
      <c r="W144" s="820"/>
    </row>
    <row r="145" spans="2:23" ht="54.75" customHeight="1">
      <c r="B145" s="1"/>
      <c r="C145" s="1"/>
      <c r="D145" s="1"/>
      <c r="E145" s="1"/>
      <c r="F145" s="1"/>
      <c r="G145" s="1"/>
      <c r="H145" s="821"/>
      <c r="I145" s="821"/>
      <c r="J145" s="821"/>
      <c r="K145" s="821"/>
      <c r="L145" s="821"/>
      <c r="M145" s="821"/>
      <c r="N145" s="821"/>
      <c r="O145" s="821"/>
      <c r="P145" s="821"/>
      <c r="Q145" s="821"/>
      <c r="R145" s="821"/>
      <c r="S145" s="821"/>
      <c r="T145" s="821"/>
      <c r="U145" s="821"/>
      <c r="V145" s="821"/>
      <c r="W145" s="821"/>
    </row>
    <row r="146" spans="2:23" ht="102" customHeight="1">
      <c r="B146" s="1"/>
      <c r="C146" s="1"/>
      <c r="D146" s="1"/>
      <c r="E146" s="1"/>
      <c r="F146" s="1"/>
      <c r="G146" s="1"/>
      <c r="H146" s="824"/>
      <c r="I146" s="824"/>
      <c r="J146" s="824"/>
      <c r="K146" s="824"/>
      <c r="L146" s="824"/>
      <c r="M146" s="824"/>
      <c r="N146" s="824"/>
      <c r="O146" s="824"/>
      <c r="P146" s="824"/>
      <c r="Q146" s="824"/>
      <c r="R146" s="824"/>
      <c r="S146" s="824"/>
      <c r="T146" s="824"/>
      <c r="U146" s="824"/>
      <c r="V146" s="824"/>
      <c r="W146" s="824"/>
    </row>
    <row r="147" spans="2:23" ht="15" customHeight="1">
      <c r="B147" s="1"/>
      <c r="C147" s="1"/>
      <c r="D147" s="1"/>
      <c r="E147" s="1"/>
      <c r="F147" s="1"/>
      <c r="G147" s="1"/>
      <c r="H147" s="825"/>
      <c r="I147" s="825"/>
      <c r="J147" s="825"/>
      <c r="K147" s="825"/>
      <c r="L147" s="825"/>
      <c r="M147" s="825"/>
      <c r="N147" s="825"/>
      <c r="O147" s="825"/>
      <c r="P147" s="825"/>
      <c r="Q147" s="825"/>
      <c r="R147" s="825"/>
      <c r="S147" s="825"/>
      <c r="T147" s="825"/>
      <c r="U147" s="825"/>
      <c r="V147" s="825"/>
      <c r="W147" s="825"/>
    </row>
    <row r="148" spans="2:23" ht="17.5">
      <c r="B148" s="1"/>
      <c r="C148" s="1"/>
      <c r="D148" s="1"/>
      <c r="E148" s="1"/>
      <c r="F148" s="1"/>
      <c r="G148" s="1"/>
      <c r="H148" s="2"/>
      <c r="I148" s="2"/>
      <c r="J148" s="2"/>
      <c r="K148" s="2"/>
      <c r="L148" s="116"/>
      <c r="M148" s="116"/>
      <c r="N148" s="117"/>
      <c r="O148" s="117"/>
      <c r="P148" s="117"/>
      <c r="Q148" s="117"/>
      <c r="R148" s="117"/>
      <c r="S148" s="805"/>
      <c r="T148" s="805"/>
      <c r="U148" s="805"/>
      <c r="V148" s="805"/>
      <c r="W148" s="805"/>
    </row>
    <row r="149" spans="2:23" ht="17.5">
      <c r="B149" s="1"/>
      <c r="C149" s="1"/>
      <c r="D149" s="1"/>
      <c r="E149" s="1"/>
      <c r="F149" s="1"/>
      <c r="G149" s="1"/>
      <c r="H149" s="2"/>
      <c r="I149" s="2"/>
      <c r="J149" s="2"/>
      <c r="K149" s="2"/>
      <c r="L149" s="2"/>
      <c r="M149" s="2"/>
      <c r="N149" s="117"/>
      <c r="O149" s="117"/>
      <c r="P149" s="117"/>
      <c r="Q149" s="117"/>
      <c r="R149" s="117"/>
      <c r="S149" s="805"/>
      <c r="T149" s="805"/>
      <c r="U149" s="805"/>
      <c r="V149" s="805"/>
      <c r="W149" s="805"/>
    </row>
    <row r="150" spans="2:23" ht="17.5">
      <c r="B150" s="1"/>
      <c r="C150" s="1"/>
      <c r="D150" s="1"/>
      <c r="E150" s="1"/>
      <c r="F150" s="1"/>
      <c r="G150" s="1"/>
      <c r="H150" s="2"/>
      <c r="I150" s="2"/>
      <c r="J150" s="2"/>
      <c r="K150" s="2"/>
      <c r="L150" s="2"/>
      <c r="M150" s="2"/>
      <c r="N150" s="117"/>
      <c r="O150" s="117"/>
      <c r="P150" s="117"/>
      <c r="Q150" s="117"/>
      <c r="R150" s="117"/>
      <c r="S150" s="805"/>
      <c r="T150" s="805"/>
      <c r="U150" s="805"/>
      <c r="V150" s="805"/>
      <c r="W150" s="805"/>
    </row>
    <row r="151" spans="2:23" ht="12.75" customHeight="1">
      <c r="B151" s="1"/>
      <c r="C151" s="1"/>
      <c r="D151" s="1"/>
      <c r="E151" s="1"/>
      <c r="F151" s="1"/>
      <c r="G151" s="1"/>
      <c r="H151" s="2"/>
      <c r="I151" s="2"/>
      <c r="J151" s="2"/>
      <c r="K151" s="2"/>
      <c r="L151" s="2"/>
      <c r="M151" s="2"/>
      <c r="N151" s="117"/>
      <c r="O151" s="117"/>
      <c r="P151" s="117"/>
      <c r="Q151" s="117"/>
      <c r="R151" s="117"/>
      <c r="S151" s="805"/>
      <c r="T151" s="805"/>
      <c r="U151" s="805"/>
      <c r="V151" s="805"/>
      <c r="W151" s="805"/>
    </row>
    <row r="152" spans="2:23" ht="17.5">
      <c r="B152" s="1"/>
      <c r="C152" s="1"/>
      <c r="D152" s="1"/>
      <c r="E152" s="1"/>
      <c r="F152" s="1"/>
      <c r="G152" s="1"/>
      <c r="H152" s="2"/>
      <c r="I152" s="2"/>
      <c r="J152" s="2"/>
      <c r="K152" s="2"/>
      <c r="L152" s="2"/>
      <c r="M152" s="2"/>
      <c r="N152" s="117"/>
      <c r="O152" s="117"/>
      <c r="P152" s="117"/>
      <c r="Q152" s="117"/>
      <c r="R152" s="117"/>
      <c r="S152" s="805"/>
      <c r="T152" s="805"/>
      <c r="U152" s="805"/>
      <c r="V152" s="805"/>
      <c r="W152" s="805"/>
    </row>
    <row r="153" spans="2:23" ht="19.899999999999999" customHeight="1">
      <c r="B153" s="1"/>
      <c r="C153" s="1"/>
      <c r="D153" s="1"/>
      <c r="E153" s="1"/>
      <c r="F153" s="1"/>
      <c r="G153" s="1"/>
      <c r="H153" s="1"/>
      <c r="I153" s="1"/>
      <c r="J153" s="1"/>
      <c r="K153" s="1"/>
      <c r="L153" s="1"/>
      <c r="M153" s="1"/>
      <c r="N153" s="1"/>
      <c r="O153" s="1"/>
      <c r="P153" s="1"/>
      <c r="Q153" s="1"/>
      <c r="R153" s="1"/>
      <c r="S153" s="1"/>
      <c r="T153" s="1"/>
      <c r="U153" s="1"/>
      <c r="V153" s="1"/>
    </row>
    <row r="154" spans="2:23" ht="15.65" customHeight="1">
      <c r="B154" s="1"/>
      <c r="C154" s="1"/>
      <c r="D154" s="1"/>
      <c r="E154" s="1"/>
      <c r="F154" s="1"/>
      <c r="G154" s="1"/>
      <c r="H154" s="1"/>
      <c r="I154" s="1"/>
      <c r="J154" s="1"/>
      <c r="K154" s="1"/>
      <c r="L154" s="1"/>
      <c r="M154" s="1"/>
      <c r="N154" s="1"/>
      <c r="O154" s="1"/>
      <c r="P154" s="1"/>
      <c r="Q154" s="1"/>
      <c r="R154" s="1"/>
      <c r="S154" s="1"/>
      <c r="T154" s="1"/>
      <c r="U154" s="1"/>
      <c r="V154" s="1"/>
    </row>
    <row r="155" spans="2:23" ht="18.649999999999999" customHeight="1">
      <c r="B155" s="1"/>
      <c r="C155" s="1"/>
      <c r="D155" s="1"/>
      <c r="E155" s="1"/>
      <c r="F155" s="1"/>
      <c r="G155" s="1"/>
      <c r="H155" s="1"/>
      <c r="I155" s="1"/>
      <c r="J155" s="1"/>
      <c r="K155" s="1"/>
      <c r="L155" s="1"/>
      <c r="M155" s="1"/>
      <c r="N155" s="1"/>
      <c r="O155" s="1"/>
      <c r="P155" s="1"/>
      <c r="Q155" s="1"/>
      <c r="R155" s="1"/>
      <c r="S155" s="1"/>
      <c r="T155" s="1"/>
      <c r="U155" s="1"/>
      <c r="V155" s="1"/>
    </row>
    <row r="156" spans="2:23" ht="27" customHeight="1">
      <c r="B156" s="1"/>
      <c r="C156" s="1"/>
      <c r="D156" s="1"/>
      <c r="E156" s="1"/>
      <c r="F156" s="1"/>
      <c r="G156" s="1"/>
      <c r="H156" s="820"/>
      <c r="I156" s="820"/>
      <c r="J156" s="820"/>
      <c r="K156" s="820"/>
      <c r="L156" s="820"/>
      <c r="M156" s="820"/>
      <c r="N156" s="820"/>
      <c r="O156" s="820"/>
      <c r="P156" s="820"/>
      <c r="Q156" s="820"/>
      <c r="R156" s="820"/>
      <c r="S156" s="820"/>
      <c r="T156" s="820"/>
      <c r="U156" s="820"/>
      <c r="V156" s="820"/>
      <c r="W156" s="820"/>
    </row>
    <row r="157" spans="2:23" ht="85.5" customHeight="1">
      <c r="B157" s="1"/>
      <c r="C157" s="1"/>
      <c r="D157" s="1"/>
      <c r="E157" s="1"/>
      <c r="F157" s="1"/>
      <c r="G157" s="1"/>
      <c r="H157" s="821"/>
      <c r="I157" s="821"/>
      <c r="J157" s="821"/>
      <c r="K157" s="821"/>
      <c r="L157" s="821"/>
      <c r="M157" s="821"/>
      <c r="N157" s="821"/>
      <c r="O157" s="821"/>
      <c r="P157" s="821"/>
      <c r="Q157" s="821"/>
      <c r="R157" s="821"/>
      <c r="S157" s="821"/>
      <c r="T157" s="821"/>
      <c r="U157" s="821"/>
      <c r="V157" s="821"/>
      <c r="W157" s="821"/>
    </row>
    <row r="158" spans="2:23" ht="186" customHeight="1">
      <c r="B158" s="1"/>
      <c r="C158" s="1"/>
      <c r="D158" s="1"/>
      <c r="E158" s="1"/>
      <c r="F158" s="1"/>
      <c r="G158" s="1"/>
      <c r="H158" s="803"/>
      <c r="I158" s="803"/>
      <c r="J158" s="803"/>
      <c r="K158" s="803"/>
      <c r="L158" s="803"/>
      <c r="M158" s="803"/>
      <c r="N158" s="803"/>
      <c r="O158" s="803"/>
      <c r="P158" s="803"/>
      <c r="Q158" s="803"/>
      <c r="R158" s="803"/>
      <c r="S158" s="803"/>
      <c r="T158" s="803"/>
      <c r="U158" s="803"/>
      <c r="V158" s="803"/>
      <c r="W158" s="803"/>
    </row>
    <row r="159" spans="2:23" ht="15" customHeight="1">
      <c r="B159" s="1"/>
      <c r="C159" s="1"/>
      <c r="D159" s="1"/>
      <c r="E159" s="1"/>
      <c r="F159" s="1"/>
      <c r="G159" s="1"/>
      <c r="H159" s="804"/>
      <c r="I159" s="804"/>
      <c r="J159" s="804"/>
      <c r="K159" s="804"/>
      <c r="L159" s="804"/>
      <c r="M159" s="804"/>
      <c r="N159" s="804"/>
      <c r="O159" s="804"/>
      <c r="P159" s="804"/>
      <c r="Q159" s="804"/>
      <c r="R159" s="804"/>
      <c r="S159" s="804"/>
      <c r="T159" s="804"/>
      <c r="U159" s="804"/>
      <c r="V159" s="804"/>
      <c r="W159" s="804"/>
    </row>
    <row r="160" spans="2:23" ht="17.5">
      <c r="B160" s="1"/>
      <c r="C160" s="1"/>
      <c r="D160" s="1"/>
      <c r="E160" s="1"/>
      <c r="F160" s="1"/>
      <c r="G160" s="1"/>
      <c r="H160" s="2"/>
      <c r="I160" s="2"/>
      <c r="J160" s="2"/>
      <c r="K160" s="2"/>
      <c r="L160" s="116"/>
      <c r="M160" s="116"/>
      <c r="N160" s="117"/>
      <c r="O160" s="117"/>
      <c r="P160" s="117"/>
      <c r="Q160" s="117"/>
      <c r="R160" s="117"/>
      <c r="S160" s="805"/>
      <c r="T160" s="805"/>
      <c r="U160" s="805"/>
      <c r="V160" s="805"/>
      <c r="W160" s="805"/>
    </row>
    <row r="161" spans="2:23" ht="17.5">
      <c r="B161" s="1"/>
      <c r="C161" s="1"/>
      <c r="D161" s="1"/>
      <c r="E161" s="1"/>
      <c r="F161" s="1"/>
      <c r="G161" s="1"/>
      <c r="H161" s="2"/>
      <c r="I161" s="2"/>
      <c r="J161" s="2"/>
      <c r="K161" s="2"/>
      <c r="L161" s="2"/>
      <c r="M161" s="2"/>
      <c r="N161" s="117"/>
      <c r="O161" s="117"/>
      <c r="P161" s="117"/>
      <c r="Q161" s="117"/>
      <c r="R161" s="117"/>
      <c r="S161" s="805"/>
      <c r="T161" s="805"/>
      <c r="U161" s="805"/>
      <c r="V161" s="805"/>
      <c r="W161" s="805"/>
    </row>
    <row r="162" spans="2:23" ht="17.5">
      <c r="B162" s="1"/>
      <c r="C162" s="1"/>
      <c r="D162" s="1"/>
      <c r="E162" s="1"/>
      <c r="F162" s="1"/>
      <c r="G162" s="1"/>
      <c r="H162" s="2"/>
      <c r="I162" s="2"/>
      <c r="J162" s="2"/>
      <c r="K162" s="2"/>
      <c r="L162" s="2"/>
      <c r="M162" s="2"/>
      <c r="N162" s="117"/>
      <c r="O162" s="117"/>
      <c r="P162" s="117"/>
      <c r="Q162" s="117"/>
      <c r="R162" s="117"/>
      <c r="S162" s="805"/>
      <c r="T162" s="805"/>
      <c r="U162" s="805"/>
      <c r="V162" s="805"/>
      <c r="W162" s="805"/>
    </row>
    <row r="163" spans="2:23" ht="17.5">
      <c r="B163" s="1"/>
      <c r="C163" s="1"/>
      <c r="D163" s="1"/>
      <c r="E163" s="1"/>
      <c r="F163" s="1"/>
      <c r="G163" s="1"/>
      <c r="H163" s="2"/>
      <c r="I163" s="2"/>
      <c r="J163" s="2"/>
      <c r="K163" s="2"/>
      <c r="L163" s="2"/>
      <c r="M163" s="2"/>
      <c r="N163" s="117"/>
      <c r="O163" s="117"/>
      <c r="P163" s="117"/>
      <c r="Q163" s="117"/>
      <c r="R163" s="117"/>
      <c r="S163" s="805"/>
      <c r="T163" s="805"/>
      <c r="U163" s="805"/>
      <c r="V163" s="805"/>
      <c r="W163" s="805"/>
    </row>
    <row r="164" spans="2:23" ht="17.5">
      <c r="B164" s="1"/>
      <c r="C164" s="1"/>
      <c r="D164" s="1"/>
      <c r="E164" s="1"/>
      <c r="F164" s="1"/>
      <c r="G164" s="1"/>
      <c r="H164" s="2"/>
      <c r="I164" s="2"/>
      <c r="J164" s="2"/>
      <c r="K164" s="2"/>
      <c r="L164" s="2"/>
      <c r="M164" s="2"/>
      <c r="N164" s="117"/>
      <c r="O164" s="117"/>
      <c r="P164" s="117"/>
      <c r="Q164" s="117"/>
      <c r="R164" s="117"/>
      <c r="S164" s="118"/>
      <c r="T164" s="118"/>
      <c r="U164" s="118"/>
      <c r="V164" s="118"/>
      <c r="W164" s="118"/>
    </row>
    <row r="165" spans="2:23">
      <c r="B165" s="1"/>
      <c r="C165" s="1"/>
      <c r="D165" s="1"/>
      <c r="E165" s="1"/>
      <c r="F165" s="1"/>
      <c r="G165" s="1"/>
      <c r="H165" s="1"/>
      <c r="I165" s="1"/>
      <c r="J165" s="1"/>
      <c r="K165" s="1"/>
      <c r="L165" s="1"/>
      <c r="M165" s="1"/>
      <c r="N165" s="1"/>
      <c r="O165" s="1"/>
      <c r="P165" s="1"/>
      <c r="Q165" s="1"/>
      <c r="R165" s="1"/>
      <c r="S165" s="1"/>
      <c r="T165" s="1"/>
      <c r="U165" s="1"/>
      <c r="V165" s="1"/>
    </row>
    <row r="166" spans="2:23">
      <c r="B166" s="1"/>
      <c r="C166" s="1"/>
      <c r="D166" s="1"/>
      <c r="E166" s="1"/>
      <c r="F166" s="1"/>
      <c r="G166" s="1"/>
      <c r="H166" s="1"/>
      <c r="I166" s="1"/>
      <c r="J166" s="1"/>
      <c r="K166" s="1"/>
      <c r="L166" s="1"/>
      <c r="M166" s="1"/>
      <c r="N166" s="1"/>
      <c r="O166" s="1"/>
      <c r="P166" s="1"/>
      <c r="Q166" s="1"/>
      <c r="R166" s="1"/>
      <c r="S166" s="1"/>
      <c r="T166" s="1"/>
      <c r="U166" s="1"/>
      <c r="V166" s="1"/>
    </row>
    <row r="167" spans="2:23" ht="15" thickBot="1">
      <c r="B167" s="95"/>
      <c r="C167" s="95"/>
      <c r="D167" s="95"/>
      <c r="E167" s="95"/>
      <c r="F167" s="95"/>
      <c r="G167" s="95"/>
      <c r="H167" s="95"/>
      <c r="I167" s="95"/>
      <c r="J167" s="95"/>
      <c r="K167" s="95"/>
      <c r="L167" s="95"/>
      <c r="M167" s="95"/>
      <c r="N167" s="95"/>
      <c r="O167" s="95"/>
      <c r="P167" s="95"/>
      <c r="Q167" s="95"/>
      <c r="R167" s="95"/>
      <c r="S167" s="95"/>
      <c r="T167" s="95"/>
      <c r="U167" s="95"/>
      <c r="V167" s="95"/>
      <c r="W167" s="95"/>
    </row>
    <row r="168" spans="2:23">
      <c r="B168" s="814"/>
      <c r="C168" s="814"/>
      <c r="D168" s="814"/>
      <c r="E168" s="814"/>
      <c r="F168" s="814"/>
      <c r="G168" s="814"/>
      <c r="H168" s="814"/>
      <c r="I168" s="814"/>
      <c r="J168" s="814"/>
      <c r="K168" s="814"/>
      <c r="L168" s="814"/>
      <c r="M168" s="814"/>
      <c r="N168" s="814"/>
      <c r="O168" s="814"/>
      <c r="P168" s="814"/>
      <c r="Q168" s="814"/>
      <c r="R168" s="814"/>
      <c r="S168" s="814"/>
      <c r="T168" s="814"/>
      <c r="U168" s="814"/>
      <c r="V168" s="814"/>
      <c r="W168" s="814"/>
    </row>
    <row r="169" spans="2:23">
      <c r="B169" s="814"/>
      <c r="C169" s="814"/>
      <c r="D169" s="814"/>
      <c r="E169" s="814"/>
      <c r="F169" s="814"/>
      <c r="G169" s="814"/>
      <c r="H169" s="814"/>
      <c r="I169" s="814"/>
      <c r="J169" s="814"/>
      <c r="K169" s="814"/>
      <c r="L169" s="814"/>
      <c r="M169" s="814"/>
      <c r="N169" s="814"/>
      <c r="O169" s="814"/>
      <c r="P169" s="814"/>
      <c r="Q169" s="814"/>
      <c r="R169" s="814"/>
      <c r="S169" s="814"/>
      <c r="T169" s="814"/>
      <c r="U169" s="814"/>
      <c r="V169" s="814"/>
      <c r="W169" s="814"/>
    </row>
    <row r="170" spans="2:23" ht="25.5">
      <c r="B170" s="813" t="s">
        <v>2073</v>
      </c>
      <c r="C170" s="813"/>
      <c r="D170" s="813"/>
      <c r="E170" s="813"/>
      <c r="F170" s="813"/>
      <c r="G170" s="813"/>
      <c r="H170" s="813"/>
      <c r="I170" s="813"/>
      <c r="J170" s="813"/>
      <c r="K170" s="813"/>
      <c r="L170" s="813"/>
      <c r="M170" s="813"/>
      <c r="N170" s="813"/>
      <c r="O170" s="813"/>
      <c r="P170" s="813"/>
      <c r="Q170" s="813"/>
      <c r="R170" s="813"/>
      <c r="S170" s="813"/>
      <c r="T170" s="813"/>
      <c r="U170" s="813"/>
      <c r="V170" s="813"/>
      <c r="W170" s="813"/>
    </row>
    <row r="171" spans="2:23" s="1" customFormat="1" ht="26" thickBot="1">
      <c r="B171" s="119"/>
      <c r="C171" s="119"/>
      <c r="D171" s="119"/>
      <c r="E171" s="119"/>
      <c r="F171" s="119"/>
      <c r="G171" s="119"/>
      <c r="H171" s="119"/>
      <c r="I171" s="119"/>
      <c r="J171" s="119"/>
      <c r="K171" s="119"/>
      <c r="L171" s="119"/>
      <c r="M171" s="119"/>
      <c r="N171" s="119"/>
      <c r="O171" s="119"/>
      <c r="P171" s="120"/>
      <c r="Q171" s="120"/>
      <c r="R171" s="120"/>
      <c r="S171" s="120"/>
      <c r="T171" s="120"/>
      <c r="U171" s="120"/>
      <c r="V171" s="120"/>
      <c r="W171" s="120"/>
    </row>
    <row r="172" spans="2:23" ht="26" thickBot="1">
      <c r="B172" s="806" t="s">
        <v>1647</v>
      </c>
      <c r="C172" s="807"/>
      <c r="D172" s="807"/>
      <c r="E172" s="808"/>
      <c r="F172" s="89"/>
      <c r="G172" s="89"/>
      <c r="H172" s="119"/>
      <c r="I172" s="119"/>
      <c r="J172" s="119"/>
      <c r="K172" s="119"/>
      <c r="L172" s="119"/>
      <c r="M172" s="119"/>
      <c r="N172" s="119"/>
      <c r="O172" s="119"/>
      <c r="P172" s="119"/>
      <c r="Q172" s="119"/>
      <c r="R172" s="119"/>
      <c r="S172" s="119"/>
      <c r="T172" s="119"/>
      <c r="U172" s="119"/>
      <c r="V172" s="119"/>
      <c r="W172" s="119"/>
    </row>
    <row r="173" spans="2:23" ht="45.75" customHeight="1">
      <c r="B173" s="809" t="s">
        <v>1661</v>
      </c>
      <c r="C173" s="809"/>
      <c r="D173" s="809"/>
      <c r="E173" s="809"/>
      <c r="F173" s="809"/>
      <c r="G173" s="809"/>
      <c r="H173" s="809"/>
      <c r="I173" s="809"/>
      <c r="J173" s="809"/>
      <c r="K173" s="809"/>
      <c r="L173" s="809"/>
      <c r="M173" s="809"/>
      <c r="N173" s="809"/>
      <c r="O173" s="809"/>
      <c r="P173" s="119"/>
      <c r="Q173" s="119"/>
      <c r="R173" s="119"/>
      <c r="S173" s="119"/>
      <c r="T173" s="119"/>
      <c r="U173" s="119"/>
      <c r="V173" s="119"/>
      <c r="W173" s="119"/>
    </row>
    <row r="174" spans="2:23" ht="34.5" customHeight="1">
      <c r="B174" s="819" t="s">
        <v>2215</v>
      </c>
      <c r="C174" s="809"/>
      <c r="D174" s="809"/>
      <c r="E174" s="809"/>
      <c r="F174" s="809"/>
      <c r="G174" s="809"/>
      <c r="H174" s="809"/>
      <c r="I174" s="809"/>
      <c r="J174" s="809"/>
      <c r="K174" s="809"/>
      <c r="L174" s="809"/>
      <c r="M174" s="809"/>
      <c r="N174" s="809"/>
      <c r="O174" s="809"/>
      <c r="P174" s="119"/>
      <c r="Q174" s="119"/>
      <c r="R174" s="119"/>
      <c r="S174" s="119"/>
      <c r="T174" s="119"/>
      <c r="U174" s="119"/>
      <c r="V174" s="119"/>
      <c r="W174" s="119"/>
    </row>
    <row r="175" spans="2:23" ht="50.25" customHeight="1">
      <c r="B175" s="809" t="s">
        <v>1869</v>
      </c>
      <c r="C175" s="809"/>
      <c r="D175" s="809"/>
      <c r="E175" s="809"/>
      <c r="F175" s="809"/>
      <c r="G175" s="809"/>
      <c r="H175" s="809"/>
      <c r="I175" s="809"/>
      <c r="J175" s="809"/>
      <c r="K175" s="809"/>
      <c r="L175" s="809"/>
      <c r="M175" s="809"/>
      <c r="N175" s="809"/>
      <c r="O175" s="809"/>
      <c r="P175" s="119"/>
      <c r="Q175" s="119"/>
      <c r="R175" s="119"/>
      <c r="S175" s="119"/>
      <c r="T175" s="119"/>
      <c r="U175" s="119"/>
      <c r="V175" s="119"/>
      <c r="W175" s="119"/>
    </row>
    <row r="176" spans="2:23" ht="47.25" customHeight="1">
      <c r="B176" s="809" t="s">
        <v>1662</v>
      </c>
      <c r="C176" s="809"/>
      <c r="D176" s="809"/>
      <c r="E176" s="809"/>
      <c r="F176" s="809"/>
      <c r="G176" s="809"/>
      <c r="H176" s="809"/>
      <c r="I176" s="809"/>
      <c r="J176" s="809"/>
      <c r="K176" s="809"/>
      <c r="L176" s="809"/>
      <c r="M176" s="809"/>
      <c r="N176" s="809"/>
      <c r="O176" s="809"/>
      <c r="P176" s="119"/>
      <c r="Q176" s="119"/>
      <c r="R176" s="119"/>
      <c r="S176" s="119"/>
      <c r="T176" s="119"/>
      <c r="U176" s="119"/>
      <c r="V176" s="119"/>
      <c r="W176" s="119"/>
    </row>
    <row r="177" spans="2:23" ht="44.25" customHeight="1">
      <c r="B177" s="121"/>
      <c r="C177" s="121"/>
      <c r="D177" s="121"/>
      <c r="E177" s="121"/>
      <c r="F177" s="121"/>
      <c r="G177" s="121"/>
      <c r="H177" s="121"/>
      <c r="I177" s="121"/>
      <c r="J177" s="121"/>
      <c r="K177" s="121"/>
      <c r="L177" s="121"/>
      <c r="M177" s="121"/>
      <c r="N177" s="121"/>
      <c r="O177" s="121"/>
      <c r="P177" s="119"/>
      <c r="Q177" s="119"/>
      <c r="R177" s="119"/>
      <c r="S177" s="119"/>
      <c r="T177" s="119"/>
      <c r="U177" s="119"/>
      <c r="V177" s="119"/>
      <c r="W177" s="119"/>
    </row>
    <row r="178" spans="2:23" ht="47.25" customHeight="1">
      <c r="B178" s="809" t="s">
        <v>1663</v>
      </c>
      <c r="C178" s="809"/>
      <c r="D178" s="809"/>
      <c r="E178" s="809"/>
      <c r="F178" s="809"/>
      <c r="G178" s="809"/>
      <c r="H178" s="809"/>
      <c r="I178" s="809"/>
      <c r="J178" s="809"/>
      <c r="K178" s="809"/>
      <c r="L178" s="809"/>
      <c r="M178" s="809"/>
      <c r="N178" s="809"/>
      <c r="O178" s="809"/>
      <c r="P178" s="119"/>
      <c r="Q178" s="119"/>
      <c r="R178" s="119"/>
      <c r="S178" s="119"/>
      <c r="T178" s="119"/>
      <c r="U178" s="119"/>
      <c r="V178" s="119"/>
      <c r="W178" s="119"/>
    </row>
    <row r="179" spans="2:23" ht="70.5" customHeight="1">
      <c r="B179" s="809" t="s">
        <v>2074</v>
      </c>
      <c r="C179" s="809"/>
      <c r="D179" s="809"/>
      <c r="E179" s="809"/>
      <c r="F179" s="809"/>
      <c r="G179" s="809"/>
      <c r="H179" s="809"/>
      <c r="I179" s="809"/>
      <c r="J179" s="809"/>
      <c r="K179" s="809"/>
      <c r="L179" s="809"/>
      <c r="M179" s="809"/>
      <c r="N179" s="809"/>
      <c r="O179" s="809"/>
      <c r="P179" s="119"/>
      <c r="Q179" s="119"/>
      <c r="R179" s="119"/>
      <c r="S179" s="119"/>
      <c r="T179" s="119"/>
      <c r="U179" s="119"/>
      <c r="V179" s="119"/>
      <c r="W179" s="119"/>
    </row>
    <row r="180" spans="2:23" ht="30" customHeight="1">
      <c r="B180" s="892" t="s">
        <v>1664</v>
      </c>
      <c r="C180" s="892"/>
      <c r="D180" s="892"/>
      <c r="E180" s="892"/>
      <c r="F180" s="892"/>
      <c r="G180" s="892"/>
      <c r="H180" s="892"/>
      <c r="I180" s="892"/>
      <c r="J180" s="892"/>
      <c r="K180" s="892"/>
      <c r="L180" s="892"/>
      <c r="M180" s="892"/>
      <c r="N180" s="892"/>
      <c r="O180" s="892"/>
      <c r="P180" s="122"/>
      <c r="Q180" s="122"/>
      <c r="R180" s="122"/>
      <c r="S180" s="123"/>
      <c r="T180" s="123"/>
      <c r="U180" s="119"/>
      <c r="V180" s="119"/>
      <c r="W180" s="119"/>
    </row>
    <row r="181" spans="2:23" ht="42" customHeight="1">
      <c r="B181" s="816" t="s">
        <v>2075</v>
      </c>
      <c r="C181" s="816"/>
      <c r="D181" s="816"/>
      <c r="E181" s="816"/>
      <c r="F181" s="816"/>
      <c r="G181" s="816"/>
      <c r="H181" s="816"/>
      <c r="I181" s="816"/>
      <c r="J181" s="816"/>
      <c r="K181" s="816"/>
      <c r="L181" s="816"/>
      <c r="M181" s="816"/>
      <c r="N181" s="816"/>
      <c r="O181" s="816"/>
      <c r="P181" s="77"/>
      <c r="Q181" s="77"/>
      <c r="R181" s="77"/>
      <c r="S181" s="77"/>
      <c r="T181" s="77"/>
      <c r="U181" s="1"/>
      <c r="V181" s="1"/>
    </row>
    <row r="182" spans="2:23" ht="9.75" customHeight="1">
      <c r="B182" s="817" t="s">
        <v>1665</v>
      </c>
      <c r="C182" s="817"/>
      <c r="D182" s="817"/>
      <c r="E182" s="817"/>
      <c r="F182" s="817"/>
      <c r="G182" s="817"/>
      <c r="H182" s="817"/>
      <c r="I182" s="817"/>
      <c r="J182" s="817"/>
      <c r="K182" s="817"/>
      <c r="L182" s="817"/>
      <c r="M182" s="817"/>
      <c r="N182" s="817"/>
      <c r="O182" s="817"/>
      <c r="P182" s="77"/>
      <c r="Q182" s="77"/>
      <c r="R182" s="77"/>
      <c r="S182" s="77"/>
      <c r="T182" s="77"/>
      <c r="U182" s="1"/>
      <c r="V182" s="1"/>
    </row>
    <row r="183" spans="2:23" ht="38.25" customHeight="1">
      <c r="B183" s="817"/>
      <c r="C183" s="817"/>
      <c r="D183" s="817"/>
      <c r="E183" s="817"/>
      <c r="F183" s="817"/>
      <c r="G183" s="817"/>
      <c r="H183" s="817"/>
      <c r="I183" s="817"/>
      <c r="J183" s="817"/>
      <c r="K183" s="817"/>
      <c r="L183" s="817"/>
      <c r="M183" s="817"/>
      <c r="N183" s="817"/>
      <c r="O183" s="817"/>
      <c r="P183" s="77"/>
      <c r="Q183" s="77"/>
      <c r="R183" s="77"/>
      <c r="S183" s="77"/>
      <c r="T183" s="77"/>
      <c r="U183" s="1"/>
      <c r="V183" s="1"/>
    </row>
    <row r="184" spans="2:23" ht="19">
      <c r="B184" s="818" t="s">
        <v>1603</v>
      </c>
      <c r="C184" s="818"/>
      <c r="D184" s="818"/>
      <c r="E184" s="818"/>
      <c r="F184" s="818"/>
      <c r="G184" s="818"/>
      <c r="H184" s="818"/>
      <c r="I184" s="818"/>
      <c r="J184" s="818"/>
      <c r="K184" s="818"/>
      <c r="L184" s="818"/>
      <c r="M184" s="818"/>
      <c r="N184" s="818"/>
      <c r="O184" s="818"/>
      <c r="P184" s="818"/>
      <c r="Q184" s="818"/>
      <c r="R184" s="818"/>
      <c r="S184" s="818"/>
      <c r="T184" s="818"/>
      <c r="U184" s="818"/>
      <c r="V184" s="818"/>
    </row>
    <row r="185" spans="2:23" ht="25.5">
      <c r="B185" s="124"/>
      <c r="C185" s="125"/>
      <c r="D185" s="126"/>
      <c r="E185" s="126"/>
      <c r="F185" s="126"/>
      <c r="G185" s="119"/>
      <c r="H185" s="119"/>
      <c r="I185" s="119"/>
      <c r="J185" s="119"/>
      <c r="K185" s="7"/>
      <c r="L185" s="7"/>
      <c r="M185" s="7"/>
      <c r="N185" s="7"/>
      <c r="O185" s="7"/>
      <c r="P185" s="119"/>
      <c r="Q185" s="119"/>
      <c r="R185" s="7"/>
      <c r="S185" s="7"/>
      <c r="T185" s="7"/>
      <c r="U185" s="1"/>
      <c r="V185" s="1"/>
    </row>
    <row r="186" spans="2:23" ht="16.5" customHeight="1">
      <c r="B186" s="127"/>
      <c r="C186" s="128"/>
      <c r="D186" s="129"/>
      <c r="E186" s="130"/>
      <c r="F186" s="130"/>
      <c r="G186" s="131"/>
      <c r="H186" s="131"/>
      <c r="I186" s="131"/>
      <c r="J186" s="131"/>
      <c r="K186" s="131"/>
      <c r="L186" s="7"/>
      <c r="M186" s="7"/>
      <c r="N186" s="7"/>
      <c r="O186" s="7"/>
      <c r="P186" s="119"/>
      <c r="Q186" s="119"/>
      <c r="R186" s="7"/>
      <c r="S186" s="7"/>
      <c r="T186" s="7"/>
      <c r="U186" s="1"/>
      <c r="V186" s="1"/>
    </row>
    <row r="187" spans="2:23" ht="15.75" customHeight="1">
      <c r="B187" s="127"/>
      <c r="C187" s="132"/>
      <c r="D187" s="129"/>
      <c r="E187" s="130"/>
      <c r="F187" s="130"/>
      <c r="G187" s="131"/>
      <c r="H187" s="131"/>
      <c r="I187" s="131"/>
      <c r="J187" s="131"/>
      <c r="K187" s="131"/>
      <c r="L187" s="7"/>
      <c r="M187" s="7"/>
      <c r="N187" s="7"/>
      <c r="O187" s="7"/>
      <c r="P187" s="119"/>
      <c r="Q187" s="119"/>
      <c r="R187" s="7"/>
      <c r="S187" s="7"/>
      <c r="T187" s="7"/>
      <c r="U187" s="1"/>
      <c r="V187" s="1"/>
    </row>
    <row r="188" spans="2:23" ht="14.25" customHeight="1">
      <c r="B188" s="133"/>
      <c r="C188" s="132"/>
      <c r="D188" s="129"/>
      <c r="E188" s="130"/>
      <c r="F188" s="130"/>
      <c r="G188" s="131"/>
      <c r="H188" s="131"/>
      <c r="I188" s="131"/>
      <c r="J188" s="131"/>
      <c r="K188" s="131"/>
      <c r="L188" s="7"/>
      <c r="M188" s="7"/>
      <c r="N188" s="7"/>
      <c r="O188" s="7"/>
      <c r="P188" s="119"/>
      <c r="Q188" s="119"/>
      <c r="R188" s="7"/>
      <c r="S188" s="7"/>
      <c r="T188" s="7"/>
      <c r="U188" s="1"/>
      <c r="V188" s="1"/>
    </row>
    <row r="189" spans="2:23" ht="16.5" thickBot="1">
      <c r="B189" s="134"/>
      <c r="C189" s="135"/>
      <c r="D189" s="135"/>
      <c r="E189" s="135"/>
      <c r="F189" s="135"/>
      <c r="G189" s="135"/>
      <c r="H189" s="136"/>
      <c r="I189" s="135"/>
      <c r="J189" s="135"/>
      <c r="K189" s="135"/>
      <c r="L189" s="135"/>
      <c r="M189" s="135"/>
      <c r="N189" s="135"/>
      <c r="O189" s="135"/>
      <c r="P189" s="135"/>
      <c r="Q189" s="1"/>
      <c r="R189" s="1"/>
      <c r="S189" s="1"/>
      <c r="T189" s="1"/>
      <c r="U189" s="1"/>
      <c r="V189" s="1"/>
    </row>
    <row r="190" spans="2:23" ht="26.5" thickBot="1">
      <c r="B190" s="137" t="s">
        <v>1608</v>
      </c>
      <c r="C190" s="138" t="s">
        <v>1609</v>
      </c>
      <c r="D190" s="138" t="s">
        <v>1610</v>
      </c>
      <c r="E190" s="138" t="s">
        <v>1611</v>
      </c>
      <c r="F190" s="138" t="s">
        <v>1612</v>
      </c>
      <c r="G190" s="138" t="s">
        <v>1613</v>
      </c>
      <c r="H190" s="139" t="s">
        <v>1614</v>
      </c>
      <c r="I190" s="140" t="s">
        <v>1615</v>
      </c>
      <c r="J190" s="141" t="s">
        <v>1616</v>
      </c>
      <c r="K190" s="142" t="s">
        <v>1617</v>
      </c>
      <c r="L190" s="143" t="s">
        <v>1618</v>
      </c>
      <c r="M190" s="144" t="s">
        <v>1619</v>
      </c>
      <c r="N190" s="144" t="s">
        <v>1616</v>
      </c>
      <c r="O190" s="144" t="s">
        <v>1620</v>
      </c>
      <c r="P190" s="144" t="s">
        <v>1005</v>
      </c>
      <c r="Q190" s="145" t="s">
        <v>1621</v>
      </c>
      <c r="R190" s="140" t="s">
        <v>1622</v>
      </c>
      <c r="S190" s="146" t="s">
        <v>1616</v>
      </c>
      <c r="T190" s="147" t="s">
        <v>2047</v>
      </c>
      <c r="U190" s="148" t="s">
        <v>1623</v>
      </c>
      <c r="V190" s="149" t="s">
        <v>1624</v>
      </c>
    </row>
    <row r="191" spans="2:23" ht="17.5">
      <c r="B191" s="285" t="s">
        <v>1666</v>
      </c>
      <c r="C191" s="286"/>
      <c r="D191" s="286"/>
      <c r="E191" s="287"/>
      <c r="F191" s="286"/>
      <c r="G191" s="286"/>
      <c r="H191" s="286" t="s">
        <v>1507</v>
      </c>
      <c r="I191" s="288"/>
      <c r="J191" s="286"/>
      <c r="K191" s="289"/>
      <c r="L191" s="286"/>
      <c r="M191" s="288"/>
      <c r="N191" s="286"/>
      <c r="O191" s="286"/>
      <c r="P191" s="286" t="str">
        <f>IF(H191="Full Materials Declaration","",IF(H191="REACH Restriction Annex XVII",IF(ISERROR(VLOOKUP(O191,#REF!,2,0)),"",(VLOOKUP(O191,#REF!,2,0))),IF(H191="REACH Authorization Annex XIV",IF(ISERROR(VLOOKUP(O191,#REF!,2,0)),"",(VLOOKUP(O191,#REF!,2,0))),IF(H191="REACH SVHC",IF(ISERROR(VLOOKUP(O191,#REF!,2,0)),"",(VLOOKUP(O191,#REF!,2,0))),IF(H191="EU RoHS",IF(ISERROR(VLOOKUP(O191,#REF!,2,0)),"",(VLOOKUP(O191,#REF!,2,0))),IF(H191="Minamata Convention Hg Free",IF(ISERROR(VLOOKUP(O191,#REF!,2,0)),"",(VLOOKUP(O191,#REF!,2,0))),IF(H191="Halogen Free Product",IF(ISERROR(VLOOKUP(O191,#REF!,2,0)),"",(VLOOKUP(O191,#REF!,2,0))),IF(H191="Green Passport IMO",IF(ISERROR(VLOOKUP(O191,#REF!,3,0)),"",(VLOOKUP(O191,#REF!,3,0)))))))))))</f>
        <v/>
      </c>
      <c r="Q191" s="290"/>
      <c r="R191" s="291" t="str" cm="1">
        <f t="array" ref="R191">IF(ISBLANK(Q191),"",Q191*(LOOKUP(2,1/(NOT(ISBLANK($M$12:M191))),$M$12:M191)))</f>
        <v/>
      </c>
      <c r="S191" s="292"/>
      <c r="T191" s="292"/>
      <c r="U191" s="293"/>
      <c r="V191" s="294"/>
    </row>
    <row r="192" spans="2:23" ht="17.5">
      <c r="B192" s="295" t="s">
        <v>1521</v>
      </c>
      <c r="C192" s="286" t="s">
        <v>1522</v>
      </c>
      <c r="D192" s="286" t="s">
        <v>1523</v>
      </c>
      <c r="E192" s="287"/>
      <c r="F192" s="286"/>
      <c r="G192" s="286" t="s">
        <v>1524</v>
      </c>
      <c r="H192" s="286" t="s">
        <v>1507</v>
      </c>
      <c r="I192" s="288">
        <v>2</v>
      </c>
      <c r="J192" s="286" t="s">
        <v>1525</v>
      </c>
      <c r="K192" s="296"/>
      <c r="L192" s="286" t="s">
        <v>1526</v>
      </c>
      <c r="M192" s="288">
        <v>2</v>
      </c>
      <c r="N192" s="286" t="s">
        <v>1525</v>
      </c>
      <c r="O192" s="297" t="s">
        <v>1527</v>
      </c>
      <c r="P192" s="297" t="s">
        <v>1528</v>
      </c>
      <c r="Q192" s="290">
        <v>7.4999999999999997E-3</v>
      </c>
      <c r="R192" s="291" cm="1">
        <f t="array" ref="R192">IF(ISBLANK(Q192),"",Q192*(LOOKUP(2,1/(NOT(ISBLANK($M$12:M192))),$M$12:M192)))</f>
        <v>1.4999999999999999E-2</v>
      </c>
      <c r="S192" s="292" t="s">
        <v>1525</v>
      </c>
      <c r="T192" s="292"/>
      <c r="U192" s="298"/>
      <c r="V192" s="299"/>
    </row>
    <row r="193" spans="2:22" ht="17.5">
      <c r="B193" s="295"/>
      <c r="C193" s="286"/>
      <c r="D193" s="286"/>
      <c r="E193" s="287"/>
      <c r="F193" s="286"/>
      <c r="G193" s="286"/>
      <c r="H193" s="286" t="s">
        <v>1507</v>
      </c>
      <c r="I193" s="288"/>
      <c r="J193" s="286"/>
      <c r="K193" s="296"/>
      <c r="L193" s="286"/>
      <c r="M193" s="288"/>
      <c r="N193" s="286"/>
      <c r="O193" s="297" t="s">
        <v>1529</v>
      </c>
      <c r="P193" s="297" t="s">
        <v>1530</v>
      </c>
      <c r="Q193" s="290">
        <v>3.5E-4</v>
      </c>
      <c r="R193" s="291" cm="1">
        <f t="array" ref="R193">IF(ISBLANK(Q193),"",Q193*(LOOKUP(2,1/(NOT(ISBLANK($M$12:M193))),$M$12:M193)))</f>
        <v>6.9999999999999999E-4</v>
      </c>
      <c r="S193" s="292" t="s">
        <v>1525</v>
      </c>
      <c r="T193" s="292"/>
      <c r="U193" s="298"/>
      <c r="V193" s="299"/>
    </row>
    <row r="194" spans="2:22" ht="17.5">
      <c r="B194" s="295"/>
      <c r="C194" s="286"/>
      <c r="D194" s="286"/>
      <c r="E194" s="287"/>
      <c r="F194" s="286"/>
      <c r="G194" s="286"/>
      <c r="H194" s="286" t="s">
        <v>1507</v>
      </c>
      <c r="I194" s="288"/>
      <c r="J194" s="286"/>
      <c r="K194" s="296"/>
      <c r="L194" s="286"/>
      <c r="M194" s="288"/>
      <c r="N194" s="286"/>
      <c r="O194" s="297" t="s">
        <v>1531</v>
      </c>
      <c r="P194" s="297" t="s">
        <v>1532</v>
      </c>
      <c r="Q194" s="290">
        <v>2.0000000000000001E-4</v>
      </c>
      <c r="R194" s="291" cm="1">
        <f t="array" ref="R194">IF(ISBLANK(Q194),"",Q194*(LOOKUP(2,1/(NOT(ISBLANK($M$12:M194))),$M$12:M194)))</f>
        <v>4.0000000000000002E-4</v>
      </c>
      <c r="S194" s="292" t="s">
        <v>1525</v>
      </c>
      <c r="T194" s="292"/>
      <c r="U194" s="298"/>
      <c r="V194" s="299"/>
    </row>
    <row r="195" spans="2:22" ht="17.5">
      <c r="B195" s="295"/>
      <c r="C195" s="286"/>
      <c r="D195" s="286"/>
      <c r="E195" s="287"/>
      <c r="F195" s="286"/>
      <c r="G195" s="286"/>
      <c r="H195" s="286" t="s">
        <v>1507</v>
      </c>
      <c r="I195" s="288"/>
      <c r="J195" s="286"/>
      <c r="K195" s="296"/>
      <c r="L195" s="286"/>
      <c r="M195" s="288"/>
      <c r="N195" s="286"/>
      <c r="O195" s="286" t="s">
        <v>1533</v>
      </c>
      <c r="P195" s="297" t="s">
        <v>1539</v>
      </c>
      <c r="Q195" s="290">
        <v>2.0000000000000001E-4</v>
      </c>
      <c r="R195" s="291" cm="1">
        <f t="array" ref="R195">IF(ISBLANK(Q195),"",Q195*(LOOKUP(2,1/(NOT(ISBLANK($M$12:M195))),$M$12:M195)))</f>
        <v>4.0000000000000002E-4</v>
      </c>
      <c r="S195" s="292" t="s">
        <v>1525</v>
      </c>
      <c r="T195" s="292"/>
      <c r="U195" s="298"/>
      <c r="V195" s="299"/>
    </row>
    <row r="196" spans="2:22" ht="17.5">
      <c r="B196" s="295"/>
      <c r="C196" s="286"/>
      <c r="D196" s="286"/>
      <c r="E196" s="287"/>
      <c r="F196" s="286"/>
      <c r="G196" s="286"/>
      <c r="H196" s="286" t="s">
        <v>1507</v>
      </c>
      <c r="I196" s="288"/>
      <c r="J196" s="286"/>
      <c r="K196" s="296"/>
      <c r="L196" s="286"/>
      <c r="M196" s="288"/>
      <c r="N196" s="286"/>
      <c r="O196" s="286" t="s">
        <v>1534</v>
      </c>
      <c r="P196" s="286" t="s">
        <v>107</v>
      </c>
      <c r="Q196" s="290">
        <v>1.78E-2</v>
      </c>
      <c r="R196" s="291" cm="1">
        <f t="array" ref="R196">IF(ISBLANK(Q196),"",Q196*(LOOKUP(2,1/(NOT(ISBLANK($M$12:M196))),$M$12:M196)))</f>
        <v>3.56E-2</v>
      </c>
      <c r="S196" s="292" t="s">
        <v>1525</v>
      </c>
      <c r="T196" s="292"/>
      <c r="U196" s="298"/>
      <c r="V196" s="299"/>
    </row>
    <row r="197" spans="2:22" ht="17.5">
      <c r="B197" s="295"/>
      <c r="C197" s="286"/>
      <c r="D197" s="286"/>
      <c r="E197" s="287"/>
      <c r="F197" s="286"/>
      <c r="G197" s="286"/>
      <c r="H197" s="286" t="s">
        <v>1507</v>
      </c>
      <c r="I197" s="288"/>
      <c r="J197" s="286"/>
      <c r="K197" s="296"/>
      <c r="L197" s="286"/>
      <c r="M197" s="288"/>
      <c r="N197" s="286"/>
      <c r="O197" s="286" t="s">
        <v>1535</v>
      </c>
      <c r="P197" s="286" t="s">
        <v>1540</v>
      </c>
      <c r="Q197" s="290">
        <v>8.0000000000000002E-3</v>
      </c>
      <c r="R197" s="291" cm="1">
        <f t="array" ref="R197">IF(ISBLANK(Q197),"",Q197*(LOOKUP(2,1/(NOT(ISBLANK($M$12:M197))),$M$12:M197)))</f>
        <v>1.6E-2</v>
      </c>
      <c r="S197" s="292" t="s">
        <v>1525</v>
      </c>
      <c r="T197" s="292"/>
      <c r="U197" s="298"/>
      <c r="V197" s="299"/>
    </row>
    <row r="198" spans="2:22" ht="17.5">
      <c r="B198" s="295"/>
      <c r="C198" s="286"/>
      <c r="D198" s="286"/>
      <c r="E198" s="287"/>
      <c r="F198" s="286"/>
      <c r="G198" s="286"/>
      <c r="H198" s="286" t="s">
        <v>1507</v>
      </c>
      <c r="I198" s="288"/>
      <c r="J198" s="286"/>
      <c r="K198" s="296"/>
      <c r="L198" s="286"/>
      <c r="M198" s="288"/>
      <c r="N198" s="286"/>
      <c r="O198" s="286" t="s">
        <v>1536</v>
      </c>
      <c r="P198" s="286" t="s">
        <v>1541</v>
      </c>
      <c r="Q198" s="290">
        <v>2.5999999999999999E-3</v>
      </c>
      <c r="R198" s="291" cm="1">
        <f t="array" ref="R198">IF(ISBLANK(Q198),"",Q198*(LOOKUP(2,1/(NOT(ISBLANK($M$12:M198))),$M$12:M198)))</f>
        <v>5.1999999999999998E-3</v>
      </c>
      <c r="S198" s="292" t="s">
        <v>1525</v>
      </c>
      <c r="T198" s="292"/>
      <c r="U198" s="298"/>
      <c r="V198" s="299"/>
    </row>
    <row r="199" spans="2:22" ht="17.5">
      <c r="B199" s="295"/>
      <c r="C199" s="286"/>
      <c r="D199" s="286"/>
      <c r="E199" s="287"/>
      <c r="F199" s="286"/>
      <c r="G199" s="286"/>
      <c r="H199" s="286" t="s">
        <v>1507</v>
      </c>
      <c r="I199" s="288"/>
      <c r="J199" s="286"/>
      <c r="K199" s="296"/>
      <c r="L199" s="286"/>
      <c r="M199" s="288"/>
      <c r="N199" s="286"/>
      <c r="O199" s="286" t="s">
        <v>1537</v>
      </c>
      <c r="P199" s="297" t="s">
        <v>1538</v>
      </c>
      <c r="Q199" s="290">
        <v>0.96335000000000004</v>
      </c>
      <c r="R199" s="291" cm="1">
        <f t="array" ref="R199">IF(ISBLANK(Q199),"",Q199*(LOOKUP(2,1/(NOT(ISBLANK($M$12:M199))),$M$12:M199)))</f>
        <v>1.9267000000000001</v>
      </c>
      <c r="S199" s="292" t="s">
        <v>1525</v>
      </c>
      <c r="T199" s="292"/>
      <c r="U199" s="298"/>
      <c r="V199" s="299"/>
    </row>
    <row r="200" spans="2:22" ht="17.5">
      <c r="B200" s="285" t="s">
        <v>1667</v>
      </c>
      <c r="C200" s="286"/>
      <c r="D200" s="286"/>
      <c r="E200" s="287"/>
      <c r="F200" s="286"/>
      <c r="G200" s="286"/>
      <c r="H200" s="286" t="s">
        <v>1507</v>
      </c>
      <c r="I200" s="288"/>
      <c r="J200" s="286"/>
      <c r="K200" s="296"/>
      <c r="L200" s="286"/>
      <c r="M200" s="288"/>
      <c r="N200" s="286"/>
      <c r="O200" s="286"/>
      <c r="P200" s="286" t="str">
        <f>IF(H200="Full Materials Declaration","",IF(H200="REACH Restriction Annex XVII",IF(ISERROR(VLOOKUP(O200,#REF!,2,0)),"",(VLOOKUP(O200,#REF!,2,0))),IF(H200="REACH Authorization Annex XIV",IF(ISERROR(VLOOKUP(O200,#REF!,2,0)),"",(VLOOKUP(O200,#REF!,2,0))),IF(H200="REACH SVHC",IF(ISERROR(VLOOKUP(O200,#REF!,2,0)),"",(VLOOKUP(O200,#REF!,2,0))),IF(H200="EU RoHS",IF(ISERROR(VLOOKUP(O200,#REF!,2,0)),"",(VLOOKUP(O200,#REF!,2,0))),IF(H200="Minamata Convention Hg Free",IF(ISERROR(VLOOKUP(O200,#REF!,2,0)),"",(VLOOKUP(O200,#REF!,2,0))),IF(H200="Halogen Free Product",IF(ISERROR(VLOOKUP(O200,#REF!,2,0)),"",(VLOOKUP(O200,#REF!,2,0))),IF(H200="Green Passport IMO",IF(ISERROR(VLOOKUP(O200,#REF!,3,0)),"",(VLOOKUP(O200,#REF!,3,0)))))))))))</f>
        <v/>
      </c>
      <c r="Q200" s="290"/>
      <c r="R200" s="291" t="str" cm="1">
        <f t="array" ref="R200">IF(ISBLANK(Q200),"",Q200*(LOOKUP(2,1/(NOT(ISBLANK($M$12:M200))),$M$12:M200)))</f>
        <v/>
      </c>
      <c r="S200" s="292"/>
      <c r="T200" s="292"/>
      <c r="U200" s="298"/>
      <c r="V200" s="299"/>
    </row>
    <row r="201" spans="2:22" ht="17.5">
      <c r="B201" s="295" t="s">
        <v>1542</v>
      </c>
      <c r="C201" s="286" t="s">
        <v>1543</v>
      </c>
      <c r="D201" s="286" t="s">
        <v>1544</v>
      </c>
      <c r="E201" s="287"/>
      <c r="F201" s="286"/>
      <c r="G201" s="286" t="s">
        <v>1545</v>
      </c>
      <c r="H201" s="286" t="s">
        <v>1507</v>
      </c>
      <c r="I201" s="288">
        <v>2</v>
      </c>
      <c r="J201" s="286" t="s">
        <v>1558</v>
      </c>
      <c r="K201" s="296"/>
      <c r="L201" s="286" t="s">
        <v>1546</v>
      </c>
      <c r="M201" s="288">
        <v>2</v>
      </c>
      <c r="N201" s="286" t="s">
        <v>1558</v>
      </c>
      <c r="O201" s="286" t="s">
        <v>1546</v>
      </c>
      <c r="P201" s="286" t="s">
        <v>1547</v>
      </c>
      <c r="Q201" s="290">
        <v>0.91500000000000004</v>
      </c>
      <c r="R201" s="291" cm="1">
        <f t="array" ref="R201">IF(ISBLANK(Q201),"",Q201*(LOOKUP(2,1/(NOT(ISBLANK($M$12:M201))),$M$12:M201)))</f>
        <v>1.83</v>
      </c>
      <c r="S201" s="292" t="s">
        <v>1558</v>
      </c>
      <c r="T201" s="292"/>
      <c r="U201" s="298"/>
      <c r="V201" s="299"/>
    </row>
    <row r="202" spans="2:22" ht="17.5">
      <c r="B202" s="295"/>
      <c r="C202" s="286"/>
      <c r="D202" s="286"/>
      <c r="E202" s="287"/>
      <c r="F202" s="286"/>
      <c r="G202" s="286"/>
      <c r="H202" s="286" t="s">
        <v>1507</v>
      </c>
      <c r="I202" s="288"/>
      <c r="J202" s="286"/>
      <c r="K202" s="296"/>
      <c r="L202" s="286"/>
      <c r="M202" s="288"/>
      <c r="N202" s="286"/>
      <c r="O202" s="286" t="s">
        <v>1548</v>
      </c>
      <c r="P202" s="286" t="s">
        <v>1549</v>
      </c>
      <c r="Q202" s="290">
        <v>0.02</v>
      </c>
      <c r="R202" s="291" cm="1">
        <f t="array" ref="R202">IF(ISBLANK(Q202),"",Q202*(LOOKUP(2,1/(NOT(ISBLANK($M$12:M202))),$M$12:M202)))</f>
        <v>0.04</v>
      </c>
      <c r="S202" s="292" t="s">
        <v>1558</v>
      </c>
      <c r="T202" s="292"/>
      <c r="U202" s="298"/>
      <c r="V202" s="299"/>
    </row>
    <row r="203" spans="2:22" ht="17.5">
      <c r="B203" s="295"/>
      <c r="C203" s="286"/>
      <c r="D203" s="286"/>
      <c r="E203" s="287"/>
      <c r="F203" s="286"/>
      <c r="G203" s="286"/>
      <c r="H203" s="286" t="s">
        <v>1507</v>
      </c>
      <c r="I203" s="288"/>
      <c r="J203" s="286"/>
      <c r="K203" s="296"/>
      <c r="L203" s="286"/>
      <c r="M203" s="288"/>
      <c r="N203" s="286"/>
      <c r="O203" s="286" t="s">
        <v>1550</v>
      </c>
      <c r="P203" s="286" t="s">
        <v>1551</v>
      </c>
      <c r="Q203" s="290">
        <v>5.0000000000000001E-3</v>
      </c>
      <c r="R203" s="291" cm="1">
        <f t="array" ref="R203">IF(ISBLANK(Q203),"",Q203*(LOOKUP(2,1/(NOT(ISBLANK($M$12:M203))),$M$12:M203)))</f>
        <v>0.01</v>
      </c>
      <c r="S203" s="292" t="s">
        <v>1558</v>
      </c>
      <c r="T203" s="292"/>
      <c r="U203" s="298"/>
      <c r="V203" s="299"/>
    </row>
    <row r="204" spans="2:22" ht="17.5">
      <c r="B204" s="295"/>
      <c r="C204" s="286"/>
      <c r="D204" s="286"/>
      <c r="E204" s="287"/>
      <c r="F204" s="286"/>
      <c r="G204" s="286"/>
      <c r="H204" s="286" t="s">
        <v>1507</v>
      </c>
      <c r="I204" s="288"/>
      <c r="J204" s="286"/>
      <c r="K204" s="296"/>
      <c r="L204" s="286"/>
      <c r="M204" s="288"/>
      <c r="N204" s="286"/>
      <c r="O204" s="286" t="s">
        <v>1552</v>
      </c>
      <c r="P204" s="286" t="s">
        <v>1553</v>
      </c>
      <c r="Q204" s="290">
        <v>5.0000000000000001E-3</v>
      </c>
      <c r="R204" s="291" cm="1">
        <f t="array" ref="R204">IF(ISBLANK(Q204),"",Q204*(LOOKUP(2,1/(NOT(ISBLANK($M$12:M204))),$M$12:M204)))</f>
        <v>0.01</v>
      </c>
      <c r="S204" s="292" t="s">
        <v>1558</v>
      </c>
      <c r="T204" s="292"/>
      <c r="U204" s="298"/>
      <c r="V204" s="299"/>
    </row>
    <row r="205" spans="2:22" ht="17.5">
      <c r="B205" s="295"/>
      <c r="C205" s="286"/>
      <c r="D205" s="286"/>
      <c r="E205" s="287"/>
      <c r="F205" s="286"/>
      <c r="G205" s="286"/>
      <c r="H205" s="286" t="s">
        <v>1507</v>
      </c>
      <c r="I205" s="288"/>
      <c r="J205" s="286"/>
      <c r="K205" s="296"/>
      <c r="L205" s="286"/>
      <c r="M205" s="288"/>
      <c r="N205" s="286"/>
      <c r="O205" s="286" t="s">
        <v>1554</v>
      </c>
      <c r="P205" s="286" t="s">
        <v>1555</v>
      </c>
      <c r="Q205" s="290">
        <v>0.01</v>
      </c>
      <c r="R205" s="291" cm="1">
        <f t="array" ref="R205">IF(ISBLANK(Q205),"",Q205*(LOOKUP(2,1/(NOT(ISBLANK($M$12:M205))),$M$12:M205)))</f>
        <v>0.02</v>
      </c>
      <c r="S205" s="292" t="s">
        <v>1558</v>
      </c>
      <c r="T205" s="292"/>
      <c r="U205" s="298"/>
      <c r="V205" s="299"/>
    </row>
    <row r="206" spans="2:22" ht="18" thickBot="1">
      <c r="B206" s="300"/>
      <c r="C206" s="301"/>
      <c r="D206" s="301"/>
      <c r="E206" s="302"/>
      <c r="F206" s="301"/>
      <c r="G206" s="301"/>
      <c r="H206" s="301" t="s">
        <v>1507</v>
      </c>
      <c r="I206" s="303"/>
      <c r="J206" s="301"/>
      <c r="K206" s="304"/>
      <c r="L206" s="301"/>
      <c r="M206" s="303"/>
      <c r="N206" s="301"/>
      <c r="O206" s="301" t="s">
        <v>1556</v>
      </c>
      <c r="P206" s="301" t="s">
        <v>1557</v>
      </c>
      <c r="Q206" s="305">
        <v>4.4999999999999998E-2</v>
      </c>
      <c r="R206" s="306" cm="1">
        <f t="array" ref="R206">IF(ISBLANK(Q206),"",Q206*(LOOKUP(2,1/(NOT(ISBLANK($M$12:M206))),$M$12:M206)))</f>
        <v>0.09</v>
      </c>
      <c r="S206" s="307" t="s">
        <v>1558</v>
      </c>
      <c r="T206" s="307"/>
      <c r="U206" s="308"/>
      <c r="V206" s="309"/>
    </row>
    <row r="207" spans="2:22">
      <c r="B207" s="150"/>
      <c r="C207" s="150"/>
      <c r="D207" s="150"/>
      <c r="E207" s="151"/>
      <c r="F207" s="150"/>
      <c r="G207" s="150"/>
      <c r="H207" s="150"/>
      <c r="I207" s="152"/>
      <c r="J207" s="150"/>
      <c r="K207" s="1"/>
      <c r="L207" s="150"/>
      <c r="M207" s="152"/>
      <c r="N207" s="150"/>
      <c r="O207" s="150"/>
      <c r="P207" s="150"/>
      <c r="Q207" s="153"/>
      <c r="R207" s="154"/>
      <c r="S207" s="155"/>
      <c r="T207" s="155"/>
      <c r="U207" s="156"/>
      <c r="V207" s="156"/>
    </row>
    <row r="208" spans="2:22" ht="15" thickBot="1">
      <c r="B208" s="150"/>
      <c r="C208" s="150"/>
      <c r="D208" s="150"/>
      <c r="E208" s="151"/>
      <c r="F208" s="150"/>
      <c r="G208" s="150"/>
      <c r="H208" s="150"/>
      <c r="I208" s="152"/>
      <c r="J208" s="150"/>
      <c r="K208" s="1"/>
      <c r="L208" s="150"/>
      <c r="M208" s="152"/>
      <c r="N208" s="150"/>
      <c r="O208" s="150"/>
      <c r="P208" s="150"/>
      <c r="Q208" s="153"/>
      <c r="R208" s="154"/>
      <c r="S208" s="155"/>
      <c r="T208" s="155"/>
      <c r="U208" s="156"/>
      <c r="V208" s="156"/>
    </row>
    <row r="209" spans="2:22" ht="63.75" customHeight="1" thickBot="1">
      <c r="B209" s="774" t="s">
        <v>1668</v>
      </c>
      <c r="C209" s="775"/>
      <c r="D209" s="775"/>
      <c r="E209" s="775"/>
      <c r="F209" s="775"/>
      <c r="G209" s="775"/>
      <c r="H209" s="775"/>
      <c r="I209" s="775"/>
      <c r="J209" s="775"/>
      <c r="K209" s="775"/>
      <c r="L209" s="775"/>
      <c r="M209" s="775"/>
      <c r="N209" s="775"/>
      <c r="O209" s="775"/>
      <c r="P209" s="775"/>
      <c r="Q209" s="775"/>
      <c r="R209" s="775"/>
      <c r="S209" s="775"/>
      <c r="T209" s="775"/>
      <c r="U209" s="775"/>
      <c r="V209" s="776"/>
    </row>
    <row r="210" spans="2:22">
      <c r="B210" s="1"/>
      <c r="C210" s="1"/>
      <c r="D210" s="1"/>
      <c r="E210" s="1"/>
      <c r="F210" s="1"/>
      <c r="G210" s="1"/>
      <c r="H210" s="1"/>
      <c r="I210" s="1"/>
      <c r="J210" s="1"/>
      <c r="K210" s="1"/>
      <c r="L210" s="1"/>
      <c r="M210" s="1"/>
      <c r="N210" s="1"/>
      <c r="O210" s="1"/>
      <c r="P210" s="1"/>
      <c r="Q210" s="1"/>
      <c r="R210" s="1"/>
      <c r="S210" s="1"/>
      <c r="T210" s="1"/>
      <c r="U210" s="1"/>
      <c r="V210" s="1"/>
    </row>
    <row r="211" spans="2:22" ht="32.5">
      <c r="B211" s="778" t="s">
        <v>1651</v>
      </c>
      <c r="C211" s="778"/>
      <c r="D211" s="778"/>
      <c r="E211" s="778"/>
      <c r="F211" s="778"/>
      <c r="G211" s="778"/>
      <c r="H211" s="778"/>
      <c r="I211" s="778"/>
      <c r="J211" s="778"/>
      <c r="K211" s="778"/>
      <c r="L211" s="778"/>
      <c r="M211" s="778"/>
      <c r="N211" s="778"/>
      <c r="O211" s="778"/>
      <c r="P211" s="778"/>
      <c r="Q211" s="1"/>
      <c r="R211" s="1"/>
      <c r="S211" s="1"/>
      <c r="T211" s="1"/>
      <c r="U211" s="1"/>
      <c r="V211" s="1"/>
    </row>
    <row r="212" spans="2:22" ht="20">
      <c r="B212" s="98"/>
      <c r="C212" s="1"/>
      <c r="D212" s="1"/>
      <c r="E212" s="1"/>
      <c r="F212" s="1"/>
      <c r="G212" s="1"/>
      <c r="H212" s="1"/>
      <c r="I212" s="1"/>
      <c r="J212" s="1"/>
      <c r="K212" s="1"/>
      <c r="L212" s="1"/>
      <c r="M212" s="1"/>
      <c r="N212" s="1"/>
      <c r="O212" s="1"/>
      <c r="P212" s="1"/>
      <c r="Q212" s="1"/>
      <c r="R212" s="1"/>
      <c r="S212" s="1"/>
      <c r="T212" s="1"/>
      <c r="U212" s="1"/>
      <c r="V212" s="1"/>
    </row>
    <row r="213" spans="2:22" ht="20.5" thickBot="1">
      <c r="B213" s="98"/>
      <c r="C213" s="1"/>
      <c r="D213" s="1"/>
      <c r="E213" s="1"/>
      <c r="F213" s="1"/>
      <c r="G213" s="1"/>
      <c r="H213" s="1"/>
      <c r="I213" s="1"/>
      <c r="J213" s="1"/>
      <c r="K213" s="1"/>
      <c r="L213" s="1"/>
      <c r="M213" s="99"/>
      <c r="N213" s="99"/>
      <c r="O213" s="99"/>
      <c r="P213" s="99"/>
      <c r="Q213" s="1"/>
      <c r="R213" s="1"/>
      <c r="S213" s="1"/>
      <c r="T213" s="1"/>
      <c r="U213" s="1"/>
      <c r="V213" s="1"/>
    </row>
    <row r="214" spans="2:22" ht="16.5">
      <c r="B214" s="100"/>
      <c r="C214" s="101"/>
      <c r="D214" s="102" t="s">
        <v>1652</v>
      </c>
      <c r="E214" s="779" t="s">
        <v>463</v>
      </c>
      <c r="F214" s="779"/>
      <c r="G214" s="779"/>
      <c r="H214" s="779"/>
      <c r="I214" s="779"/>
      <c r="J214" s="779"/>
      <c r="K214" s="780"/>
      <c r="L214" s="103"/>
      <c r="M214" s="781" t="s">
        <v>2070</v>
      </c>
      <c r="N214" s="782"/>
      <c r="O214" s="782"/>
      <c r="P214" s="783"/>
      <c r="Q214" s="1"/>
      <c r="R214" s="1"/>
      <c r="S214" s="1"/>
      <c r="T214" s="1"/>
      <c r="U214" s="1"/>
      <c r="V214" s="1"/>
    </row>
    <row r="215" spans="2:22" ht="16.5">
      <c r="B215" s="104"/>
      <c r="C215" s="105"/>
      <c r="D215" s="106" t="s">
        <v>1653</v>
      </c>
      <c r="E215" s="787" t="s">
        <v>2069</v>
      </c>
      <c r="F215" s="787"/>
      <c r="G215" s="787"/>
      <c r="H215" s="787"/>
      <c r="I215" s="787"/>
      <c r="J215" s="787"/>
      <c r="K215" s="788"/>
      <c r="L215" s="1"/>
      <c r="M215" s="784"/>
      <c r="N215" s="785"/>
      <c r="O215" s="785"/>
      <c r="P215" s="786"/>
      <c r="Q215" s="1"/>
      <c r="R215" s="1"/>
      <c r="S215" s="1"/>
      <c r="T215" s="1"/>
      <c r="U215" s="1"/>
      <c r="V215" s="1"/>
    </row>
    <row r="216" spans="2:22" ht="17" thickBot="1">
      <c r="B216" s="104"/>
      <c r="C216" s="105"/>
      <c r="D216" s="106" t="s">
        <v>1654</v>
      </c>
      <c r="E216" s="787" t="s">
        <v>464</v>
      </c>
      <c r="F216" s="787"/>
      <c r="G216" s="787"/>
      <c r="H216" s="787"/>
      <c r="I216" s="787"/>
      <c r="J216" s="787"/>
      <c r="K216" s="788"/>
      <c r="L216" s="1"/>
      <c r="M216" s="810" t="s">
        <v>1655</v>
      </c>
      <c r="N216" s="811"/>
      <c r="O216" s="811"/>
      <c r="P216" s="812"/>
      <c r="Q216" s="1"/>
      <c r="R216" s="1"/>
      <c r="S216" s="1"/>
      <c r="T216" s="1"/>
      <c r="U216" s="11"/>
      <c r="V216" s="1"/>
    </row>
    <row r="217" spans="2:22" ht="16.5">
      <c r="B217" s="104"/>
      <c r="C217" s="105"/>
      <c r="D217" s="106" t="s">
        <v>1656</v>
      </c>
      <c r="E217" s="789" t="s">
        <v>2072</v>
      </c>
      <c r="F217" s="789"/>
      <c r="G217" s="789"/>
      <c r="H217" s="789"/>
      <c r="I217" s="789"/>
      <c r="J217" s="789"/>
      <c r="K217" s="789"/>
      <c r="L217" s="58"/>
      <c r="M217" s="1"/>
      <c r="N217" s="1"/>
      <c r="O217" s="1"/>
      <c r="P217" s="1"/>
      <c r="Q217" s="1"/>
      <c r="R217" s="1"/>
      <c r="S217" s="1"/>
      <c r="T217" s="1"/>
      <c r="U217" s="1"/>
      <c r="V217" s="1"/>
    </row>
    <row r="218" spans="2:22" ht="17" thickBot="1">
      <c r="B218" s="107"/>
      <c r="C218" s="108"/>
      <c r="D218" s="109" t="s">
        <v>1657</v>
      </c>
      <c r="E218" s="791" t="s">
        <v>465</v>
      </c>
      <c r="F218" s="791"/>
      <c r="G218" s="791"/>
      <c r="H218" s="791"/>
      <c r="I218" s="791"/>
      <c r="J218" s="791"/>
      <c r="K218" s="792"/>
      <c r="L218" s="1"/>
      <c r="M218" s="1"/>
      <c r="N218" s="793">
        <v>44768</v>
      </c>
      <c r="O218" s="815"/>
      <c r="P218" s="815"/>
      <c r="Q218" s="1"/>
      <c r="R218" s="1"/>
      <c r="S218" s="1"/>
      <c r="T218" s="1"/>
      <c r="U218" s="1"/>
      <c r="V218" s="1"/>
    </row>
    <row r="219" spans="2:22" ht="16">
      <c r="B219" s="110"/>
      <c r="C219" s="1"/>
      <c r="D219" s="1"/>
      <c r="E219" s="1"/>
      <c r="F219" s="1"/>
      <c r="G219" s="1"/>
      <c r="H219" s="1"/>
      <c r="I219" s="1"/>
      <c r="J219" s="1"/>
      <c r="K219" s="111"/>
      <c r="L219" s="111"/>
      <c r="M219" s="1"/>
      <c r="N219" s="769" t="s">
        <v>2071</v>
      </c>
      <c r="O219" s="769"/>
      <c r="P219" s="769"/>
      <c r="Q219" s="1"/>
      <c r="R219" s="1"/>
      <c r="S219" s="1"/>
      <c r="T219" s="1"/>
      <c r="U219" s="1"/>
      <c r="V219" s="1"/>
    </row>
    <row r="220" spans="2:22" ht="15" thickBot="1">
      <c r="B220" s="95"/>
      <c r="C220" s="95"/>
      <c r="D220" s="95"/>
      <c r="E220" s="95"/>
      <c r="F220" s="95"/>
      <c r="G220" s="95"/>
      <c r="H220" s="95"/>
      <c r="I220" s="95"/>
      <c r="J220" s="95"/>
      <c r="K220" s="95"/>
      <c r="L220" s="95"/>
      <c r="M220" s="95"/>
      <c r="N220" s="95"/>
      <c r="O220" s="95"/>
      <c r="P220" s="95"/>
      <c r="Q220" s="95"/>
      <c r="R220" s="95"/>
      <c r="S220" s="95"/>
      <c r="T220" s="95"/>
      <c r="U220" s="95"/>
      <c r="V220" s="95"/>
    </row>
    <row r="221" spans="2:22">
      <c r="B221" s="1"/>
      <c r="C221" s="1"/>
      <c r="D221" s="1"/>
      <c r="E221" s="1"/>
      <c r="F221" s="1"/>
      <c r="G221" s="1"/>
      <c r="H221" s="1"/>
      <c r="I221" s="1"/>
      <c r="J221" s="1"/>
      <c r="K221" s="1"/>
      <c r="L221" s="1"/>
      <c r="M221" s="1"/>
      <c r="N221" s="1"/>
      <c r="O221" s="1"/>
      <c r="P221" s="1"/>
      <c r="Q221" s="1"/>
      <c r="R221" s="1"/>
      <c r="S221" s="1"/>
      <c r="T221" s="1"/>
      <c r="U221" s="1"/>
      <c r="V221" s="1"/>
    </row>
    <row r="222" spans="2:22" s="1" customFormat="1">
      <c r="B222" s="814"/>
      <c r="C222" s="814"/>
      <c r="D222" s="814"/>
      <c r="E222" s="814"/>
      <c r="F222" s="814"/>
      <c r="G222" s="814"/>
      <c r="H222" s="814"/>
      <c r="I222" s="814"/>
      <c r="J222" s="814"/>
      <c r="K222" s="814"/>
      <c r="L222" s="814"/>
      <c r="M222" s="814"/>
      <c r="N222" s="814"/>
      <c r="O222" s="814"/>
      <c r="P222" s="814"/>
      <c r="Q222" s="814"/>
      <c r="R222" s="814"/>
      <c r="S222" s="814"/>
      <c r="T222" s="814"/>
      <c r="U222" s="814"/>
      <c r="V222" s="814"/>
    </row>
    <row r="223" spans="2:22" ht="25.5">
      <c r="B223" s="813" t="s">
        <v>2076</v>
      </c>
      <c r="C223" s="813"/>
      <c r="D223" s="813"/>
      <c r="E223" s="813"/>
      <c r="F223" s="813"/>
      <c r="G223" s="813"/>
      <c r="H223" s="813"/>
      <c r="I223" s="813"/>
      <c r="J223" s="813"/>
      <c r="K223" s="813"/>
      <c r="L223" s="813"/>
      <c r="M223" s="813"/>
      <c r="N223" s="813"/>
      <c r="O223" s="813"/>
      <c r="P223" s="813"/>
      <c r="Q223" s="813"/>
      <c r="R223" s="813"/>
      <c r="S223" s="813"/>
      <c r="T223" s="813"/>
      <c r="U223" s="813"/>
      <c r="V223" s="813"/>
    </row>
    <row r="224" spans="2:22" ht="15" thickBot="1">
      <c r="B224" s="1"/>
      <c r="C224" s="1"/>
      <c r="D224" s="1"/>
      <c r="E224" s="1"/>
      <c r="F224" s="1"/>
      <c r="G224" s="1"/>
      <c r="H224" s="1"/>
      <c r="I224" s="1"/>
      <c r="J224" s="1"/>
      <c r="K224" s="1"/>
      <c r="L224" s="1"/>
      <c r="M224" s="1"/>
      <c r="N224" s="1"/>
      <c r="O224" s="1"/>
      <c r="P224" s="1"/>
      <c r="Q224" s="1"/>
      <c r="R224" s="1"/>
      <c r="S224" s="1"/>
      <c r="T224" s="1"/>
      <c r="U224" s="1"/>
      <c r="V224" s="1"/>
    </row>
    <row r="225" spans="2:28" ht="19.5" thickBot="1">
      <c r="B225" s="893" t="s">
        <v>1642</v>
      </c>
      <c r="C225" s="894"/>
      <c r="D225" s="894"/>
      <c r="E225" s="894"/>
      <c r="F225" s="895"/>
      <c r="G225" s="90"/>
      <c r="H225" s="90"/>
      <c r="I225" s="90"/>
      <c r="J225" s="90"/>
      <c r="K225" s="90"/>
      <c r="L225" s="90"/>
      <c r="M225" s="90"/>
      <c r="N225" s="90"/>
      <c r="O225" s="90"/>
      <c r="P225" s="1"/>
      <c r="Q225" s="1"/>
      <c r="R225" s="1"/>
      <c r="S225" s="1"/>
      <c r="T225" s="1"/>
      <c r="U225" s="1"/>
      <c r="V225" s="1"/>
    </row>
    <row r="226" spans="2:28" ht="19">
      <c r="B226" s="819" t="s">
        <v>2222</v>
      </c>
      <c r="C226" s="809"/>
      <c r="D226" s="809"/>
      <c r="E226" s="809"/>
      <c r="F226" s="809"/>
      <c r="G226" s="809"/>
      <c r="H226" s="809"/>
      <c r="I226" s="809"/>
      <c r="J226" s="809"/>
      <c r="K226" s="809"/>
      <c r="L226" s="809"/>
      <c r="M226" s="809"/>
      <c r="N226" s="809"/>
      <c r="O226" s="809"/>
      <c r="P226" s="1"/>
      <c r="Q226" s="1"/>
      <c r="R226" s="1"/>
      <c r="S226" s="1"/>
      <c r="T226" s="1"/>
      <c r="U226" s="1"/>
      <c r="V226" s="111"/>
    </row>
    <row r="227" spans="2:28" ht="22.5" customHeight="1">
      <c r="B227" s="819" t="s">
        <v>2223</v>
      </c>
      <c r="C227" s="809"/>
      <c r="D227" s="809"/>
      <c r="E227" s="809"/>
      <c r="F227" s="809"/>
      <c r="G227" s="809"/>
      <c r="H227" s="809"/>
      <c r="I227" s="809"/>
      <c r="J227" s="809"/>
      <c r="K227" s="809"/>
      <c r="L227" s="809"/>
      <c r="M227" s="809"/>
      <c r="N227" s="809"/>
      <c r="O227" s="809"/>
      <c r="P227" s="1"/>
      <c r="Q227" s="1"/>
      <c r="R227" s="1"/>
      <c r="S227" s="1"/>
      <c r="T227" s="1"/>
      <c r="U227" s="1"/>
      <c r="V227" s="1"/>
    </row>
    <row r="228" spans="2:28" ht="26.25" customHeight="1">
      <c r="B228" s="819" t="s">
        <v>2224</v>
      </c>
      <c r="C228" s="809"/>
      <c r="D228" s="809"/>
      <c r="E228" s="809"/>
      <c r="F228" s="809"/>
      <c r="G228" s="809"/>
      <c r="H228" s="809"/>
      <c r="I228" s="809"/>
      <c r="J228" s="809"/>
      <c r="K228" s="809"/>
      <c r="L228" s="809"/>
      <c r="M228" s="809"/>
      <c r="N228" s="809"/>
      <c r="O228" s="809"/>
      <c r="P228" s="1"/>
      <c r="Q228" s="1"/>
      <c r="R228" s="1"/>
      <c r="S228" s="1"/>
      <c r="T228" s="1"/>
      <c r="U228" s="1"/>
      <c r="V228" s="1"/>
    </row>
    <row r="229" spans="2:28" ht="62.25" customHeight="1">
      <c r="B229" s="819" t="s">
        <v>2225</v>
      </c>
      <c r="C229" s="809"/>
      <c r="D229" s="809"/>
      <c r="E229" s="809"/>
      <c r="F229" s="809"/>
      <c r="G229" s="809"/>
      <c r="H229" s="809"/>
      <c r="I229" s="809"/>
      <c r="J229" s="809"/>
      <c r="K229" s="809"/>
      <c r="L229" s="809"/>
      <c r="M229" s="809"/>
      <c r="N229" s="809"/>
      <c r="O229" s="809"/>
      <c r="P229" s="1"/>
      <c r="Q229" s="1"/>
      <c r="R229" s="1"/>
      <c r="S229" s="1"/>
      <c r="T229" s="1"/>
      <c r="U229" s="1"/>
      <c r="V229" s="1"/>
    </row>
    <row r="230" spans="2:28" ht="24" customHeight="1">
      <c r="B230" s="819" t="s">
        <v>2226</v>
      </c>
      <c r="C230" s="819"/>
      <c r="D230" s="819"/>
      <c r="E230" s="819"/>
      <c r="F230" s="819"/>
      <c r="G230" s="819"/>
      <c r="H230" s="819"/>
      <c r="I230" s="819"/>
      <c r="J230" s="819"/>
      <c r="K230" s="819"/>
      <c r="L230" s="819"/>
      <c r="M230" s="819"/>
      <c r="N230" s="206"/>
      <c r="O230" s="206"/>
      <c r="P230" s="1"/>
      <c r="Q230" s="1"/>
      <c r="R230" s="1"/>
      <c r="S230" s="1"/>
      <c r="T230" s="1"/>
      <c r="U230" s="1"/>
      <c r="V230" s="1"/>
    </row>
    <row r="231" spans="2:28" ht="36" customHeight="1">
      <c r="B231" s="206"/>
      <c r="C231" s="206"/>
      <c r="D231" s="206"/>
      <c r="E231" s="206"/>
      <c r="F231" s="206"/>
      <c r="G231" s="206"/>
      <c r="H231" s="206"/>
      <c r="I231" s="206"/>
      <c r="J231" s="206"/>
      <c r="K231" s="206"/>
      <c r="L231" s="206"/>
      <c r="M231" s="206"/>
      <c r="N231" s="206"/>
      <c r="O231" s="206"/>
      <c r="P231" s="1"/>
      <c r="Q231" s="1"/>
      <c r="R231" s="1"/>
      <c r="S231" s="1"/>
      <c r="T231" s="1"/>
      <c r="U231" s="1"/>
      <c r="V231" s="1"/>
    </row>
    <row r="232" spans="2:28" ht="29.25" customHeight="1">
      <c r="B232" s="777" t="s">
        <v>2080</v>
      </c>
      <c r="C232" s="777"/>
      <c r="D232" s="777"/>
      <c r="E232" s="157"/>
      <c r="F232" s="157"/>
      <c r="G232" s="157"/>
      <c r="H232" s="157"/>
      <c r="I232" s="157"/>
      <c r="J232" s="157"/>
      <c r="K232" s="157"/>
      <c r="L232" s="157"/>
      <c r="M232" s="157"/>
      <c r="N232" s="121"/>
      <c r="O232" s="121"/>
      <c r="P232" s="1"/>
      <c r="Q232" s="206"/>
      <c r="R232" s="206"/>
      <c r="S232" s="206"/>
      <c r="T232" s="206"/>
      <c r="U232" s="206"/>
      <c r="V232" s="206"/>
      <c r="W232" s="206"/>
      <c r="X232" s="206"/>
      <c r="Y232" s="206"/>
      <c r="Z232" s="206"/>
      <c r="AA232" s="206"/>
      <c r="AB232" s="206"/>
    </row>
    <row r="233" spans="2:28" ht="29.25" customHeight="1">
      <c r="B233" s="773" t="s">
        <v>2081</v>
      </c>
      <c r="C233" s="773"/>
      <c r="D233" s="773"/>
      <c r="E233" s="773"/>
      <c r="F233" s="773"/>
      <c r="G233" s="773"/>
      <c r="H233" s="773"/>
      <c r="I233" s="773"/>
      <c r="J233" s="157"/>
      <c r="K233" s="157"/>
      <c r="L233" s="157"/>
      <c r="M233" s="157"/>
      <c r="N233" s="121"/>
      <c r="O233" s="121"/>
      <c r="P233" s="1"/>
      <c r="Q233" s="1"/>
      <c r="R233" s="1"/>
      <c r="S233" s="1"/>
      <c r="T233" s="1"/>
      <c r="U233" s="1"/>
      <c r="V233" s="1"/>
    </row>
    <row r="234" spans="2:28" ht="51.75" customHeight="1">
      <c r="B234" s="773" t="s">
        <v>2082</v>
      </c>
      <c r="C234" s="773"/>
      <c r="D234" s="773"/>
      <c r="E234" s="773"/>
      <c r="F234" s="773"/>
      <c r="G234" s="773"/>
      <c r="H234" s="773"/>
      <c r="I234" s="773"/>
      <c r="J234" s="157"/>
      <c r="K234" s="157"/>
      <c r="L234" s="157"/>
      <c r="M234" s="157"/>
      <c r="N234" s="121"/>
      <c r="O234" s="121"/>
      <c r="P234" s="1"/>
      <c r="Q234" s="1"/>
      <c r="R234" s="1"/>
      <c r="S234" s="1"/>
      <c r="T234" s="1"/>
      <c r="U234" s="1"/>
      <c r="V234" s="1"/>
    </row>
    <row r="235" spans="2:28" ht="37.5" customHeight="1">
      <c r="B235" s="773" t="s">
        <v>2426</v>
      </c>
      <c r="C235" s="773"/>
      <c r="D235" s="773"/>
      <c r="E235" s="773"/>
      <c r="F235" s="773"/>
      <c r="G235" s="773"/>
      <c r="H235" s="773"/>
      <c r="I235" s="773"/>
      <c r="J235" s="121"/>
      <c r="K235" s="121"/>
      <c r="L235" s="121"/>
      <c r="M235" s="121"/>
      <c r="N235" s="121"/>
      <c r="O235" s="121"/>
      <c r="P235" s="1"/>
      <c r="Q235" s="1"/>
      <c r="R235" s="1"/>
      <c r="S235" s="1"/>
      <c r="T235" s="1"/>
      <c r="U235" s="1"/>
      <c r="V235" s="1"/>
    </row>
    <row r="236" spans="2:28" ht="37.5" customHeight="1">
      <c r="B236" s="896" t="s">
        <v>1603</v>
      </c>
      <c r="C236" s="896"/>
      <c r="D236" s="896"/>
      <c r="E236" s="896"/>
      <c r="F236" s="896"/>
      <c r="G236" s="896"/>
      <c r="H236" s="896"/>
      <c r="I236" s="896"/>
      <c r="J236" s="896"/>
      <c r="K236" s="896"/>
      <c r="L236" s="896"/>
      <c r="M236" s="896"/>
      <c r="N236" s="896"/>
      <c r="O236" s="896"/>
      <c r="P236" s="896"/>
      <c r="Q236" s="896"/>
      <c r="R236" s="896"/>
      <c r="S236" s="896"/>
      <c r="T236" s="896"/>
      <c r="U236" s="896"/>
      <c r="V236" s="1"/>
    </row>
    <row r="237" spans="2:28" ht="37.5" customHeight="1">
      <c r="B237" s="124"/>
      <c r="C237" s="125"/>
      <c r="D237" s="126"/>
      <c r="E237" s="126"/>
      <c r="F237" s="126"/>
      <c r="G237" s="119"/>
      <c r="H237" s="119"/>
      <c r="I237" s="119"/>
      <c r="J237" s="119"/>
      <c r="K237" s="7"/>
      <c r="L237" s="7"/>
      <c r="M237" s="7"/>
      <c r="N237" s="7"/>
      <c r="O237" s="7"/>
      <c r="P237" s="119"/>
      <c r="Q237" s="158"/>
      <c r="R237" s="119"/>
      <c r="S237" s="7"/>
      <c r="T237" s="7"/>
      <c r="U237" s="7"/>
      <c r="V237" s="1"/>
    </row>
    <row r="238" spans="2:28" ht="16.5" customHeight="1">
      <c r="B238" s="127"/>
      <c r="C238" s="128"/>
      <c r="D238" s="129"/>
      <c r="E238" s="130"/>
      <c r="F238" s="130"/>
      <c r="G238" s="131"/>
      <c r="H238" s="131"/>
      <c r="I238" s="131"/>
      <c r="J238" s="131"/>
      <c r="K238" s="131"/>
      <c r="L238" s="7"/>
      <c r="M238" s="7"/>
      <c r="N238" s="7"/>
      <c r="O238" s="7"/>
      <c r="P238" s="119"/>
      <c r="Q238" s="158"/>
      <c r="R238" s="119"/>
      <c r="S238" s="7"/>
      <c r="T238" s="7"/>
      <c r="U238" s="7"/>
      <c r="V238" s="1"/>
    </row>
    <row r="239" spans="2:28" ht="16.5" customHeight="1">
      <c r="B239" s="127"/>
      <c r="C239" s="132"/>
      <c r="D239" s="129"/>
      <c r="E239" s="130"/>
      <c r="F239" s="130"/>
      <c r="G239" s="131"/>
      <c r="H239" s="131"/>
      <c r="I239" s="131"/>
      <c r="J239" s="131"/>
      <c r="K239" s="131"/>
      <c r="L239" s="7"/>
      <c r="M239" s="7"/>
      <c r="N239" s="7"/>
      <c r="O239" s="7"/>
      <c r="P239" s="119"/>
      <c r="Q239" s="158"/>
      <c r="R239" s="119"/>
      <c r="S239" s="7"/>
      <c r="T239" s="7"/>
      <c r="U239" s="7"/>
      <c r="V239" s="1"/>
    </row>
    <row r="240" spans="2:28" ht="12.75" customHeight="1">
      <c r="B240" s="133"/>
      <c r="C240" s="132"/>
      <c r="D240" s="159"/>
      <c r="E240" s="130"/>
      <c r="F240" s="130"/>
      <c r="G240" s="131"/>
      <c r="H240" s="131"/>
      <c r="I240" s="131"/>
      <c r="J240" s="131"/>
      <c r="K240" s="131"/>
      <c r="L240" s="7"/>
      <c r="M240" s="7"/>
      <c r="N240" s="7"/>
      <c r="O240" s="7"/>
      <c r="P240" s="119"/>
      <c r="Q240" s="158"/>
      <c r="R240" s="119"/>
      <c r="S240" s="7"/>
      <c r="T240" s="7"/>
      <c r="U240" s="7"/>
      <c r="V240" s="1"/>
    </row>
    <row r="241" spans="2:22" ht="12.75" customHeight="1" thickBot="1">
      <c r="B241" s="134"/>
      <c r="C241" s="160"/>
      <c r="D241" s="160"/>
      <c r="E241" s="160"/>
      <c r="F241" s="160"/>
      <c r="G241" s="160"/>
      <c r="H241" s="161"/>
      <c r="I241" s="160"/>
      <c r="J241" s="160"/>
      <c r="K241" s="160"/>
      <c r="L241" s="160"/>
      <c r="M241" s="160"/>
      <c r="N241" s="160"/>
      <c r="O241" s="160"/>
      <c r="P241" s="160"/>
      <c r="Q241" s="162"/>
      <c r="R241" s="1"/>
      <c r="S241" s="1"/>
      <c r="T241" s="1"/>
      <c r="U241" s="1"/>
      <c r="V241" s="1"/>
    </row>
    <row r="242" spans="2:22" ht="37.5" customHeight="1" thickBot="1">
      <c r="B242" s="137" t="s">
        <v>1608</v>
      </c>
      <c r="C242" s="138" t="s">
        <v>1609</v>
      </c>
      <c r="D242" s="138" t="s">
        <v>1610</v>
      </c>
      <c r="E242" s="138" t="s">
        <v>1611</v>
      </c>
      <c r="F242" s="138" t="s">
        <v>1612</v>
      </c>
      <c r="G242" s="138" t="s">
        <v>1613</v>
      </c>
      <c r="H242" s="139" t="s">
        <v>1614</v>
      </c>
      <c r="I242" s="140" t="s">
        <v>1615</v>
      </c>
      <c r="J242" s="141" t="s">
        <v>1616</v>
      </c>
      <c r="K242" s="142" t="s">
        <v>1617</v>
      </c>
      <c r="L242" s="143" t="s">
        <v>1618</v>
      </c>
      <c r="M242" s="144" t="s">
        <v>1619</v>
      </c>
      <c r="N242" s="144" t="s">
        <v>1616</v>
      </c>
      <c r="O242" s="144" t="s">
        <v>1620</v>
      </c>
      <c r="P242" s="144" t="s">
        <v>1005</v>
      </c>
      <c r="Q242" s="145" t="s">
        <v>1621</v>
      </c>
      <c r="R242" s="140" t="s">
        <v>1622</v>
      </c>
      <c r="S242" s="146" t="s">
        <v>1616</v>
      </c>
      <c r="T242" s="147" t="s">
        <v>2047</v>
      </c>
      <c r="U242" s="148" t="s">
        <v>1623</v>
      </c>
      <c r="V242" s="149" t="s">
        <v>1624</v>
      </c>
    </row>
    <row r="243" spans="2:22" ht="37.5" customHeight="1">
      <c r="B243" s="310" t="s">
        <v>1520</v>
      </c>
      <c r="C243" s="311"/>
      <c r="D243" s="311"/>
      <c r="E243" s="312"/>
      <c r="F243" s="311"/>
      <c r="G243" s="311"/>
      <c r="H243" s="311"/>
      <c r="I243" s="313"/>
      <c r="J243" s="314"/>
      <c r="K243" s="289"/>
      <c r="L243" s="314"/>
      <c r="M243" s="313"/>
      <c r="N243" s="314"/>
      <c r="O243" s="311"/>
      <c r="P243" s="314"/>
      <c r="Q243" s="315"/>
      <c r="R243" s="316" t="str" cm="1">
        <f t="array" ref="R243">IF(ISBLANK(Q243),"",Q243*(LOOKUP(2,1/(NOT(ISBLANK($M$9:M243))),$M$9:M243)))</f>
        <v/>
      </c>
      <c r="S243" s="317"/>
      <c r="T243" s="318"/>
      <c r="U243" s="314"/>
      <c r="V243" s="319"/>
    </row>
    <row r="244" spans="2:22" ht="37.5" customHeight="1">
      <c r="B244" s="320" t="s">
        <v>1559</v>
      </c>
      <c r="C244" s="311" t="s">
        <v>1560</v>
      </c>
      <c r="D244" s="311" t="s">
        <v>1561</v>
      </c>
      <c r="E244" s="312"/>
      <c r="F244" s="311"/>
      <c r="G244" s="311" t="s">
        <v>2077</v>
      </c>
      <c r="H244" s="311" t="s">
        <v>1511</v>
      </c>
      <c r="I244" s="313">
        <v>21</v>
      </c>
      <c r="J244" s="314" t="s">
        <v>1558</v>
      </c>
      <c r="K244" s="321" t="s">
        <v>1562</v>
      </c>
      <c r="L244" s="314" t="s">
        <v>1563</v>
      </c>
      <c r="M244" s="313">
        <v>2</v>
      </c>
      <c r="N244" s="314" t="s">
        <v>1558</v>
      </c>
      <c r="O244" s="311" t="s">
        <v>348</v>
      </c>
      <c r="P244" s="322" t="s">
        <v>287</v>
      </c>
      <c r="Q244" s="315">
        <v>5.0000000000000001E-3</v>
      </c>
      <c r="R244" s="316" cm="1">
        <f t="array" ref="R244">IF(ISBLANK(Q244),"",Q244*(LOOKUP(2,1/(NOT(ISBLANK($M$9:M244))),$M$9:M244)))</f>
        <v>0.01</v>
      </c>
      <c r="S244" s="317" t="s">
        <v>1558</v>
      </c>
      <c r="T244" s="323" t="s">
        <v>2078</v>
      </c>
      <c r="U244" s="324" t="s">
        <v>1516</v>
      </c>
      <c r="V244" s="325" t="s">
        <v>466</v>
      </c>
    </row>
    <row r="245" spans="2:22" ht="37.5" customHeight="1">
      <c r="B245" s="320"/>
      <c r="C245" s="311"/>
      <c r="D245" s="311"/>
      <c r="E245" s="312"/>
      <c r="F245" s="311"/>
      <c r="G245" s="311"/>
      <c r="H245" s="311" t="s">
        <v>1511</v>
      </c>
      <c r="I245" s="313"/>
      <c r="J245" s="314"/>
      <c r="K245" s="326" t="s">
        <v>1566</v>
      </c>
      <c r="L245" s="314" t="s">
        <v>1564</v>
      </c>
      <c r="M245" s="313">
        <v>1.2</v>
      </c>
      <c r="N245" s="314" t="s">
        <v>1558</v>
      </c>
      <c r="O245" s="311" t="s">
        <v>277</v>
      </c>
      <c r="P245" s="327" t="s">
        <v>207</v>
      </c>
      <c r="Q245" s="315">
        <v>4.2500000000000003E-2</v>
      </c>
      <c r="R245" s="316" cm="1">
        <f t="array" ref="R245">IF(ISBLANK(Q245),"",Q245*(LOOKUP(2,1/(NOT(ISBLANK($M$9:M245))),$M$9:M245)))</f>
        <v>5.1000000000000004E-2</v>
      </c>
      <c r="S245" s="317" t="s">
        <v>1558</v>
      </c>
      <c r="T245" s="328" t="s">
        <v>2079</v>
      </c>
      <c r="U245" s="329" t="s">
        <v>2423</v>
      </c>
      <c r="V245" s="330" t="s">
        <v>2415</v>
      </c>
    </row>
    <row r="246" spans="2:22" ht="37.5" customHeight="1" thickBot="1">
      <c r="B246" s="331"/>
      <c r="C246" s="332"/>
      <c r="D246" s="332"/>
      <c r="E246" s="333"/>
      <c r="F246" s="332"/>
      <c r="G246" s="332"/>
      <c r="H246" s="332"/>
      <c r="I246" s="334"/>
      <c r="J246" s="335"/>
      <c r="K246" s="304"/>
      <c r="L246" s="335"/>
      <c r="M246" s="334"/>
      <c r="N246" s="335"/>
      <c r="O246" s="332"/>
      <c r="P246" s="335"/>
      <c r="Q246" s="336"/>
      <c r="R246" s="337" t="str" cm="1">
        <f t="array" ref="R246">IF(ISBLANK(Q246),"",Q246*(LOOKUP(2,1/(NOT(ISBLANK($M$9:M246))),$M$9:M246)))</f>
        <v/>
      </c>
      <c r="S246" s="338"/>
      <c r="T246" s="338"/>
      <c r="U246" s="339"/>
      <c r="V246" s="340"/>
    </row>
    <row r="247" spans="2:22" ht="37.5" customHeight="1">
      <c r="B247" s="157"/>
      <c r="C247" s="121"/>
      <c r="D247" s="121"/>
      <c r="E247" s="121"/>
      <c r="F247" s="121"/>
      <c r="G247" s="121"/>
      <c r="H247" s="121"/>
      <c r="I247" s="121"/>
      <c r="J247" s="121"/>
      <c r="K247" s="121"/>
      <c r="L247" s="121"/>
      <c r="M247" s="121"/>
      <c r="N247" s="121"/>
      <c r="O247" s="121"/>
      <c r="P247" s="1"/>
      <c r="Q247" s="1"/>
      <c r="R247" s="1"/>
      <c r="S247" s="1"/>
      <c r="T247" s="1"/>
      <c r="U247" s="1"/>
      <c r="V247" s="1"/>
    </row>
    <row r="248" spans="2:22" ht="37.5" customHeight="1">
      <c r="B248" s="157"/>
      <c r="C248" s="121"/>
      <c r="D248" s="121"/>
      <c r="E248" s="121"/>
      <c r="F248" s="121"/>
      <c r="G248" s="121"/>
      <c r="H248" s="121"/>
      <c r="I248" s="121"/>
      <c r="J248" s="121"/>
      <c r="K248" s="121"/>
      <c r="L248" s="121"/>
      <c r="M248" s="121"/>
      <c r="N248" s="121"/>
      <c r="O248" s="121"/>
      <c r="P248" s="1"/>
      <c r="Q248" s="1"/>
      <c r="R248" s="1"/>
      <c r="S248" s="1"/>
      <c r="T248" s="1"/>
      <c r="U248" s="1"/>
      <c r="V248" s="1"/>
    </row>
    <row r="249" spans="2:22" ht="37.5" customHeight="1">
      <c r="B249" s="157"/>
      <c r="C249" s="121"/>
      <c r="D249" s="121"/>
      <c r="E249" s="121"/>
      <c r="F249" s="121"/>
      <c r="G249" s="121"/>
      <c r="H249" s="121"/>
      <c r="I249" s="121"/>
      <c r="J249" s="121"/>
      <c r="K249" s="121"/>
      <c r="L249" s="121"/>
      <c r="M249" s="121"/>
      <c r="N249" s="121"/>
      <c r="O249" s="121"/>
      <c r="P249" s="1"/>
      <c r="Q249" s="1"/>
      <c r="R249" s="1"/>
      <c r="S249" s="1"/>
      <c r="T249" s="1"/>
      <c r="U249" s="1"/>
      <c r="V249" s="1"/>
    </row>
    <row r="250" spans="2:22" ht="37.5" customHeight="1">
      <c r="B250" s="157"/>
      <c r="C250" s="121"/>
      <c r="D250" s="121"/>
      <c r="E250" s="121"/>
      <c r="F250" s="121"/>
      <c r="G250" s="121"/>
      <c r="H250" s="121"/>
      <c r="I250" s="121"/>
      <c r="J250" s="121"/>
      <c r="K250" s="121"/>
      <c r="L250" s="121"/>
      <c r="M250" s="121"/>
      <c r="N250" s="121"/>
      <c r="O250" s="121"/>
      <c r="P250" s="1"/>
      <c r="Q250" s="1"/>
      <c r="R250" s="1"/>
      <c r="S250" s="1"/>
      <c r="T250" s="1"/>
      <c r="U250" s="1"/>
      <c r="V250" s="1"/>
    </row>
    <row r="251" spans="2:22" ht="37.5" customHeight="1">
      <c r="B251" s="157"/>
      <c r="C251" s="121"/>
      <c r="D251" s="121"/>
      <c r="E251" s="121"/>
      <c r="F251" s="121"/>
      <c r="G251" s="121"/>
      <c r="H251" s="121"/>
      <c r="I251" s="121"/>
      <c r="J251" s="121"/>
      <c r="K251" s="121"/>
      <c r="L251" s="121"/>
      <c r="M251" s="121"/>
      <c r="N251" s="121"/>
      <c r="O251" s="121"/>
      <c r="P251" s="1"/>
      <c r="Q251" s="1"/>
      <c r="R251" s="1"/>
      <c r="S251" s="1"/>
      <c r="T251" s="1"/>
      <c r="U251" s="1"/>
      <c r="V251" s="1"/>
    </row>
    <row r="252" spans="2:22" ht="37.5" customHeight="1">
      <c r="B252" s="157"/>
      <c r="C252" s="121"/>
      <c r="D252" s="121"/>
      <c r="E252" s="121"/>
      <c r="F252" s="121"/>
      <c r="G252" s="121"/>
      <c r="H252" s="121"/>
      <c r="I252" s="121"/>
      <c r="J252" s="121"/>
      <c r="K252" s="121"/>
      <c r="L252" s="121"/>
      <c r="M252" s="121"/>
      <c r="N252" s="121"/>
      <c r="O252" s="121"/>
      <c r="P252" s="1"/>
      <c r="Q252" s="1"/>
      <c r="R252" s="1"/>
      <c r="S252" s="1"/>
      <c r="T252" s="1"/>
      <c r="U252" s="1"/>
      <c r="V252" s="1"/>
    </row>
    <row r="253" spans="2:22" ht="37.5" customHeight="1">
      <c r="B253" s="157"/>
      <c r="C253" s="121"/>
      <c r="D253" s="121"/>
      <c r="E253" s="121"/>
      <c r="F253" s="121"/>
      <c r="G253" s="121"/>
      <c r="H253" s="121"/>
      <c r="I253" s="121"/>
      <c r="J253" s="121"/>
      <c r="K253" s="121"/>
      <c r="L253" s="121"/>
      <c r="M253" s="121"/>
      <c r="N253" s="121"/>
      <c r="O253" s="121"/>
      <c r="P253" s="1"/>
      <c r="Q253" s="1"/>
      <c r="R253" s="1"/>
      <c r="S253" s="1"/>
      <c r="T253" s="1"/>
      <c r="U253" s="1"/>
      <c r="V253" s="1"/>
    </row>
    <row r="254" spans="2:22" ht="37.5" customHeight="1">
      <c r="B254" s="777" t="s">
        <v>2083</v>
      </c>
      <c r="C254" s="773"/>
      <c r="D254" s="773"/>
      <c r="E254" s="773"/>
      <c r="F254" s="773"/>
      <c r="G254" s="121"/>
      <c r="H254" s="121"/>
      <c r="I254" s="121"/>
      <c r="J254" s="121"/>
      <c r="K254" s="121"/>
      <c r="L254" s="121"/>
      <c r="M254" s="121"/>
      <c r="N254" s="121"/>
      <c r="O254" s="121"/>
      <c r="P254" s="1"/>
      <c r="Q254" s="1"/>
      <c r="R254" s="1"/>
      <c r="S254" s="1"/>
      <c r="T254" s="1"/>
      <c r="U254" s="1"/>
      <c r="V254" s="1"/>
    </row>
    <row r="255" spans="2:22" ht="37.5" customHeight="1">
      <c r="B255" s="773" t="s">
        <v>2084</v>
      </c>
      <c r="C255" s="773"/>
      <c r="D255" s="773"/>
      <c r="E255" s="773"/>
      <c r="F255" s="773"/>
      <c r="G255" s="773"/>
      <c r="H255" s="121"/>
      <c r="I255" s="121"/>
      <c r="J255" s="121"/>
      <c r="K255" s="121"/>
      <c r="L255" s="121"/>
      <c r="M255" s="121"/>
      <c r="N255" s="121"/>
      <c r="O255" s="121"/>
      <c r="P255" s="1"/>
      <c r="Q255" s="1"/>
      <c r="R255" s="1"/>
      <c r="S255" s="1"/>
      <c r="T255" s="1"/>
      <c r="U255" s="1"/>
      <c r="V255" s="1"/>
    </row>
    <row r="256" spans="2:22" ht="37.5" customHeight="1">
      <c r="B256" s="773" t="s">
        <v>2128</v>
      </c>
      <c r="C256" s="773"/>
      <c r="D256" s="773"/>
      <c r="E256" s="773"/>
      <c r="F256" s="773"/>
      <c r="G256" s="773"/>
      <c r="H256" s="773"/>
      <c r="I256" s="121"/>
      <c r="J256" s="121"/>
      <c r="K256" s="121"/>
      <c r="L256" s="121"/>
      <c r="M256" s="121"/>
      <c r="N256" s="121"/>
      <c r="O256" s="121"/>
      <c r="P256" s="1"/>
      <c r="Q256" s="1"/>
      <c r="R256" s="1"/>
      <c r="S256" s="1"/>
      <c r="T256" s="1"/>
      <c r="U256" s="1"/>
      <c r="V256" s="1"/>
    </row>
    <row r="257" spans="2:22" ht="37.5" customHeight="1">
      <c r="B257" s="773" t="s">
        <v>2085</v>
      </c>
      <c r="C257" s="773"/>
      <c r="D257" s="773"/>
      <c r="E257" s="773"/>
      <c r="F257" s="773"/>
      <c r="G257" s="773"/>
      <c r="H257" s="773"/>
      <c r="I257" s="121"/>
      <c r="J257" s="121"/>
      <c r="K257" s="121"/>
      <c r="L257" s="121"/>
      <c r="M257" s="121"/>
      <c r="N257" s="121"/>
      <c r="O257" s="121"/>
      <c r="P257" s="1"/>
      <c r="Q257" s="1"/>
      <c r="R257" s="1"/>
      <c r="S257" s="1"/>
      <c r="T257" s="1"/>
      <c r="U257" s="1"/>
      <c r="V257" s="1"/>
    </row>
    <row r="258" spans="2:22" ht="37.5" customHeight="1">
      <c r="B258" s="773" t="s">
        <v>2086</v>
      </c>
      <c r="C258" s="773"/>
      <c r="D258" s="773"/>
      <c r="E258" s="773"/>
      <c r="F258" s="773"/>
      <c r="G258" s="773"/>
      <c r="H258" s="773"/>
      <c r="I258" s="121"/>
      <c r="J258" s="121"/>
      <c r="K258" s="121"/>
      <c r="L258" s="121"/>
      <c r="M258" s="121"/>
      <c r="N258" s="121"/>
      <c r="O258" s="121"/>
      <c r="P258" s="1"/>
      <c r="Q258" s="1"/>
      <c r="R258" s="1"/>
      <c r="S258" s="1"/>
      <c r="T258" s="1"/>
      <c r="U258" s="1"/>
      <c r="V258" s="1"/>
    </row>
    <row r="259" spans="2:22" ht="37.5" customHeight="1">
      <c r="B259" s="773" t="s">
        <v>2087</v>
      </c>
      <c r="C259" s="773"/>
      <c r="D259" s="773"/>
      <c r="E259" s="773"/>
      <c r="F259" s="773"/>
      <c r="G259" s="773"/>
      <c r="H259" s="773"/>
      <c r="I259" s="121"/>
      <c r="J259" s="121"/>
      <c r="K259" s="121"/>
      <c r="L259" s="121"/>
      <c r="M259" s="121"/>
      <c r="N259" s="121"/>
      <c r="O259" s="121"/>
      <c r="P259" s="1"/>
      <c r="Q259" s="1"/>
      <c r="R259" s="1"/>
      <c r="S259" s="1"/>
      <c r="T259" s="1"/>
      <c r="U259" s="1"/>
      <c r="V259" s="1"/>
    </row>
    <row r="260" spans="2:22" ht="37.5" customHeight="1" thickBot="1">
      <c r="B260" s="157"/>
      <c r="C260" s="121"/>
      <c r="D260" s="121"/>
      <c r="E260" s="121"/>
      <c r="F260" s="121"/>
      <c r="G260" s="121"/>
      <c r="H260" s="121"/>
      <c r="I260" s="121"/>
      <c r="J260" s="121"/>
      <c r="K260" s="121"/>
      <c r="L260" s="121"/>
      <c r="M260" s="121"/>
      <c r="N260" s="121"/>
      <c r="O260" s="121"/>
      <c r="P260" s="1"/>
      <c r="Q260" s="1"/>
      <c r="R260" s="1"/>
      <c r="S260" s="1"/>
      <c r="T260" s="1"/>
      <c r="U260" s="1"/>
      <c r="V260" s="1"/>
    </row>
    <row r="261" spans="2:22" ht="37.5" customHeight="1" thickBot="1">
      <c r="B261" s="163" t="s">
        <v>2034</v>
      </c>
      <c r="C261" s="164" t="s">
        <v>2035</v>
      </c>
      <c r="D261" s="164" t="s">
        <v>2036</v>
      </c>
      <c r="E261" s="164" t="s">
        <v>2037</v>
      </c>
      <c r="F261" s="164" t="s">
        <v>2038</v>
      </c>
      <c r="G261" s="164" t="s">
        <v>2039</v>
      </c>
      <c r="H261" s="148" t="s">
        <v>2040</v>
      </c>
      <c r="I261" s="140" t="s">
        <v>2041</v>
      </c>
      <c r="J261" s="140" t="s">
        <v>2042</v>
      </c>
      <c r="K261" s="165" t="s">
        <v>2043</v>
      </c>
      <c r="L261" s="140" t="s">
        <v>2044</v>
      </c>
      <c r="M261" s="140" t="s">
        <v>2045</v>
      </c>
      <c r="N261" s="140" t="s">
        <v>2042</v>
      </c>
      <c r="O261" s="140" t="s">
        <v>2009</v>
      </c>
      <c r="P261" s="140" t="s">
        <v>1005</v>
      </c>
      <c r="Q261" s="145" t="s">
        <v>2046</v>
      </c>
      <c r="R261" s="140" t="s">
        <v>2045</v>
      </c>
      <c r="S261" s="146" t="s">
        <v>2042</v>
      </c>
      <c r="T261" s="147" t="s">
        <v>2047</v>
      </c>
      <c r="U261" s="148" t="s">
        <v>2048</v>
      </c>
      <c r="V261" s="149" t="s">
        <v>2049</v>
      </c>
    </row>
    <row r="262" spans="2:22" ht="37.5" customHeight="1">
      <c r="B262" s="320" t="s">
        <v>2088</v>
      </c>
      <c r="C262" s="311" t="s">
        <v>2089</v>
      </c>
      <c r="D262" s="311" t="s">
        <v>2090</v>
      </c>
      <c r="E262" s="312"/>
      <c r="F262" s="311"/>
      <c r="G262" s="311" t="s">
        <v>2091</v>
      </c>
      <c r="H262" s="311" t="s">
        <v>1511</v>
      </c>
      <c r="I262" s="313">
        <v>35</v>
      </c>
      <c r="J262" s="314" t="s">
        <v>1558</v>
      </c>
      <c r="K262" s="341"/>
      <c r="L262" s="314" t="s">
        <v>2092</v>
      </c>
      <c r="M262" s="313">
        <v>35</v>
      </c>
      <c r="N262" s="314" t="str" cm="1">
        <f t="array" ref="N262">IF(ISBLANK(M262),"", (LOOKUP(2,1/(NOT(ISBLANK($J$9:J262))),$J$9:J262)))</f>
        <v>g</v>
      </c>
      <c r="O262" s="311" t="s">
        <v>191</v>
      </c>
      <c r="P262" s="293" t="s">
        <v>34</v>
      </c>
      <c r="Q262" s="290">
        <v>0.01</v>
      </c>
      <c r="R262" s="291" cm="1">
        <f t="array" ref="R262">IF(ISBLANK(Q262),"",Q262*(LOOKUP(2,1/(NOT(ISBLANK($M$9:M262))),$M$9:M262)))</f>
        <v>0.35000000000000003</v>
      </c>
      <c r="S262" s="292" t="str" cm="1">
        <f t="array" ref="S262">IF(ISBLANK(Q262),"", (LOOKUP(2,1/(NOT(ISBLANK($J$9:J262))),$J$9:J262)))</f>
        <v>g</v>
      </c>
      <c r="T262" s="342" t="s">
        <v>2093</v>
      </c>
      <c r="U262" s="293"/>
      <c r="V262" s="294"/>
    </row>
    <row r="263" spans="2:22" ht="37.5" customHeight="1" thickBot="1">
      <c r="B263" s="331"/>
      <c r="C263" s="332"/>
      <c r="D263" s="332"/>
      <c r="E263" s="333"/>
      <c r="F263" s="332"/>
      <c r="G263" s="343"/>
      <c r="H263" s="344" t="s">
        <v>1508</v>
      </c>
      <c r="I263" s="334">
        <v>35</v>
      </c>
      <c r="J263" s="335" t="s">
        <v>1558</v>
      </c>
      <c r="K263" s="345"/>
      <c r="L263" s="335" t="s">
        <v>2092</v>
      </c>
      <c r="M263" s="334">
        <v>35</v>
      </c>
      <c r="N263" s="335" t="str" cm="1">
        <f t="array" ref="N263">IF(ISBLANK(M263),"", (LOOKUP(2,1/(NOT(ISBLANK($J$9:J263))),$J$9:J263)))</f>
        <v>g</v>
      </c>
      <c r="O263" s="332" t="s">
        <v>513</v>
      </c>
      <c r="P263" s="346" t="s">
        <v>206</v>
      </c>
      <c r="Q263" s="347">
        <v>7.0000000000000001E-3</v>
      </c>
      <c r="R263" s="348" cm="1">
        <f t="array" ref="R263">IF(ISBLANK(Q263),"",Q263*(LOOKUP(2,1/(NOT(ISBLANK($M$9:M263))),$M$9:M263)))</f>
        <v>0.245</v>
      </c>
      <c r="S263" s="349" t="str" cm="1">
        <f t="array" ref="S263">IF(ISBLANK(Q263),"", (LOOKUP(2,1/(NOT(ISBLANK($J$9:J263))),$J$9:J263)))</f>
        <v>g</v>
      </c>
      <c r="T263" s="307"/>
      <c r="U263" s="346"/>
      <c r="V263" s="350"/>
    </row>
    <row r="264" spans="2:22" ht="37.5" customHeight="1">
      <c r="B264" s="157"/>
      <c r="C264" s="121"/>
      <c r="D264" s="121"/>
      <c r="E264" s="121"/>
      <c r="F264" s="121"/>
      <c r="G264" s="121"/>
      <c r="H264" s="121"/>
      <c r="I264" s="121"/>
      <c r="J264" s="121"/>
      <c r="K264" s="121"/>
      <c r="L264" s="121"/>
      <c r="M264" s="121"/>
      <c r="N264" s="121"/>
      <c r="O264" s="121"/>
      <c r="P264" s="1"/>
      <c r="Q264" s="1"/>
      <c r="R264" s="1"/>
      <c r="S264" s="1"/>
      <c r="T264" s="1"/>
      <c r="U264" s="1"/>
      <c r="V264" s="1"/>
    </row>
    <row r="265" spans="2:22" ht="37.5" customHeight="1">
      <c r="B265" s="777" t="s">
        <v>2332</v>
      </c>
      <c r="C265" s="773"/>
      <c r="D265" s="773"/>
      <c r="E265" s="773"/>
      <c r="F265" s="773"/>
      <c r="G265" s="121"/>
      <c r="H265" s="121"/>
      <c r="I265" s="121"/>
      <c r="J265" s="121"/>
      <c r="K265" s="121"/>
      <c r="L265" s="121"/>
      <c r="M265" s="121"/>
      <c r="N265" s="121"/>
      <c r="O265" s="121"/>
      <c r="P265" s="1"/>
      <c r="Q265" s="1"/>
      <c r="R265" s="1"/>
      <c r="S265" s="1"/>
      <c r="T265" s="1"/>
      <c r="U265" s="1"/>
      <c r="V265" s="1"/>
    </row>
    <row r="266" spans="2:22" ht="37.5" customHeight="1">
      <c r="B266" s="773" t="s">
        <v>2094</v>
      </c>
      <c r="C266" s="773"/>
      <c r="D266" s="773"/>
      <c r="E266" s="773"/>
      <c r="F266" s="773"/>
      <c r="G266" s="773"/>
      <c r="H266" s="121"/>
      <c r="I266" s="121"/>
      <c r="J266" s="121"/>
      <c r="K266" s="121"/>
      <c r="L266" s="121"/>
      <c r="M266" s="121"/>
      <c r="N266" s="121"/>
      <c r="O266" s="121"/>
      <c r="P266" s="1"/>
      <c r="Q266" s="1"/>
      <c r="R266" s="1"/>
      <c r="S266" s="1"/>
      <c r="T266" s="1"/>
      <c r="U266" s="1"/>
      <c r="V266" s="1"/>
    </row>
    <row r="267" spans="2:22" ht="51" customHeight="1">
      <c r="B267" s="773" t="s">
        <v>2095</v>
      </c>
      <c r="C267" s="773"/>
      <c r="D267" s="773"/>
      <c r="E267" s="773"/>
      <c r="F267" s="773"/>
      <c r="G267" s="773"/>
      <c r="H267" s="773"/>
      <c r="I267" s="121"/>
      <c r="J267" s="121"/>
      <c r="K267" s="121"/>
      <c r="L267" s="121"/>
      <c r="M267" s="121"/>
      <c r="N267" s="121"/>
      <c r="O267" s="121"/>
      <c r="P267" s="1"/>
      <c r="Q267" s="1"/>
      <c r="R267" s="1"/>
      <c r="S267" s="1"/>
      <c r="T267" s="1"/>
      <c r="U267" s="1"/>
      <c r="V267" s="1"/>
    </row>
    <row r="268" spans="2:22" ht="73.5" customHeight="1">
      <c r="B268" s="773" t="s">
        <v>2096</v>
      </c>
      <c r="C268" s="773"/>
      <c r="D268" s="773"/>
      <c r="E268" s="773"/>
      <c r="F268" s="773"/>
      <c r="G268" s="773"/>
      <c r="H268" s="773"/>
      <c r="I268" s="121"/>
      <c r="J268" s="121"/>
      <c r="K268" s="121"/>
      <c r="L268" s="121"/>
      <c r="M268" s="121"/>
      <c r="N268" s="121"/>
      <c r="O268" s="121"/>
      <c r="P268" s="1"/>
      <c r="Q268" s="1"/>
      <c r="R268" s="1"/>
      <c r="S268" s="1"/>
      <c r="T268" s="1"/>
      <c r="U268" s="1"/>
      <c r="V268" s="1"/>
    </row>
    <row r="269" spans="2:22" ht="37.5" customHeight="1">
      <c r="B269" s="773" t="s">
        <v>2097</v>
      </c>
      <c r="C269" s="773"/>
      <c r="D269" s="773"/>
      <c r="E269" s="773"/>
      <c r="F269" s="773"/>
      <c r="G269" s="773"/>
      <c r="H269" s="773"/>
      <c r="I269" s="121"/>
      <c r="J269" s="121"/>
      <c r="K269" s="121"/>
      <c r="L269" s="121"/>
      <c r="M269" s="121"/>
      <c r="N269" s="121"/>
      <c r="O269" s="121"/>
      <c r="P269" s="1"/>
      <c r="Q269" s="1"/>
      <c r="R269" s="1"/>
      <c r="S269" s="1"/>
      <c r="T269" s="1"/>
      <c r="U269" s="1"/>
      <c r="V269" s="1"/>
    </row>
    <row r="270" spans="2:22" ht="37.5" customHeight="1" thickBot="1">
      <c r="B270" s="157"/>
      <c r="C270" s="121"/>
      <c r="D270" s="121"/>
      <c r="E270" s="121"/>
      <c r="F270" s="121"/>
      <c r="G270" s="121"/>
      <c r="H270" s="121"/>
      <c r="I270" s="121"/>
      <c r="J270" s="121"/>
      <c r="K270" s="121"/>
      <c r="L270" s="121"/>
      <c r="M270" s="121"/>
      <c r="N270" s="121"/>
      <c r="O270" s="121"/>
      <c r="P270" s="1"/>
      <c r="Q270" s="1"/>
      <c r="R270" s="1"/>
      <c r="S270" s="1"/>
      <c r="T270" s="1"/>
      <c r="U270" s="1"/>
      <c r="V270" s="1"/>
    </row>
    <row r="271" spans="2:22" ht="37.5" customHeight="1" thickBot="1">
      <c r="B271" s="163" t="s">
        <v>2034</v>
      </c>
      <c r="C271" s="164" t="s">
        <v>2035</v>
      </c>
      <c r="D271" s="164" t="s">
        <v>2036</v>
      </c>
      <c r="E271" s="164" t="s">
        <v>2037</v>
      </c>
      <c r="F271" s="164" t="s">
        <v>2038</v>
      </c>
      <c r="G271" s="164" t="s">
        <v>2039</v>
      </c>
      <c r="H271" s="148" t="s">
        <v>2040</v>
      </c>
      <c r="I271" s="140" t="s">
        <v>2041</v>
      </c>
      <c r="J271" s="140" t="s">
        <v>2042</v>
      </c>
      <c r="K271" s="165" t="s">
        <v>2043</v>
      </c>
      <c r="L271" s="140" t="s">
        <v>2044</v>
      </c>
      <c r="M271" s="140" t="s">
        <v>2045</v>
      </c>
      <c r="N271" s="140" t="s">
        <v>2042</v>
      </c>
      <c r="O271" s="140" t="s">
        <v>2009</v>
      </c>
      <c r="P271" s="140" t="s">
        <v>1005</v>
      </c>
      <c r="Q271" s="145" t="s">
        <v>2046</v>
      </c>
      <c r="R271" s="140" t="s">
        <v>2045</v>
      </c>
      <c r="S271" s="146" t="s">
        <v>2042</v>
      </c>
      <c r="T271" s="147" t="s">
        <v>2047</v>
      </c>
      <c r="U271" s="148" t="s">
        <v>2048</v>
      </c>
      <c r="V271" s="149" t="s">
        <v>2049</v>
      </c>
    </row>
    <row r="272" spans="2:22" ht="37.5" customHeight="1">
      <c r="B272" s="320" t="s">
        <v>2098</v>
      </c>
      <c r="C272" s="311" t="s">
        <v>2099</v>
      </c>
      <c r="D272" s="311" t="s">
        <v>2100</v>
      </c>
      <c r="E272" s="312"/>
      <c r="F272" s="311"/>
      <c r="G272" s="311" t="s">
        <v>2101</v>
      </c>
      <c r="H272" s="311" t="s">
        <v>1839</v>
      </c>
      <c r="I272" s="313">
        <v>89</v>
      </c>
      <c r="J272" s="314" t="s">
        <v>1558</v>
      </c>
      <c r="K272" s="311" t="s">
        <v>2102</v>
      </c>
      <c r="L272" s="314" t="s">
        <v>2103</v>
      </c>
      <c r="M272" s="313">
        <v>15</v>
      </c>
      <c r="N272" s="314" t="str" cm="1">
        <f t="array" ref="N272">IF(ISBLANK(M272),"", (LOOKUP(2,1/(NOT(ISBLANK($J$9:J272))),$J$9:J272)))</f>
        <v>g</v>
      </c>
      <c r="O272" s="311" t="s">
        <v>1592</v>
      </c>
      <c r="P272" s="293" t="s">
        <v>1568</v>
      </c>
      <c r="Q272" s="290">
        <v>1.2E-2</v>
      </c>
      <c r="R272" s="291" cm="1">
        <f t="array" ref="R272">IF(ISBLANK(Q272),"",Q272*(LOOKUP(2,1/(NOT(ISBLANK($M$9:M272))),$M$9:M272)))</f>
        <v>0.18</v>
      </c>
      <c r="S272" s="292" t="str" cm="1">
        <f t="array" ref="S272">IF(ISBLANK(Q272),"", (LOOKUP(2,1/(NOT(ISBLANK($J$9:J272))),$J$9:J272)))</f>
        <v>g</v>
      </c>
      <c r="T272" s="351"/>
      <c r="U272" s="293"/>
      <c r="V272" s="294"/>
    </row>
    <row r="273" spans="2:22" ht="37.5" customHeight="1">
      <c r="B273" s="320"/>
      <c r="C273" s="311"/>
      <c r="D273" s="311"/>
      <c r="E273" s="312"/>
      <c r="F273" s="311"/>
      <c r="G273" s="352"/>
      <c r="H273" s="311" t="s">
        <v>1508</v>
      </c>
      <c r="I273" s="313">
        <v>89</v>
      </c>
      <c r="J273" s="314" t="s">
        <v>1558</v>
      </c>
      <c r="K273" s="311" t="s">
        <v>2104</v>
      </c>
      <c r="L273" s="353" t="s">
        <v>2105</v>
      </c>
      <c r="M273" s="313">
        <v>21</v>
      </c>
      <c r="N273" s="314" t="str" cm="1">
        <f t="array" ref="N273">IF(ISBLANK(M273),"", (LOOKUP(2,1/(NOT(ISBLANK($J$9:J273))),$J$9:J273)))</f>
        <v>g</v>
      </c>
      <c r="O273" s="311" t="s">
        <v>703</v>
      </c>
      <c r="P273" s="293" t="s">
        <v>705</v>
      </c>
      <c r="Q273" s="290">
        <v>8.0000000000000002E-3</v>
      </c>
      <c r="R273" s="291" cm="1">
        <f t="array" ref="R273">IF(ISBLANK(Q273),"",Q273*(LOOKUP(2,1/(NOT(ISBLANK($M$9:M273))),$M$9:M273)))</f>
        <v>0.16800000000000001</v>
      </c>
      <c r="S273" s="292" t="str" cm="1">
        <f t="array" ref="S273">IF(ISBLANK(Q273),"", (LOOKUP(2,1/(NOT(ISBLANK($J$9:J273))),$J$9:J273)))</f>
        <v>g</v>
      </c>
      <c r="T273" s="351"/>
      <c r="U273" s="293"/>
      <c r="V273" s="294"/>
    </row>
    <row r="274" spans="2:22" ht="37.5" customHeight="1" thickBot="1">
      <c r="B274" s="354"/>
      <c r="C274" s="332"/>
      <c r="D274" s="332"/>
      <c r="E274" s="333"/>
      <c r="F274" s="332"/>
      <c r="G274" s="332"/>
      <c r="H274" s="332" t="s">
        <v>1510</v>
      </c>
      <c r="I274" s="334">
        <v>89</v>
      </c>
      <c r="J274" s="335" t="s">
        <v>1558</v>
      </c>
      <c r="K274" s="332" t="s">
        <v>2106</v>
      </c>
      <c r="L274" s="355" t="s">
        <v>2107</v>
      </c>
      <c r="M274" s="334">
        <v>16</v>
      </c>
      <c r="N274" s="335" t="str" cm="1">
        <f t="array" ref="N274">IF(ISBLANK(M274),"", (LOOKUP(2,1/(NOT(ISBLANK($J$9:J274))),$J$9:J274)))</f>
        <v>g</v>
      </c>
      <c r="O274" s="332" t="s">
        <v>1275</v>
      </c>
      <c r="P274" s="346" t="s">
        <v>154</v>
      </c>
      <c r="Q274" s="347">
        <v>3.0000000000000001E-3</v>
      </c>
      <c r="R274" s="348" cm="1">
        <f t="array" ref="R274">IF(ISBLANK(Q274),"",Q274*(LOOKUP(2,1/(NOT(ISBLANK($M$9:M274))),$M$9:M274)))</f>
        <v>4.8000000000000001E-2</v>
      </c>
      <c r="S274" s="349" t="str" cm="1">
        <f t="array" ref="S274">IF(ISBLANK(Q274),"", (LOOKUP(2,1/(NOT(ISBLANK($J$9:J274))),$J$9:J274)))</f>
        <v>g</v>
      </c>
      <c r="T274" s="356" t="s">
        <v>2108</v>
      </c>
      <c r="U274" s="346"/>
      <c r="V274" s="350"/>
    </row>
    <row r="275" spans="2:22" ht="37.5" customHeight="1">
      <c r="B275" s="157"/>
      <c r="C275" s="121"/>
      <c r="D275" s="121"/>
      <c r="E275" s="121"/>
      <c r="F275" s="121"/>
      <c r="G275" s="121"/>
      <c r="H275" s="121"/>
      <c r="I275" s="121"/>
      <c r="J275" s="121"/>
      <c r="K275" s="121"/>
      <c r="L275" s="121"/>
      <c r="M275" s="121"/>
      <c r="N275" s="121"/>
      <c r="O275" s="121"/>
      <c r="P275" s="1"/>
      <c r="Q275" s="1"/>
      <c r="R275" s="1"/>
      <c r="S275" s="1"/>
      <c r="T275" s="1"/>
      <c r="U275" s="1"/>
      <c r="V275" s="1"/>
    </row>
    <row r="276" spans="2:22" ht="37.5" customHeight="1">
      <c r="B276" s="777" t="s">
        <v>2333</v>
      </c>
      <c r="C276" s="773"/>
      <c r="D276" s="773"/>
      <c r="E276" s="773"/>
      <c r="F276" s="773"/>
      <c r="G276" s="121"/>
      <c r="H276" s="121"/>
      <c r="I276" s="121"/>
      <c r="J276" s="121"/>
      <c r="K276" s="121"/>
      <c r="L276" s="121"/>
      <c r="M276" s="121"/>
      <c r="N276" s="121"/>
      <c r="O276" s="121"/>
      <c r="P276" s="1"/>
      <c r="Q276" s="1"/>
      <c r="R276" s="1"/>
      <c r="S276" s="1"/>
      <c r="T276" s="1"/>
      <c r="U276" s="1"/>
      <c r="V276" s="1"/>
    </row>
    <row r="277" spans="2:22" ht="37.5" customHeight="1">
      <c r="B277" s="773" t="s">
        <v>2113</v>
      </c>
      <c r="C277" s="773"/>
      <c r="D277" s="773"/>
      <c r="E277" s="773"/>
      <c r="F277" s="773"/>
      <c r="G277" s="773"/>
      <c r="H277" s="773"/>
      <c r="I277" s="121"/>
      <c r="J277" s="121"/>
      <c r="K277" s="121"/>
      <c r="L277" s="121"/>
      <c r="M277" s="121"/>
      <c r="N277" s="121"/>
      <c r="O277" s="121"/>
      <c r="P277" s="1"/>
      <c r="Q277" s="1"/>
      <c r="R277" s="1"/>
      <c r="S277" s="1"/>
      <c r="T277" s="1"/>
      <c r="U277" s="1"/>
      <c r="V277" s="1"/>
    </row>
    <row r="278" spans="2:22" ht="37.5" customHeight="1">
      <c r="B278" s="773" t="s">
        <v>2109</v>
      </c>
      <c r="C278" s="773"/>
      <c r="D278" s="773"/>
      <c r="E278" s="773"/>
      <c r="F278" s="773"/>
      <c r="G278" s="773"/>
      <c r="H278" s="773"/>
      <c r="I278" s="121"/>
      <c r="J278" s="121"/>
      <c r="K278" s="121"/>
      <c r="L278" s="121"/>
      <c r="M278" s="121"/>
      <c r="N278" s="121"/>
      <c r="O278" s="121"/>
      <c r="P278" s="1"/>
      <c r="Q278" s="1"/>
      <c r="R278" s="1"/>
      <c r="S278" s="1"/>
      <c r="T278" s="1"/>
      <c r="U278" s="1"/>
      <c r="V278" s="1"/>
    </row>
    <row r="279" spans="2:22" ht="60.75" customHeight="1">
      <c r="B279" s="773" t="s">
        <v>2110</v>
      </c>
      <c r="C279" s="773"/>
      <c r="D279" s="773"/>
      <c r="E279" s="773"/>
      <c r="F279" s="773"/>
      <c r="G279" s="773"/>
      <c r="H279" s="773"/>
      <c r="I279" s="121"/>
      <c r="J279" s="121"/>
      <c r="K279" s="121"/>
      <c r="L279" s="121"/>
      <c r="M279" s="121"/>
      <c r="N279" s="121"/>
      <c r="O279" s="121"/>
      <c r="P279" s="1"/>
      <c r="Q279" s="1"/>
      <c r="R279" s="1"/>
      <c r="S279" s="1"/>
      <c r="T279" s="1"/>
      <c r="U279" s="1"/>
      <c r="V279" s="1"/>
    </row>
    <row r="280" spans="2:22" ht="37.5" customHeight="1">
      <c r="B280" s="773" t="s">
        <v>2111</v>
      </c>
      <c r="C280" s="773"/>
      <c r="D280" s="773"/>
      <c r="E280" s="773"/>
      <c r="F280" s="773"/>
      <c r="G280" s="773"/>
      <c r="H280" s="773"/>
      <c r="I280" s="121"/>
      <c r="J280" s="121"/>
      <c r="K280" s="121"/>
      <c r="L280" s="121"/>
      <c r="M280" s="121"/>
      <c r="N280" s="121"/>
      <c r="O280" s="121"/>
      <c r="P280" s="1"/>
      <c r="Q280" s="1"/>
      <c r="R280" s="1"/>
      <c r="S280" s="1"/>
      <c r="T280" s="1"/>
      <c r="U280" s="1"/>
      <c r="V280" s="1"/>
    </row>
    <row r="281" spans="2:22" ht="53.25" customHeight="1">
      <c r="B281" s="773" t="s">
        <v>2112</v>
      </c>
      <c r="C281" s="773"/>
      <c r="D281" s="773"/>
      <c r="E281" s="773"/>
      <c r="F281" s="773"/>
      <c r="G281" s="773"/>
      <c r="H281" s="773"/>
      <c r="I281" s="121"/>
      <c r="J281" s="121"/>
      <c r="K281" s="121"/>
      <c r="L281" s="121"/>
      <c r="M281" s="121"/>
      <c r="N281" s="121"/>
      <c r="O281" s="121"/>
      <c r="P281" s="1"/>
      <c r="Q281" s="1"/>
      <c r="R281" s="1"/>
      <c r="S281" s="1"/>
      <c r="T281" s="1"/>
      <c r="U281" s="1"/>
      <c r="V281" s="1"/>
    </row>
    <row r="282" spans="2:22" ht="61.5" customHeight="1">
      <c r="B282" s="773" t="s">
        <v>2424</v>
      </c>
      <c r="C282" s="773"/>
      <c r="D282" s="773"/>
      <c r="E282" s="773"/>
      <c r="F282" s="773"/>
      <c r="G282" s="773"/>
      <c r="H282" s="773"/>
      <c r="I282" s="121"/>
      <c r="J282" s="121"/>
      <c r="K282" s="121"/>
      <c r="L282" s="121"/>
      <c r="M282" s="121"/>
      <c r="N282" s="121"/>
      <c r="O282" s="121"/>
      <c r="P282" s="1"/>
      <c r="Q282" s="1"/>
      <c r="R282" s="1"/>
      <c r="S282" s="1"/>
      <c r="T282" s="1"/>
      <c r="U282" s="1"/>
      <c r="V282" s="1"/>
    </row>
    <row r="283" spans="2:22" ht="37.5" customHeight="1">
      <c r="B283" s="773" t="s">
        <v>2114</v>
      </c>
      <c r="C283" s="773"/>
      <c r="D283" s="773"/>
      <c r="E283" s="773"/>
      <c r="F283" s="773"/>
      <c r="G283" s="773"/>
      <c r="H283" s="773"/>
      <c r="I283" s="121"/>
      <c r="J283" s="121"/>
      <c r="K283" s="121"/>
      <c r="L283" s="121"/>
      <c r="M283" s="121"/>
      <c r="N283" s="121"/>
      <c r="O283" s="121"/>
      <c r="P283" s="1"/>
      <c r="Q283" s="1"/>
      <c r="R283" s="1"/>
      <c r="S283" s="1"/>
      <c r="T283" s="1"/>
      <c r="U283" s="1"/>
      <c r="V283" s="1"/>
    </row>
    <row r="284" spans="2:22" ht="37.5" customHeight="1" thickBot="1">
      <c r="B284" s="166"/>
      <c r="C284" s="166"/>
      <c r="D284" s="166"/>
      <c r="E284" s="166"/>
      <c r="F284" s="166"/>
      <c r="G284" s="166"/>
      <c r="H284" s="166"/>
      <c r="I284" s="121"/>
      <c r="J284" s="121"/>
      <c r="K284" s="121"/>
      <c r="L284" s="121"/>
      <c r="M284" s="121"/>
      <c r="N284" s="121"/>
      <c r="O284" s="121"/>
      <c r="P284" s="1"/>
      <c r="Q284" s="1"/>
      <c r="R284" s="1"/>
      <c r="S284" s="1"/>
      <c r="T284" s="1"/>
      <c r="U284" s="1"/>
      <c r="V284" s="1"/>
    </row>
    <row r="285" spans="2:22" ht="37.5" customHeight="1" thickBot="1">
      <c r="B285" s="163" t="s">
        <v>2034</v>
      </c>
      <c r="C285" s="164" t="s">
        <v>2035</v>
      </c>
      <c r="D285" s="164" t="s">
        <v>2036</v>
      </c>
      <c r="E285" s="164" t="s">
        <v>2037</v>
      </c>
      <c r="F285" s="164" t="s">
        <v>2038</v>
      </c>
      <c r="G285" s="164" t="s">
        <v>2039</v>
      </c>
      <c r="H285" s="148" t="s">
        <v>2040</v>
      </c>
      <c r="I285" s="140" t="s">
        <v>2041</v>
      </c>
      <c r="J285" s="140" t="s">
        <v>2042</v>
      </c>
      <c r="K285" s="165" t="s">
        <v>2043</v>
      </c>
      <c r="L285" s="140" t="s">
        <v>2044</v>
      </c>
      <c r="M285" s="140" t="s">
        <v>2045</v>
      </c>
      <c r="N285" s="140" t="s">
        <v>2042</v>
      </c>
      <c r="O285" s="140" t="s">
        <v>2009</v>
      </c>
      <c r="P285" s="140" t="s">
        <v>1005</v>
      </c>
      <c r="Q285" s="145" t="s">
        <v>2046</v>
      </c>
      <c r="R285" s="140" t="s">
        <v>2045</v>
      </c>
      <c r="S285" s="146" t="s">
        <v>2042</v>
      </c>
      <c r="T285" s="147" t="s">
        <v>2047</v>
      </c>
      <c r="U285" s="148" t="s">
        <v>2048</v>
      </c>
      <c r="V285" s="149" t="s">
        <v>2049</v>
      </c>
    </row>
    <row r="286" spans="2:22" ht="37.5" customHeight="1">
      <c r="B286" s="320" t="s">
        <v>2115</v>
      </c>
      <c r="C286" s="311" t="s">
        <v>2116</v>
      </c>
      <c r="D286" s="311"/>
      <c r="E286" s="312"/>
      <c r="F286" s="311"/>
      <c r="G286" s="311" t="s">
        <v>2117</v>
      </c>
      <c r="H286" s="311" t="s">
        <v>1511</v>
      </c>
      <c r="I286" s="313">
        <v>177</v>
      </c>
      <c r="J286" s="314" t="s">
        <v>1558</v>
      </c>
      <c r="K286" s="311" t="s">
        <v>2118</v>
      </c>
      <c r="L286" s="314" t="s">
        <v>2119</v>
      </c>
      <c r="M286" s="313">
        <v>14</v>
      </c>
      <c r="N286" s="314" t="str" cm="1">
        <f t="array" ref="N286">IF(ISBLANK(M286),"", (LOOKUP(2,1/(NOT(ISBLANK($J$9:J286))),$J$9:J286)))</f>
        <v>g</v>
      </c>
      <c r="O286" s="311" t="s">
        <v>498</v>
      </c>
      <c r="P286" s="293" t="s">
        <v>208</v>
      </c>
      <c r="Q286" s="290">
        <v>2E-3</v>
      </c>
      <c r="R286" s="291" cm="1">
        <f t="array" ref="R286">IF(ISBLANK(Q286),"",Q286*(LOOKUP(2,1/(NOT(ISBLANK($M$9:M286))),$M$9:M286)))</f>
        <v>2.8000000000000001E-2</v>
      </c>
      <c r="S286" s="292" t="str" cm="1">
        <f t="array" ref="S286">IF(ISBLANK(Q286),"", (LOOKUP(2,1/(NOT(ISBLANK($J$9:J286))),$J$9:J286)))</f>
        <v>g</v>
      </c>
      <c r="T286" s="351"/>
      <c r="U286" s="293"/>
      <c r="V286" s="294"/>
    </row>
    <row r="287" spans="2:22" ht="37.5" customHeight="1">
      <c r="B287" s="320"/>
      <c r="C287" s="311"/>
      <c r="D287" s="311"/>
      <c r="E287" s="312"/>
      <c r="F287" s="311"/>
      <c r="G287" s="352"/>
      <c r="H287" s="311" t="s">
        <v>1511</v>
      </c>
      <c r="I287" s="313"/>
      <c r="J287" s="314" t="s">
        <v>1558</v>
      </c>
      <c r="K287" s="311" t="s">
        <v>2120</v>
      </c>
      <c r="L287" s="353" t="s">
        <v>2121</v>
      </c>
      <c r="M287" s="313">
        <v>8</v>
      </c>
      <c r="N287" s="314" t="str" cm="1">
        <f t="array" ref="N287">IF(ISBLANK(M287),"", (LOOKUP(2,1/(NOT(ISBLANK($J$9:J287))),$J$9:J287)))</f>
        <v>g</v>
      </c>
      <c r="O287" s="311" t="s">
        <v>348</v>
      </c>
      <c r="P287" s="293" t="s">
        <v>287</v>
      </c>
      <c r="Q287" s="290">
        <v>2.3E-2</v>
      </c>
      <c r="R287" s="291" cm="1">
        <f t="array" ref="R287">IF(ISBLANK(Q287),"",Q287*(LOOKUP(2,1/(NOT(ISBLANK($M$9:M287))),$M$9:M287)))</f>
        <v>0.184</v>
      </c>
      <c r="S287" s="292" t="str" cm="1">
        <f t="array" ref="S287">IF(ISBLANK(Q287),"", (LOOKUP(2,1/(NOT(ISBLANK($J$9:J287))),$J$9:J287)))</f>
        <v>g</v>
      </c>
      <c r="T287" s="351"/>
      <c r="U287" s="293" t="s">
        <v>1516</v>
      </c>
      <c r="V287" s="294" t="s">
        <v>292</v>
      </c>
    </row>
    <row r="288" spans="2:22" ht="37.5" customHeight="1">
      <c r="B288" s="310"/>
      <c r="C288" s="311"/>
      <c r="D288" s="311"/>
      <c r="E288" s="312"/>
      <c r="F288" s="311"/>
      <c r="G288" s="311"/>
      <c r="H288" s="311" t="s">
        <v>1511</v>
      </c>
      <c r="I288" s="313"/>
      <c r="J288" s="314" t="s">
        <v>1558</v>
      </c>
      <c r="K288" s="311" t="s">
        <v>2122</v>
      </c>
      <c r="L288" s="321" t="s">
        <v>2123</v>
      </c>
      <c r="M288" s="313">
        <v>6</v>
      </c>
      <c r="N288" s="314" t="str" cm="1">
        <f t="array" ref="N288">IF(ISBLANK(M288),"", (LOOKUP(2,1/(NOT(ISBLANK($J$9:J288))),$J$9:J288)))</f>
        <v>g</v>
      </c>
      <c r="O288" s="311" t="s">
        <v>348</v>
      </c>
      <c r="P288" s="293" t="s">
        <v>287</v>
      </c>
      <c r="Q288" s="290">
        <v>1.2E-2</v>
      </c>
      <c r="R288" s="291" cm="1">
        <f t="array" ref="R288">IF(ISBLANK(Q288),"",Q288*(LOOKUP(2,1/(NOT(ISBLANK($M$9:M288))),$M$9:M288)))</f>
        <v>7.2000000000000008E-2</v>
      </c>
      <c r="S288" s="292" t="str" cm="1">
        <f t="array" ref="S288">IF(ISBLANK(Q288),"", (LOOKUP(2,1/(NOT(ISBLANK($J$9:J288))),$J$9:J288)))</f>
        <v>g</v>
      </c>
      <c r="T288" s="357"/>
      <c r="U288" s="358" t="s">
        <v>1516</v>
      </c>
      <c r="V288" s="294" t="s">
        <v>292</v>
      </c>
    </row>
    <row r="289" spans="1:22" ht="28.5" customHeight="1">
      <c r="B289" s="310"/>
      <c r="C289" s="311"/>
      <c r="D289" s="311"/>
      <c r="E289" s="312"/>
      <c r="F289" s="311"/>
      <c r="G289" s="311"/>
      <c r="H289" s="311" t="s">
        <v>1511</v>
      </c>
      <c r="I289" s="313"/>
      <c r="J289" s="314" t="s">
        <v>1558</v>
      </c>
      <c r="K289" s="311" t="s">
        <v>2124</v>
      </c>
      <c r="L289" s="314" t="s">
        <v>2125</v>
      </c>
      <c r="M289" s="313">
        <v>14</v>
      </c>
      <c r="N289" s="314" t="str" cm="1">
        <f t="array" ref="N289">IF(ISBLANK(M289),"", (LOOKUP(2,1/(NOT(ISBLANK($J$9:J289))),$J$9:J289)))</f>
        <v>g</v>
      </c>
      <c r="O289" s="311" t="s">
        <v>348</v>
      </c>
      <c r="P289" s="293" t="s">
        <v>287</v>
      </c>
      <c r="Q289" s="290">
        <v>4.2000000000000003E-2</v>
      </c>
      <c r="R289" s="291" cm="1">
        <f t="array" ref="R289">IF(ISBLANK(Q289),"",Q289*(LOOKUP(2,1/(NOT(ISBLANK($M$9:M289))),$M$9:M289)))</f>
        <v>0.58800000000000008</v>
      </c>
      <c r="S289" s="292" t="str" cm="1">
        <f t="array" ref="S289">IF(ISBLANK(Q289),"", (LOOKUP(2,1/(NOT(ISBLANK($J$9:J289))),$J$9:J289)))</f>
        <v>g</v>
      </c>
      <c r="T289" s="351"/>
      <c r="U289" s="329" t="s">
        <v>1516</v>
      </c>
      <c r="V289" s="325" t="s">
        <v>291</v>
      </c>
    </row>
    <row r="290" spans="1:22" ht="39" customHeight="1" thickBot="1">
      <c r="B290" s="354"/>
      <c r="C290" s="332"/>
      <c r="D290" s="332"/>
      <c r="E290" s="333"/>
      <c r="F290" s="332"/>
      <c r="G290" s="332"/>
      <c r="H290" s="332" t="s">
        <v>1839</v>
      </c>
      <c r="I290" s="334"/>
      <c r="J290" s="335" t="s">
        <v>1558</v>
      </c>
      <c r="K290" s="332" t="s">
        <v>2126</v>
      </c>
      <c r="L290" s="335"/>
      <c r="M290" s="334">
        <v>12</v>
      </c>
      <c r="N290" s="335" t="str" cm="1">
        <f t="array" ref="N290">IF(ISBLANK(M290),"", (LOOKUP(2,1/(NOT(ISBLANK($J$9:J290))),$J$9:J290)))</f>
        <v>g</v>
      </c>
      <c r="O290" s="332" t="s">
        <v>1709</v>
      </c>
      <c r="P290" s="346" t="s">
        <v>983</v>
      </c>
      <c r="Q290" s="347">
        <v>6.0000000000000001E-3</v>
      </c>
      <c r="R290" s="348" cm="1">
        <f t="array" ref="R290">IF(ISBLANK(Q290),"",Q290*(LOOKUP(2,1/(NOT(ISBLANK($M$9:M290))),$M$9:M290)))</f>
        <v>7.2000000000000008E-2</v>
      </c>
      <c r="S290" s="349" t="str" cm="1">
        <f t="array" ref="S290">IF(ISBLANK(Q290),"", (LOOKUP(2,1/(NOT(ISBLANK($J$9:J290))),$J$9:J290)))</f>
        <v>g</v>
      </c>
      <c r="T290" s="359"/>
      <c r="U290" s="346"/>
      <c r="V290" s="350"/>
    </row>
    <row r="291" spans="1:22" ht="39" customHeight="1">
      <c r="B291" s="167"/>
      <c r="C291" s="150"/>
      <c r="D291" s="150"/>
      <c r="E291" s="151"/>
      <c r="F291" s="150"/>
      <c r="G291" s="150"/>
      <c r="H291" s="150"/>
      <c r="I291" s="168"/>
      <c r="J291" s="156"/>
      <c r="K291" s="70"/>
      <c r="L291" s="53"/>
      <c r="M291" s="168"/>
      <c r="N291" s="156"/>
      <c r="O291" s="150"/>
      <c r="P291" s="156"/>
      <c r="Q291" s="153"/>
      <c r="R291" s="154"/>
      <c r="S291" s="155"/>
      <c r="T291" s="169"/>
      <c r="U291" s="156"/>
      <c r="V291" s="156"/>
    </row>
    <row r="292" spans="1:22" ht="15" thickBot="1">
      <c r="B292" s="1"/>
      <c r="C292" s="1"/>
      <c r="D292" s="1"/>
      <c r="E292" s="1"/>
      <c r="F292" s="1"/>
      <c r="G292" s="1"/>
      <c r="H292" s="1"/>
      <c r="I292" s="1"/>
      <c r="J292" s="1"/>
      <c r="K292" s="1"/>
      <c r="L292" s="1"/>
      <c r="M292" s="1"/>
      <c r="N292" s="1"/>
      <c r="O292" s="1"/>
      <c r="P292" s="1"/>
      <c r="Q292" s="1"/>
      <c r="R292" s="1"/>
      <c r="S292" s="1"/>
      <c r="T292" s="1"/>
      <c r="U292" s="1"/>
      <c r="V292" s="1"/>
    </row>
    <row r="293" spans="1:22" ht="60" customHeight="1" thickBot="1">
      <c r="A293" s="774" t="s">
        <v>1668</v>
      </c>
      <c r="B293" s="775"/>
      <c r="C293" s="775"/>
      <c r="D293" s="775"/>
      <c r="E293" s="775"/>
      <c r="F293" s="775"/>
      <c r="G293" s="775"/>
      <c r="H293" s="775"/>
      <c r="I293" s="775"/>
      <c r="J293" s="775"/>
      <c r="K293" s="775"/>
      <c r="L293" s="775"/>
      <c r="M293" s="775"/>
      <c r="N293" s="775"/>
      <c r="O293" s="775"/>
      <c r="P293" s="775"/>
      <c r="Q293" s="775"/>
      <c r="R293" s="775"/>
      <c r="S293" s="775"/>
      <c r="T293" s="775"/>
      <c r="U293" s="776"/>
      <c r="V293" s="1"/>
    </row>
    <row r="294" spans="1:22" ht="32.5">
      <c r="B294" s="778" t="s">
        <v>1651</v>
      </c>
      <c r="C294" s="778"/>
      <c r="D294" s="778"/>
      <c r="E294" s="778"/>
      <c r="F294" s="778"/>
      <c r="G294" s="778"/>
      <c r="H294" s="778"/>
      <c r="I294" s="778"/>
      <c r="J294" s="778"/>
      <c r="K294" s="778"/>
      <c r="L294" s="778"/>
      <c r="M294" s="778"/>
      <c r="N294" s="778"/>
      <c r="O294" s="778"/>
      <c r="P294" s="778"/>
      <c r="Q294" s="1"/>
      <c r="R294" s="1"/>
      <c r="S294" s="1"/>
      <c r="T294" s="1"/>
      <c r="U294" s="1"/>
      <c r="V294" s="1"/>
    </row>
    <row r="295" spans="1:22" ht="20">
      <c r="B295" s="98"/>
      <c r="C295" s="1"/>
      <c r="D295" s="1"/>
      <c r="E295" s="1"/>
      <c r="F295" s="1"/>
      <c r="G295" s="1"/>
      <c r="H295" s="1"/>
      <c r="I295" s="1"/>
      <c r="J295" s="1"/>
      <c r="K295" s="1"/>
      <c r="L295" s="1"/>
      <c r="M295" s="1"/>
      <c r="N295" s="1"/>
      <c r="O295" s="1"/>
      <c r="P295" s="1"/>
      <c r="Q295" s="1"/>
      <c r="R295" s="1"/>
      <c r="S295" s="1"/>
      <c r="T295" s="1"/>
      <c r="U295" s="1"/>
      <c r="V295" s="1"/>
    </row>
    <row r="296" spans="1:22" ht="20.5" thickBot="1">
      <c r="B296" s="98"/>
      <c r="C296" s="1"/>
      <c r="D296" s="1"/>
      <c r="E296" s="1"/>
      <c r="F296" s="1"/>
      <c r="G296" s="1"/>
      <c r="H296" s="1"/>
      <c r="I296" s="1"/>
      <c r="J296" s="1"/>
      <c r="K296" s="1"/>
      <c r="L296" s="1"/>
      <c r="M296" s="99"/>
      <c r="N296" s="99"/>
      <c r="O296" s="99"/>
      <c r="P296" s="99"/>
      <c r="Q296" s="1"/>
      <c r="R296" s="1"/>
      <c r="S296" s="1"/>
      <c r="T296" s="1"/>
      <c r="U296" s="1"/>
      <c r="V296" s="1"/>
    </row>
    <row r="297" spans="1:22" ht="16.5">
      <c r="B297" s="100"/>
      <c r="C297" s="101"/>
      <c r="D297" s="102" t="s">
        <v>1652</v>
      </c>
      <c r="E297" s="779" t="s">
        <v>463</v>
      </c>
      <c r="F297" s="779"/>
      <c r="G297" s="779"/>
      <c r="H297" s="779"/>
      <c r="I297" s="779"/>
      <c r="J297" s="779"/>
      <c r="K297" s="780"/>
      <c r="L297" s="103"/>
      <c r="M297" s="781" t="s">
        <v>2070</v>
      </c>
      <c r="N297" s="782"/>
      <c r="O297" s="782"/>
      <c r="P297" s="783"/>
      <c r="Q297" s="1"/>
      <c r="R297" s="1"/>
      <c r="S297" s="1"/>
      <c r="T297" s="1"/>
      <c r="U297" s="1"/>
      <c r="V297" s="1"/>
    </row>
    <row r="298" spans="1:22" ht="16.5">
      <c r="B298" s="104"/>
      <c r="C298" s="105"/>
      <c r="D298" s="106" t="s">
        <v>1653</v>
      </c>
      <c r="E298" s="787" t="s">
        <v>2069</v>
      </c>
      <c r="F298" s="787"/>
      <c r="G298" s="787"/>
      <c r="H298" s="787"/>
      <c r="I298" s="787"/>
      <c r="J298" s="787"/>
      <c r="K298" s="788"/>
      <c r="L298" s="1"/>
      <c r="M298" s="784"/>
      <c r="N298" s="785"/>
      <c r="O298" s="785"/>
      <c r="P298" s="786"/>
      <c r="Q298" s="1"/>
      <c r="R298" s="1"/>
      <c r="S298" s="1"/>
      <c r="T298" s="1"/>
      <c r="U298" s="1"/>
      <c r="V298" s="1"/>
    </row>
    <row r="299" spans="1:22" ht="17" thickBot="1">
      <c r="B299" s="104"/>
      <c r="C299" s="105"/>
      <c r="D299" s="106" t="s">
        <v>1654</v>
      </c>
      <c r="E299" s="787" t="s">
        <v>464</v>
      </c>
      <c r="F299" s="787"/>
      <c r="G299" s="787"/>
      <c r="H299" s="787"/>
      <c r="I299" s="787"/>
      <c r="J299" s="787"/>
      <c r="K299" s="788"/>
      <c r="L299" s="1"/>
      <c r="M299" s="759" t="s">
        <v>1655</v>
      </c>
      <c r="N299" s="760"/>
      <c r="O299" s="760"/>
      <c r="P299" s="761"/>
      <c r="Q299" s="1"/>
      <c r="R299" s="1"/>
      <c r="S299" s="1"/>
      <c r="T299" s="1"/>
      <c r="U299" s="11"/>
      <c r="V299" s="1"/>
    </row>
    <row r="300" spans="1:22" ht="16.5">
      <c r="B300" s="104"/>
      <c r="C300" s="105"/>
      <c r="D300" s="106" t="s">
        <v>1656</v>
      </c>
      <c r="E300" s="789" t="s">
        <v>2072</v>
      </c>
      <c r="F300" s="789"/>
      <c r="G300" s="789"/>
      <c r="H300" s="789"/>
      <c r="I300" s="789"/>
      <c r="J300" s="789"/>
      <c r="K300" s="790"/>
      <c r="L300" s="58"/>
      <c r="M300" s="1"/>
      <c r="N300" s="1"/>
      <c r="O300" s="1"/>
      <c r="P300" s="1"/>
      <c r="Q300" s="1"/>
      <c r="R300" s="1"/>
      <c r="S300" s="1"/>
      <c r="T300" s="1"/>
      <c r="U300" s="1"/>
      <c r="V300" s="1"/>
    </row>
    <row r="301" spans="1:22" ht="17" thickBot="1">
      <c r="B301" s="107"/>
      <c r="C301" s="108"/>
      <c r="D301" s="109" t="s">
        <v>1657</v>
      </c>
      <c r="E301" s="791" t="s">
        <v>465</v>
      </c>
      <c r="F301" s="791"/>
      <c r="G301" s="791"/>
      <c r="H301" s="791"/>
      <c r="I301" s="791"/>
      <c r="J301" s="791"/>
      <c r="K301" s="792"/>
      <c r="L301" s="1"/>
      <c r="M301" s="1"/>
      <c r="N301" s="793">
        <v>45499</v>
      </c>
      <c r="O301" s="793"/>
      <c r="P301" s="793"/>
      <c r="Q301" s="1"/>
      <c r="R301" s="1"/>
      <c r="S301" s="1"/>
      <c r="T301" s="1"/>
      <c r="U301" s="1"/>
      <c r="V301" s="1"/>
    </row>
    <row r="302" spans="1:22" ht="16">
      <c r="B302" s="110"/>
      <c r="C302" s="1"/>
      <c r="D302" s="1"/>
      <c r="E302" s="1"/>
      <c r="F302" s="1"/>
      <c r="G302" s="1"/>
      <c r="H302" s="1"/>
      <c r="I302" s="1"/>
      <c r="J302" s="1"/>
      <c r="K302" s="111"/>
      <c r="L302" s="111"/>
      <c r="M302" s="1"/>
      <c r="N302" s="769" t="s">
        <v>2127</v>
      </c>
      <c r="O302" s="769"/>
      <c r="P302" s="769"/>
      <c r="Q302" s="1"/>
      <c r="R302" s="1"/>
      <c r="S302" s="1"/>
      <c r="T302" s="1"/>
      <c r="U302" s="1"/>
      <c r="V302" s="1"/>
    </row>
    <row r="303" spans="1:22">
      <c r="B303" s="1"/>
      <c r="C303" s="1"/>
      <c r="D303" s="1"/>
      <c r="E303" s="1"/>
      <c r="F303" s="1"/>
      <c r="G303" s="1"/>
      <c r="H303" s="1"/>
      <c r="I303" s="1"/>
      <c r="J303" s="1"/>
      <c r="K303" s="1"/>
      <c r="L303" s="1"/>
      <c r="M303" s="1"/>
      <c r="N303" s="1"/>
      <c r="O303" s="1"/>
      <c r="P303" s="1"/>
      <c r="Q303" s="1"/>
      <c r="R303" s="1"/>
      <c r="S303" s="1"/>
      <c r="T303" s="1"/>
      <c r="U303" s="1"/>
      <c r="V303" s="1"/>
    </row>
    <row r="304" spans="1:22" ht="15" thickBot="1">
      <c r="B304" s="95"/>
      <c r="C304" s="95"/>
      <c r="D304" s="95"/>
      <c r="E304" s="95"/>
      <c r="F304" s="95"/>
      <c r="G304" s="95"/>
      <c r="H304" s="95"/>
      <c r="I304" s="95"/>
      <c r="J304" s="95"/>
      <c r="K304" s="95"/>
      <c r="L304" s="95"/>
      <c r="M304" s="95"/>
      <c r="N304" s="95"/>
      <c r="O304" s="95"/>
      <c r="P304" s="95"/>
      <c r="Q304" s="95"/>
      <c r="R304" s="95"/>
      <c r="S304" s="95"/>
      <c r="T304" s="95"/>
      <c r="U304" s="95"/>
      <c r="V304" s="95"/>
    </row>
    <row r="305" spans="2:22" ht="15" customHeight="1">
      <c r="B305" s="1"/>
      <c r="C305" s="1"/>
      <c r="D305" s="1"/>
      <c r="E305" s="1"/>
      <c r="F305" s="1"/>
      <c r="G305" s="1"/>
      <c r="H305" s="1"/>
      <c r="I305" s="1"/>
      <c r="J305" s="1"/>
      <c r="K305" s="1"/>
      <c r="L305" s="1"/>
      <c r="M305" s="1"/>
      <c r="N305" s="1"/>
      <c r="O305" s="1"/>
      <c r="P305" s="1"/>
      <c r="Q305" s="1"/>
      <c r="R305" s="1"/>
      <c r="S305" s="1"/>
      <c r="T305" s="1"/>
      <c r="U305" s="1"/>
      <c r="V305" s="1"/>
    </row>
    <row r="306" spans="2:22" ht="15" customHeight="1" thickBot="1">
      <c r="Q306" s="1"/>
      <c r="R306" s="1"/>
      <c r="S306" s="1"/>
      <c r="T306" s="1"/>
      <c r="U306" s="1"/>
      <c r="V306" s="1"/>
    </row>
    <row r="307" spans="2:22" ht="15" customHeight="1">
      <c r="B307" s="794" t="s">
        <v>3258</v>
      </c>
      <c r="C307" s="795"/>
      <c r="D307" s="795"/>
      <c r="E307" s="795"/>
      <c r="F307" s="795"/>
      <c r="G307" s="795"/>
      <c r="H307" s="795"/>
      <c r="I307" s="795"/>
      <c r="J307" s="795"/>
      <c r="K307" s="795"/>
      <c r="L307" s="795"/>
      <c r="M307" s="795"/>
      <c r="N307" s="795"/>
      <c r="O307" s="795"/>
      <c r="P307" s="795"/>
      <c r="Q307" s="795"/>
      <c r="R307" s="795"/>
      <c r="S307" s="795"/>
      <c r="T307" s="795"/>
      <c r="U307" s="795"/>
      <c r="V307" s="796"/>
    </row>
    <row r="308" spans="2:22" ht="15" customHeight="1">
      <c r="B308" s="797" t="s">
        <v>3259</v>
      </c>
      <c r="C308" s="798"/>
      <c r="D308" s="798"/>
      <c r="E308" s="798"/>
      <c r="F308" s="798"/>
      <c r="G308" s="798"/>
      <c r="H308" s="798"/>
      <c r="I308" s="798"/>
      <c r="J308" s="798"/>
      <c r="K308" s="798"/>
      <c r="L308" s="798"/>
      <c r="M308" s="798"/>
      <c r="N308" s="798"/>
      <c r="O308" s="798"/>
      <c r="P308" s="798"/>
      <c r="Q308" s="798"/>
      <c r="R308" s="798"/>
      <c r="S308" s="798"/>
      <c r="T308" s="798"/>
      <c r="U308" s="798"/>
      <c r="V308" s="799"/>
    </row>
    <row r="309" spans="2:22">
      <c r="B309" s="797"/>
      <c r="C309" s="798"/>
      <c r="D309" s="798"/>
      <c r="E309" s="798"/>
      <c r="F309" s="798"/>
      <c r="G309" s="798"/>
      <c r="H309" s="798"/>
      <c r="I309" s="798"/>
      <c r="J309" s="798"/>
      <c r="K309" s="798"/>
      <c r="L309" s="798"/>
      <c r="M309" s="798"/>
      <c r="N309" s="798"/>
      <c r="O309" s="798"/>
      <c r="P309" s="798"/>
      <c r="Q309" s="798"/>
      <c r="R309" s="798"/>
      <c r="S309" s="798"/>
      <c r="T309" s="798"/>
      <c r="U309" s="798"/>
      <c r="V309" s="799"/>
    </row>
    <row r="310" spans="2:22" ht="17.5">
      <c r="B310" s="570"/>
      <c r="C310" s="466"/>
      <c r="D310" s="466"/>
      <c r="E310" s="466"/>
      <c r="F310" s="466"/>
      <c r="G310" s="466"/>
      <c r="H310" s="466"/>
      <c r="I310" s="466"/>
      <c r="J310" s="466"/>
      <c r="K310" s="466"/>
      <c r="L310" s="466"/>
      <c r="M310" s="466"/>
      <c r="N310" s="466"/>
      <c r="O310" s="466"/>
      <c r="P310" s="466"/>
      <c r="Q310" s="578"/>
      <c r="R310" s="578"/>
      <c r="S310" s="578"/>
      <c r="T310" s="578"/>
      <c r="U310" s="578"/>
      <c r="V310" s="579"/>
    </row>
    <row r="311" spans="2:22">
      <c r="B311" s="800" t="s">
        <v>3280</v>
      </c>
      <c r="C311" s="801"/>
      <c r="D311" s="801"/>
      <c r="E311" s="801"/>
      <c r="F311" s="801"/>
      <c r="G311" s="801"/>
      <c r="H311" s="801"/>
      <c r="I311" s="801"/>
      <c r="J311" s="801"/>
      <c r="K311" s="801"/>
      <c r="L311" s="801"/>
      <c r="M311" s="801"/>
      <c r="N311" s="801"/>
      <c r="O311" s="801"/>
      <c r="P311" s="801"/>
      <c r="Q311" s="801"/>
      <c r="R311" s="801"/>
      <c r="S311" s="801"/>
      <c r="T311" s="801"/>
      <c r="U311" s="801"/>
      <c r="V311" s="802"/>
    </row>
    <row r="312" spans="2:22">
      <c r="B312" s="800" t="s">
        <v>2269</v>
      </c>
      <c r="C312" s="801"/>
      <c r="D312" s="801"/>
      <c r="E312" s="801"/>
      <c r="F312" s="801"/>
      <c r="G312" s="801"/>
      <c r="H312" s="801"/>
      <c r="I312" s="801"/>
      <c r="J312" s="801"/>
      <c r="K312" s="801"/>
      <c r="L312" s="801"/>
      <c r="M312" s="801"/>
      <c r="N312" s="801"/>
      <c r="O312" s="801"/>
      <c r="P312" s="801"/>
      <c r="Q312" s="801"/>
      <c r="R312" s="801"/>
      <c r="S312" s="801"/>
      <c r="T312" s="801"/>
      <c r="U312" s="801"/>
      <c r="V312" s="802"/>
    </row>
    <row r="313" spans="2:22">
      <c r="B313" s="742" t="s">
        <v>3281</v>
      </c>
      <c r="C313" s="743"/>
      <c r="D313" s="743"/>
      <c r="E313" s="743"/>
      <c r="F313" s="743"/>
      <c r="G313" s="743"/>
      <c r="H313" s="743"/>
      <c r="I313" s="743"/>
      <c r="J313" s="743"/>
      <c r="K313" s="743"/>
      <c r="L313" s="743"/>
      <c r="M313" s="743"/>
      <c r="N313" s="743"/>
      <c r="O313" s="743"/>
      <c r="P313" s="743"/>
      <c r="Q313" s="743"/>
      <c r="R313" s="743"/>
      <c r="S313" s="743"/>
      <c r="T313" s="743"/>
      <c r="U313" s="743"/>
      <c r="V313" s="744"/>
    </row>
    <row r="314" spans="2:22" ht="15" thickBot="1">
      <c r="B314" s="745" t="s">
        <v>1565</v>
      </c>
      <c r="C314" s="746"/>
      <c r="D314" s="746"/>
      <c r="E314" s="746"/>
      <c r="F314" s="746"/>
      <c r="G314" s="746"/>
      <c r="H314" s="746"/>
      <c r="I314" s="746"/>
      <c r="J314" s="746"/>
      <c r="K314" s="746"/>
      <c r="L314" s="746"/>
      <c r="M314" s="746"/>
      <c r="N314" s="746"/>
      <c r="O314" s="746"/>
      <c r="P314" s="746"/>
      <c r="Q314" s="746"/>
      <c r="R314" s="746"/>
      <c r="S314" s="746"/>
      <c r="T314" s="746"/>
      <c r="U314" s="746"/>
      <c r="V314" s="747"/>
    </row>
    <row r="315" spans="2:22">
      <c r="Q315" s="1"/>
      <c r="R315" s="1"/>
      <c r="S315" s="1"/>
      <c r="T315" s="1"/>
      <c r="U315" s="1"/>
      <c r="V315" s="1"/>
    </row>
    <row r="316" spans="2:22">
      <c r="B316" s="1"/>
      <c r="C316" s="1"/>
      <c r="D316" s="1"/>
      <c r="E316" s="1"/>
      <c r="F316" s="1"/>
      <c r="G316" s="1"/>
      <c r="H316" s="1"/>
      <c r="I316" s="1"/>
      <c r="J316" s="1"/>
      <c r="K316" s="1"/>
      <c r="L316" s="1"/>
      <c r="M316" s="1"/>
      <c r="N316" s="1"/>
      <c r="O316" s="1"/>
      <c r="P316" s="1"/>
      <c r="Q316" s="1"/>
      <c r="R316" s="1"/>
      <c r="S316" s="1"/>
      <c r="T316" s="1"/>
      <c r="U316" s="1"/>
      <c r="V316" s="1"/>
    </row>
    <row r="317" spans="2:22">
      <c r="B317" s="1"/>
      <c r="C317" s="1"/>
      <c r="D317" s="1"/>
      <c r="E317" s="1"/>
      <c r="F317" s="1"/>
      <c r="G317" s="1"/>
      <c r="H317" s="1"/>
      <c r="I317" s="1"/>
      <c r="J317" s="1"/>
      <c r="K317" s="1"/>
      <c r="L317" s="1"/>
      <c r="M317" s="1"/>
      <c r="N317" s="1"/>
      <c r="O317" s="1"/>
      <c r="P317" s="1"/>
      <c r="Q317" s="1"/>
      <c r="R317" s="1"/>
      <c r="S317" s="1"/>
      <c r="T317" s="1"/>
      <c r="U317" s="1"/>
      <c r="V317" s="1"/>
    </row>
    <row r="318" spans="2:22">
      <c r="B318" s="1"/>
      <c r="C318" s="1"/>
      <c r="D318" s="1"/>
      <c r="E318" s="1"/>
      <c r="F318" s="1"/>
      <c r="G318" s="1"/>
      <c r="H318" s="1"/>
      <c r="I318" s="1"/>
      <c r="J318" s="1"/>
      <c r="K318" s="1"/>
      <c r="L318" s="1"/>
      <c r="M318" s="1"/>
      <c r="N318" s="1"/>
      <c r="O318" s="1"/>
      <c r="P318" s="1"/>
      <c r="Q318" s="1"/>
      <c r="R318" s="1"/>
      <c r="S318" s="1"/>
      <c r="T318" s="1"/>
      <c r="U318" s="1"/>
      <c r="V318" s="1"/>
    </row>
    <row r="319" spans="2:22">
      <c r="B319" s="1"/>
      <c r="C319" s="1"/>
      <c r="D319" s="1"/>
      <c r="E319" s="1"/>
      <c r="F319" s="1"/>
      <c r="G319" s="1"/>
      <c r="H319" s="1"/>
      <c r="I319" s="1"/>
      <c r="J319" s="1"/>
      <c r="K319" s="1"/>
      <c r="L319" s="1"/>
      <c r="M319" s="1"/>
      <c r="N319" s="1"/>
      <c r="O319" s="1"/>
      <c r="P319" s="1"/>
      <c r="Q319" s="1"/>
      <c r="R319" s="1"/>
      <c r="S319" s="1"/>
      <c r="T319" s="1"/>
      <c r="U319" s="1"/>
      <c r="V319" s="1"/>
    </row>
    <row r="320" spans="2:22">
      <c r="B320" s="1"/>
      <c r="C320" s="1"/>
      <c r="D320" s="1"/>
      <c r="E320" s="1"/>
      <c r="F320" s="1"/>
      <c r="G320" s="1"/>
      <c r="H320" s="1"/>
      <c r="I320" s="1"/>
      <c r="J320" s="1"/>
      <c r="K320" s="1"/>
      <c r="L320" s="1"/>
      <c r="M320" s="1"/>
      <c r="N320" s="1"/>
      <c r="O320" s="1"/>
      <c r="P320" s="1"/>
      <c r="Q320" s="1"/>
      <c r="R320" s="1"/>
      <c r="S320" s="1"/>
      <c r="T320" s="1"/>
      <c r="U320" s="1"/>
      <c r="V320" s="1"/>
    </row>
    <row r="321" spans="2:22">
      <c r="B321" s="1"/>
      <c r="C321" s="1"/>
      <c r="D321" s="1"/>
      <c r="E321" s="1"/>
      <c r="F321" s="1"/>
      <c r="G321" s="1"/>
      <c r="H321" s="1"/>
      <c r="I321" s="1"/>
      <c r="J321" s="1"/>
      <c r="K321" s="1"/>
      <c r="L321" s="1"/>
      <c r="M321" s="1"/>
      <c r="N321" s="1"/>
      <c r="O321" s="1"/>
      <c r="P321" s="1"/>
      <c r="Q321" s="1"/>
      <c r="R321" s="1"/>
      <c r="S321" s="1"/>
      <c r="T321" s="1"/>
      <c r="U321" s="1"/>
      <c r="V321" s="1"/>
    </row>
    <row r="322" spans="2:22">
      <c r="B322" s="1"/>
      <c r="C322" s="1"/>
      <c r="D322" s="1"/>
      <c r="E322" s="1"/>
      <c r="F322" s="1"/>
      <c r="G322" s="1"/>
      <c r="H322" s="1"/>
      <c r="I322" s="1"/>
      <c r="J322" s="1"/>
      <c r="K322" s="1"/>
      <c r="L322" s="1"/>
      <c r="M322" s="1"/>
      <c r="N322" s="1"/>
      <c r="O322" s="1"/>
      <c r="P322" s="1"/>
      <c r="Q322" s="1"/>
      <c r="R322" s="1"/>
      <c r="S322" s="1"/>
      <c r="T322" s="1"/>
      <c r="U322" s="1"/>
      <c r="V322" s="1"/>
    </row>
    <row r="323" spans="2:22">
      <c r="B323" s="1"/>
      <c r="C323" s="1"/>
      <c r="D323" s="1"/>
      <c r="E323" s="1"/>
      <c r="F323" s="1"/>
      <c r="G323" s="1"/>
      <c r="H323" s="1"/>
      <c r="I323" s="1"/>
      <c r="J323" s="1"/>
      <c r="K323" s="1"/>
      <c r="L323" s="1"/>
      <c r="M323" s="1"/>
      <c r="N323" s="1"/>
      <c r="O323" s="1"/>
      <c r="P323" s="1"/>
      <c r="Q323" s="1"/>
      <c r="R323" s="1"/>
      <c r="S323" s="1"/>
      <c r="T323" s="1"/>
      <c r="U323" s="1"/>
      <c r="V323" s="1"/>
    </row>
    <row r="324" spans="2:22">
      <c r="B324" s="1"/>
      <c r="C324" s="1"/>
      <c r="D324" s="1"/>
      <c r="E324" s="1"/>
      <c r="F324" s="1"/>
      <c r="G324" s="1"/>
      <c r="H324" s="1"/>
      <c r="I324" s="1"/>
      <c r="J324" s="1"/>
      <c r="K324" s="1"/>
      <c r="L324" s="1"/>
      <c r="M324" s="1"/>
      <c r="N324" s="1"/>
      <c r="O324" s="1"/>
      <c r="P324" s="1"/>
      <c r="Q324" s="1"/>
      <c r="R324" s="1"/>
      <c r="S324" s="1"/>
      <c r="T324" s="1"/>
      <c r="U324" s="1"/>
      <c r="V324" s="1"/>
    </row>
    <row r="325" spans="2:22">
      <c r="B325" s="1"/>
      <c r="C325" s="1"/>
      <c r="D325" s="1"/>
      <c r="E325" s="1"/>
      <c r="F325" s="1"/>
      <c r="G325" s="1"/>
      <c r="H325" s="1"/>
      <c r="I325" s="1"/>
      <c r="J325" s="1"/>
      <c r="K325" s="1"/>
      <c r="L325" s="1"/>
      <c r="M325" s="1"/>
      <c r="N325" s="1"/>
      <c r="O325" s="1"/>
      <c r="P325" s="1"/>
      <c r="Q325" s="1"/>
      <c r="R325" s="1"/>
      <c r="S325" s="1"/>
      <c r="T325" s="1"/>
      <c r="U325" s="1"/>
      <c r="V325" s="1"/>
    </row>
    <row r="326" spans="2:22">
      <c r="B326" s="1"/>
      <c r="C326" s="1"/>
      <c r="D326" s="1"/>
      <c r="E326" s="1"/>
      <c r="F326" s="1"/>
      <c r="G326" s="1"/>
      <c r="H326" s="1"/>
      <c r="I326" s="1"/>
      <c r="J326" s="1"/>
      <c r="K326" s="1"/>
      <c r="L326" s="1"/>
      <c r="M326" s="1"/>
      <c r="N326" s="1"/>
      <c r="O326" s="1"/>
      <c r="P326" s="1"/>
      <c r="Q326" s="1"/>
      <c r="R326" s="1"/>
      <c r="S326" s="1"/>
      <c r="T326" s="1"/>
      <c r="U326" s="1"/>
      <c r="V326" s="1"/>
    </row>
    <row r="327" spans="2:22">
      <c r="B327" s="1"/>
      <c r="C327" s="1"/>
      <c r="D327" s="1"/>
      <c r="E327" s="1"/>
      <c r="F327" s="1"/>
      <c r="G327" s="1"/>
      <c r="H327" s="1"/>
      <c r="I327" s="1"/>
      <c r="J327" s="1"/>
      <c r="K327" s="1"/>
      <c r="L327" s="1"/>
      <c r="M327" s="1"/>
      <c r="N327" s="1"/>
      <c r="O327" s="1"/>
      <c r="P327" s="1"/>
      <c r="Q327" s="1"/>
      <c r="R327" s="1"/>
      <c r="S327" s="1"/>
      <c r="T327" s="1"/>
      <c r="U327" s="1"/>
      <c r="V327" s="1"/>
    </row>
    <row r="328" spans="2:22">
      <c r="B328" s="1"/>
      <c r="C328" s="1"/>
      <c r="D328" s="1"/>
      <c r="E328" s="1"/>
      <c r="F328" s="1"/>
      <c r="G328" s="1"/>
      <c r="H328" s="1"/>
      <c r="I328" s="1"/>
      <c r="J328" s="1"/>
      <c r="K328" s="1"/>
      <c r="L328" s="1"/>
      <c r="M328" s="1"/>
      <c r="N328" s="1"/>
      <c r="O328" s="1"/>
      <c r="P328" s="1"/>
      <c r="Q328" s="1"/>
      <c r="R328" s="1"/>
      <c r="S328" s="1"/>
      <c r="T328" s="1"/>
      <c r="U328" s="1"/>
      <c r="V328" s="1"/>
    </row>
    <row r="329" spans="2:22">
      <c r="B329" s="1"/>
      <c r="C329" s="1"/>
      <c r="D329" s="1"/>
      <c r="E329" s="1"/>
      <c r="F329" s="1"/>
      <c r="G329" s="1"/>
      <c r="H329" s="1"/>
      <c r="I329" s="1"/>
      <c r="J329" s="1"/>
      <c r="K329" s="1"/>
      <c r="L329" s="1"/>
      <c r="M329" s="1"/>
      <c r="N329" s="1"/>
      <c r="O329" s="1"/>
      <c r="P329" s="1"/>
      <c r="Q329" s="1"/>
      <c r="R329" s="1"/>
      <c r="S329" s="1"/>
      <c r="T329" s="1"/>
      <c r="U329" s="1"/>
      <c r="V329" s="1"/>
    </row>
    <row r="330" spans="2:22">
      <c r="B330" s="1"/>
      <c r="C330" s="1"/>
      <c r="D330" s="1"/>
      <c r="E330" s="1"/>
      <c r="F330" s="1"/>
      <c r="G330" s="1"/>
      <c r="H330" s="1"/>
      <c r="I330" s="1"/>
      <c r="J330" s="1"/>
      <c r="K330" s="1"/>
      <c r="L330" s="1"/>
      <c r="M330" s="1"/>
      <c r="N330" s="1"/>
      <c r="O330" s="1"/>
      <c r="P330" s="1"/>
      <c r="Q330" s="1"/>
      <c r="R330" s="1"/>
      <c r="S330" s="1"/>
      <c r="T330" s="1"/>
      <c r="U330" s="1"/>
      <c r="V330" s="1"/>
    </row>
    <row r="331" spans="2:22">
      <c r="B331" s="1"/>
      <c r="C331" s="1"/>
      <c r="D331" s="1"/>
      <c r="E331" s="1"/>
      <c r="F331" s="1"/>
      <c r="G331" s="1"/>
      <c r="H331" s="1"/>
      <c r="I331" s="1"/>
      <c r="J331" s="1"/>
      <c r="K331" s="1"/>
      <c r="L331" s="1"/>
      <c r="M331" s="1"/>
      <c r="N331" s="1"/>
      <c r="O331" s="1"/>
      <c r="P331" s="1"/>
      <c r="Q331" s="1"/>
      <c r="R331" s="1"/>
      <c r="S331" s="1"/>
      <c r="T331" s="1"/>
      <c r="U331" s="1"/>
      <c r="V331" s="1"/>
    </row>
    <row r="332" spans="2:22">
      <c r="B332" s="1"/>
      <c r="C332" s="1"/>
      <c r="D332" s="1"/>
      <c r="E332" s="1"/>
      <c r="F332" s="1"/>
      <c r="G332" s="1"/>
      <c r="H332" s="1"/>
      <c r="I332" s="1"/>
      <c r="J332" s="1"/>
      <c r="K332" s="1"/>
      <c r="L332" s="1"/>
      <c r="M332" s="1"/>
      <c r="N332" s="1"/>
      <c r="O332" s="1"/>
      <c r="P332" s="1"/>
      <c r="Q332" s="1"/>
      <c r="R332" s="1"/>
      <c r="S332" s="1"/>
      <c r="T332" s="1"/>
      <c r="U332" s="1"/>
    </row>
  </sheetData>
  <sheetProtection algorithmName="SHA-512" hashValue="lY4PAk9pPntMoXV/c2ls5PnfcHVpL974iGPTzOWvuMIpd9DbVC5pjT0jYPIj/TwjldcFRotL92K8xujnYx1quA==" saltValue="SQqTE0OzwnH/jVqqpb73Yg==" spinCount="100000" sheet="1" objects="1" scenarios="1"/>
  <protectedRanges>
    <protectedRange algorithmName="SHA-512" hashValue="KkLl8ZbLRir7sadNiS8ygJooV4cwF5uhFNZILNdFBiVPuk99FrT4wvPQY6A5z/le3vo7Hi6THMbgTcDZWKWRuQ==" saltValue="IKNXPBUPhbyuB3QttTfiEg==" spinCount="100000" sqref="B1:F11 B13:F86 G127:AP143 G125:G126 X125:AP126 G144:G152 X144:AP152 B97:F214 G165:AP189 G156:G164 X156:AP164 G153:AP155 G191:AP213 G190:S190 U190:AP190 G214:L214 Q214:AP215 B216:AP216 B215:D215 L215 L217:AP217 B217:D217 G246:AP255 H244:O244 G242:S243 G245:O245 U242:AP244 G236:AP241 B236:F255 Q244:S245 B256:AP260 W261:AP263 A307:A314 B264:AP270 W271:AP274 B275:AP284 W285:AP291 V292:AP306 B292:U292 A293:U296 A299:U299 A297:L297 Q297:U298 A298:D298 L298 A301:U306 A300:D300 L300:U300 Q87:AP96 B231 A1:A292 B218:AP225 B232:AP235 D231:AP231 N230:AP230 P226:AP229 G1:N1 P1:AP1 O97:AP124 G99:N124 W307:AP313 G2:AP86 V289 W245:AP245" name="Range1_20"/>
    <protectedRange algorithmName="SHA-512" hashValue="KkLl8ZbLRir7sadNiS8ygJooV4cwF5uhFNZILNdFBiVPuk99FrT4wvPQY6A5z/le3vo7Hi6THMbgTcDZWKWRuQ==" saltValue="IKNXPBUPhbyuB3QttTfiEg==" spinCount="100000" sqref="H125:W125" name="Range1_6"/>
    <protectedRange algorithmName="SHA-512" hashValue="KkLl8ZbLRir7sadNiS8ygJooV4cwF5uhFNZILNdFBiVPuk99FrT4wvPQY6A5z/le3vo7Hi6THMbgTcDZWKWRuQ==" saltValue="IKNXPBUPhbyuB3QttTfiEg==" spinCount="100000" sqref="H126:W126" name="Range1_6_1"/>
    <protectedRange algorithmName="SHA-512" hashValue="KkLl8ZbLRir7sadNiS8ygJooV4cwF5uhFNZILNdFBiVPuk99FrT4wvPQY6A5z/le3vo7Hi6THMbgTcDZWKWRuQ==" saltValue="IKNXPBUPhbyuB3QttTfiEg==" spinCount="100000" sqref="H145:W145" name="Range1_7"/>
    <protectedRange algorithmName="SHA-512" hashValue="HRAvuTWMhIJoJn9L+Ove/kKCtARWGnqGmR7iaIVmLmMR9YWnJr7A6yjTCjzy6ZB67PvVX4ScVNe4HmsX3m4YnA==" saltValue="AqcHyZuJRKKMwcLLBmhscA==" spinCount="100000" sqref="H147:W147" name="Range1_4_1"/>
    <protectedRange algorithmName="SHA-512" hashValue="bNs2pputTn71ck7yD8Yw30UWLoSGPm7AjTtTeLMXNrDDDzFoBrAgB3WETYB8R1qb8KXPg5vN9gl6S8ly1iQyGQ==" saltValue="SqsvkIKuz7HCWXZH6PDgYw==" spinCount="100000" sqref="H156:W159" name="Range11_1"/>
    <protectedRange algorithmName="SHA-512" hashValue="KkLl8ZbLRir7sadNiS8ygJooV4cwF5uhFNZILNdFBiVPuk99FrT4wvPQY6A5z/le3vo7Hi6THMbgTcDZWKWRuQ==" saltValue="IKNXPBUPhbyuB3QttTfiEg==" spinCount="100000" sqref="M214:P215" name="Range1_5"/>
    <protectedRange algorithmName="SHA-512" hashValue="KkLl8ZbLRir7sadNiS8ygJooV4cwF5uhFNZILNdFBiVPuk99FrT4wvPQY6A5z/le3vo7Hi6THMbgTcDZWKWRuQ==" saltValue="IKNXPBUPhbyuB3QttTfiEg==" spinCount="100000" sqref="E215:K215" name="Range1_8"/>
    <protectedRange algorithmName="SHA-512" hashValue="KkLl8ZbLRir7sadNiS8ygJooV4cwF5uhFNZILNdFBiVPuk99FrT4wvPQY6A5z/le3vo7Hi6THMbgTcDZWKWRuQ==" saltValue="IKNXPBUPhbyuB3QttTfiEg==" spinCount="100000" sqref="E217:K217" name="Range1_9"/>
    <protectedRange algorithmName="SHA-512" hashValue="KkLl8ZbLRir7sadNiS8ygJooV4cwF5uhFNZILNdFBiVPuk99FrT4wvPQY6A5z/le3vo7Hi6THMbgTcDZWKWRuQ==" saltValue="IKNXPBUPhbyuB3QttTfiEg==" spinCount="100000" sqref="T242 T244:T245" name="Range1_11"/>
    <protectedRange algorithmName="SHA-512" hashValue="ETeVjPhX54TeWCe9EvhlfrNgdam3WAFSfcALStjsoEltfmZV3bJWKUJDFiMU0XAnFeVG7d43wCZjr3arQRmfMA==" saltValue="/4d1wRsMM+ZR+REwXM8FgA==" spinCount="100000" sqref="P245" name="Range1_13"/>
    <protectedRange algorithmName="SHA-512" hashValue="KkLl8ZbLRir7sadNiS8ygJooV4cwF5uhFNZILNdFBiVPuk99FrT4wvPQY6A5z/le3vo7Hi6THMbgTcDZWKWRuQ==" saltValue="IKNXPBUPhbyuB3QttTfiEg==" spinCount="100000" sqref="T261" name="Range1_14"/>
    <protectedRange algorithmName="SHA-512" hashValue="KkLl8ZbLRir7sadNiS8ygJooV4cwF5uhFNZILNdFBiVPuk99FrT4wvPQY6A5z/le3vo7Hi6THMbgTcDZWKWRuQ==" saltValue="IKNXPBUPhbyuB3QttTfiEg==" spinCount="100000" sqref="M297:P298" name="Range1_17"/>
    <protectedRange algorithmName="SHA-512" hashValue="KkLl8ZbLRir7sadNiS8ygJooV4cwF5uhFNZILNdFBiVPuk99FrT4wvPQY6A5z/le3vo7Hi6THMbgTcDZWKWRuQ==" saltValue="IKNXPBUPhbyuB3QttTfiEg==" spinCount="100000" sqref="E298:K298" name="Range1_18"/>
    <protectedRange algorithmName="SHA-512" hashValue="KkLl8ZbLRir7sadNiS8ygJooV4cwF5uhFNZILNdFBiVPuk99FrT4wvPQY6A5z/le3vo7Hi6THMbgTcDZWKWRuQ==" saltValue="IKNXPBUPhbyuB3QttTfiEg==" spinCount="100000" sqref="E300:K300" name="Range1_19"/>
    <protectedRange algorithmName="SHA-512" hashValue="KkLl8ZbLRir7sadNiS8ygJooV4cwF5uhFNZILNdFBiVPuk99FrT4wvPQY6A5z/le3vo7Hi6THMbgTcDZWKWRuQ==" saltValue="IKNXPBUPhbyuB3QttTfiEg==" spinCount="100000" sqref="G98:N98" name="Range1_21"/>
    <protectedRange algorithmName="SHA-512" hashValue="KkLl8ZbLRir7sadNiS8ygJooV4cwF5uhFNZILNdFBiVPuk99FrT4wvPQY6A5z/le3vo7Hi6THMbgTcDZWKWRuQ==" saltValue="IKNXPBUPhbyuB3QttTfiEg==" spinCount="100000" sqref="B226:O226" name="Range1_20_1"/>
    <protectedRange algorithmName="SHA-512" hashValue="KkLl8ZbLRir7sadNiS8ygJooV4cwF5uhFNZILNdFBiVPuk99FrT4wvPQY6A5z/le3vo7Hi6THMbgTcDZWKWRuQ==" saltValue="IKNXPBUPhbyuB3QttTfiEg==" spinCount="100000" sqref="B227:O227" name="Range1_20_2"/>
    <protectedRange algorithmName="SHA-512" hashValue="KkLl8ZbLRir7sadNiS8ygJooV4cwF5uhFNZILNdFBiVPuk99FrT4wvPQY6A5z/le3vo7Hi6THMbgTcDZWKWRuQ==" saltValue="IKNXPBUPhbyuB3QttTfiEg==" spinCount="100000" sqref="B228:O228" name="Range1_20_3"/>
    <protectedRange algorithmName="SHA-512" hashValue="KkLl8ZbLRir7sadNiS8ygJooV4cwF5uhFNZILNdFBiVPuk99FrT4wvPQY6A5z/le3vo7Hi6THMbgTcDZWKWRuQ==" saltValue="IKNXPBUPhbyuB3QttTfiEg==" spinCount="100000" sqref="B229:O229" name="Range1_20_4"/>
    <protectedRange algorithmName="SHA-512" hashValue="KkLl8ZbLRir7sadNiS8ygJooV4cwF5uhFNZILNdFBiVPuk99FrT4wvPQY6A5z/le3vo7Hi6THMbgTcDZWKWRuQ==" saltValue="IKNXPBUPhbyuB3QttTfiEg==" spinCount="100000" sqref="B230:M230" name="Range1_20_5"/>
    <protectedRange algorithmName="SHA-512" hashValue="KkLl8ZbLRir7sadNiS8ygJooV4cwF5uhFNZILNdFBiVPuk99FrT4wvPQY6A5z/le3vo7Hi6THMbgTcDZWKWRuQ==" saltValue="IKNXPBUPhbyuB3QttTfiEg==" spinCount="100000" sqref="O1" name="Range1_15"/>
    <protectedRange algorithmName="SHA-512" hashValue="NW9wyRycVT0holdNSuwWdHfY3L+RLHj7Yp+KOQKfpGVyBmPXktdCZpMjFW69HxWhCj18CxOigmp9SCL7OAugSg==" saltValue="/8pRMhxPS3p1ghxhB9zd3A==" spinCount="100000" sqref="B87:P89" name="Range4_4"/>
    <protectedRange algorithmName="SHA-512" hashValue="oE/SI8Z9ccABVvT60kNzwIg/psormO2ob9JXBbT7CGO0GfcNJ1r0xgK+b4k8WRqlDpa8ZrGAEdG5+6B9/UQyHQ==" saltValue="nCiMlEVx3NB4JrPD79mOQw==" spinCount="100000" sqref="B95:P96" name="Range5_4"/>
    <protectedRange algorithmName="SHA-512" hashValue="KkLl8ZbLRir7sadNiS8ygJooV4cwF5uhFNZILNdFBiVPuk99FrT4wvPQY6A5z/le3vo7Hi6THMbgTcDZWKWRuQ==" saltValue="IKNXPBUPhbyuB3QttTfiEg==" spinCount="100000" sqref="C307:V314 B307:B308 B310:B314" name="Range1_22"/>
  </protectedRanges>
  <mergeCells count="167">
    <mergeCell ref="B255:G255"/>
    <mergeCell ref="B175:O175"/>
    <mergeCell ref="B176:O176"/>
    <mergeCell ref="B178:O178"/>
    <mergeCell ref="B235:I235"/>
    <mergeCell ref="B254:F254"/>
    <mergeCell ref="B179:O179"/>
    <mergeCell ref="B180:O180"/>
    <mergeCell ref="B227:O227"/>
    <mergeCell ref="B228:O228"/>
    <mergeCell ref="B229:O229"/>
    <mergeCell ref="B230:M230"/>
    <mergeCell ref="B225:F225"/>
    <mergeCell ref="B226:O226"/>
    <mergeCell ref="B232:D232"/>
    <mergeCell ref="B233:I233"/>
    <mergeCell ref="B234:I234"/>
    <mergeCell ref="B236:U236"/>
    <mergeCell ref="B17:L17"/>
    <mergeCell ref="M17:O17"/>
    <mergeCell ref="B18:L18"/>
    <mergeCell ref="M18:O18"/>
    <mergeCell ref="B19:L19"/>
    <mergeCell ref="M19:O19"/>
    <mergeCell ref="E1:N1"/>
    <mergeCell ref="B6:O6"/>
    <mergeCell ref="B8:O8"/>
    <mergeCell ref="B10:O10"/>
    <mergeCell ref="B13:L13"/>
    <mergeCell ref="B12:L12"/>
    <mergeCell ref="M12:O12"/>
    <mergeCell ref="M13:O16"/>
    <mergeCell ref="B27:O27"/>
    <mergeCell ref="B29:O29"/>
    <mergeCell ref="B30:O30"/>
    <mergeCell ref="B31:O31"/>
    <mergeCell ref="B32:O32"/>
    <mergeCell ref="B34:E34"/>
    <mergeCell ref="B20:L20"/>
    <mergeCell ref="M20:O20"/>
    <mergeCell ref="B21:L21"/>
    <mergeCell ref="M21:O21"/>
    <mergeCell ref="B25:O25"/>
    <mergeCell ref="B26:O26"/>
    <mergeCell ref="M22:O22"/>
    <mergeCell ref="M23:O23"/>
    <mergeCell ref="B22:L22"/>
    <mergeCell ref="B23:L23"/>
    <mergeCell ref="B42:E42"/>
    <mergeCell ref="B43:O43"/>
    <mergeCell ref="B44:O44"/>
    <mergeCell ref="B45:O45"/>
    <mergeCell ref="B46:O46"/>
    <mergeCell ref="B47:O47"/>
    <mergeCell ref="B35:O35"/>
    <mergeCell ref="B36:O36"/>
    <mergeCell ref="B37:O37"/>
    <mergeCell ref="B38:O38"/>
    <mergeCell ref="B39:O39"/>
    <mergeCell ref="B40:O40"/>
    <mergeCell ref="B102:W102"/>
    <mergeCell ref="H104:W104"/>
    <mergeCell ref="H105:W105"/>
    <mergeCell ref="I106:W106"/>
    <mergeCell ref="G98:N98"/>
    <mergeCell ref="B57:O57"/>
    <mergeCell ref="B82:P82"/>
    <mergeCell ref="M83:N83"/>
    <mergeCell ref="B48:O48"/>
    <mergeCell ref="B49:O49"/>
    <mergeCell ref="B50:O51"/>
    <mergeCell ref="B53:O53"/>
    <mergeCell ref="B55:O55"/>
    <mergeCell ref="B56:O56"/>
    <mergeCell ref="B59:O59"/>
    <mergeCell ref="B60:O60"/>
    <mergeCell ref="H117:W117"/>
    <mergeCell ref="H118:W118"/>
    <mergeCell ref="S119:W122"/>
    <mergeCell ref="I124:W124"/>
    <mergeCell ref="H125:W125"/>
    <mergeCell ref="H126:W126"/>
    <mergeCell ref="H107:W107"/>
    <mergeCell ref="H108:W108"/>
    <mergeCell ref="H109:W109"/>
    <mergeCell ref="H110:W113"/>
    <mergeCell ref="I115:W115"/>
    <mergeCell ref="H116:W116"/>
    <mergeCell ref="B174:O174"/>
    <mergeCell ref="S148:W152"/>
    <mergeCell ref="H156:W156"/>
    <mergeCell ref="H157:W157"/>
    <mergeCell ref="H127:W127"/>
    <mergeCell ref="N129:R131"/>
    <mergeCell ref="B142:W142"/>
    <mergeCell ref="H144:W144"/>
    <mergeCell ref="H145:W145"/>
    <mergeCell ref="H146:W146"/>
    <mergeCell ref="H147:W147"/>
    <mergeCell ref="B312:V312"/>
    <mergeCell ref="H158:W158"/>
    <mergeCell ref="H159:W159"/>
    <mergeCell ref="S160:W163"/>
    <mergeCell ref="B172:E172"/>
    <mergeCell ref="B173:O173"/>
    <mergeCell ref="E216:K216"/>
    <mergeCell ref="M216:P216"/>
    <mergeCell ref="B223:V223"/>
    <mergeCell ref="B222:V222"/>
    <mergeCell ref="B170:W170"/>
    <mergeCell ref="B168:W169"/>
    <mergeCell ref="E217:K217"/>
    <mergeCell ref="E218:K218"/>
    <mergeCell ref="N218:P218"/>
    <mergeCell ref="N219:P219"/>
    <mergeCell ref="B181:O181"/>
    <mergeCell ref="B182:O183"/>
    <mergeCell ref="B184:V184"/>
    <mergeCell ref="B209:V209"/>
    <mergeCell ref="B211:P211"/>
    <mergeCell ref="E214:K214"/>
    <mergeCell ref="M214:P215"/>
    <mergeCell ref="E215:K215"/>
    <mergeCell ref="E299:K299"/>
    <mergeCell ref="M299:P299"/>
    <mergeCell ref="E300:K300"/>
    <mergeCell ref="E301:K301"/>
    <mergeCell ref="N301:P301"/>
    <mergeCell ref="N302:P302"/>
    <mergeCell ref="B307:V307"/>
    <mergeCell ref="B308:V309"/>
    <mergeCell ref="B311:V311"/>
    <mergeCell ref="B294:P294"/>
    <mergeCell ref="E297:K297"/>
    <mergeCell ref="M297:P298"/>
    <mergeCell ref="E298:K298"/>
    <mergeCell ref="B257:H257"/>
    <mergeCell ref="B258:H258"/>
    <mergeCell ref="B280:H280"/>
    <mergeCell ref="B281:H281"/>
    <mergeCell ref="B282:H282"/>
    <mergeCell ref="B265:F265"/>
    <mergeCell ref="B266:G266"/>
    <mergeCell ref="B313:V313"/>
    <mergeCell ref="B314:V314"/>
    <mergeCell ref="B87:P87"/>
    <mergeCell ref="E90:K90"/>
    <mergeCell ref="M90:P91"/>
    <mergeCell ref="E91:K91"/>
    <mergeCell ref="E92:K92"/>
    <mergeCell ref="M92:P92"/>
    <mergeCell ref="E93:K93"/>
    <mergeCell ref="E94:K94"/>
    <mergeCell ref="N94:P94"/>
    <mergeCell ref="N95:P95"/>
    <mergeCell ref="B96:P96"/>
    <mergeCell ref="B256:H256"/>
    <mergeCell ref="B283:H283"/>
    <mergeCell ref="A293:U293"/>
    <mergeCell ref="B267:H267"/>
    <mergeCell ref="B268:H268"/>
    <mergeCell ref="B269:H269"/>
    <mergeCell ref="B276:F276"/>
    <mergeCell ref="B277:H277"/>
    <mergeCell ref="B278:H278"/>
    <mergeCell ref="B279:H279"/>
    <mergeCell ref="B259:H259"/>
  </mergeCells>
  <dataValidations count="3">
    <dataValidation type="list" allowBlank="1" showInputMessage="1" showErrorMessage="1" sqref="V191:V208 V290:V291 V262:V263 V272:V274 V286:V288 V243:V246" xr:uid="{678A5D32-7A49-4001-8A41-A69EE7CCCC8B}">
      <formula1>INDIRECT(SUBSTITUTE(U191," ","_"))</formula1>
    </dataValidation>
    <dataValidation type="list" allowBlank="1" showInputMessage="1" showErrorMessage="1" sqref="N191:N208 S191:T208 N243:N246 J243:J246 J191:J208 S243:S246 T246 T244 J262:J263 J272:J274 J286:J291" xr:uid="{8094B439-3BD5-4FC8-A19C-C47F638CA9F3}">
      <formula1>"g,Kg,lbs"</formula1>
    </dataValidation>
    <dataValidation type="list" allowBlank="1" showInputMessage="1" sqref="O191 O243:O246 O195:O208 O262:O263 O272:O274 O286:O291" xr:uid="{E36697BC-35EE-413E-98DE-ACFDE700ECF7}">
      <formula1>INDIRECT(SUBSTITUTE(H191," ","_"))</formula1>
    </dataValidation>
  </dataValidations>
  <hyperlinks>
    <hyperlink ref="B27:O27" location="有害物质申报表!A1" display="•No.2 有害物质申报表 (蓝色 excel tab)" xr:uid="{B137B336-21F5-4A64-9BAB-9BDF397AAF92}"/>
    <hyperlink ref="B26:O26" location="材料合规申报表!A1" display="•No.1 材料合规申报表 (绿色 excel tab)" xr:uid="{D0317D6E-D5D6-4464-9008-5962293FB9CA}"/>
    <hyperlink ref="E93" r:id="rId1" xr:uid="{961ABD6C-73FB-439F-A487-19F011E24F02}"/>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D7DA48D-AF4B-4610-BEC6-ABD1C9A3D12F}">
          <x14:formula1>
            <xm:f>'Substance Reference'!$U$2:$Y$2</xm:f>
          </x14:formula1>
          <xm:sqref>U289 U245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6B6AB-4F85-495C-931D-699BC90FBA64}">
  <sheetPr codeName="Sheet9"/>
  <dimension ref="A1:X146"/>
  <sheetViews>
    <sheetView zoomScaleNormal="100" workbookViewId="0">
      <selection activeCell="B5" sqref="B5:F5"/>
    </sheetView>
  </sheetViews>
  <sheetFormatPr defaultColWidth="9.1796875" defaultRowHeight="17.5"/>
  <cols>
    <col min="1" max="1" width="9.1796875" style="14"/>
    <col min="2" max="2" width="20.7265625" style="14" customWidth="1"/>
    <col min="3" max="3" width="86.1796875" style="14" customWidth="1"/>
    <col min="4" max="5" width="36.7265625" style="14" customWidth="1"/>
    <col min="6" max="6" width="32.81640625" style="14" customWidth="1"/>
    <col min="7" max="16384" width="9.1796875" style="14"/>
  </cols>
  <sheetData>
    <row r="1" spans="1:24">
      <c r="A1" s="15"/>
      <c r="B1" s="15"/>
      <c r="C1" s="15"/>
      <c r="D1" s="15"/>
      <c r="E1" s="15"/>
      <c r="F1" s="15"/>
      <c r="G1" s="15"/>
      <c r="H1" s="15"/>
      <c r="I1" s="15"/>
      <c r="J1" s="15"/>
      <c r="K1" s="15"/>
      <c r="L1" s="15"/>
      <c r="M1" s="15"/>
      <c r="N1" s="15"/>
      <c r="O1" s="15"/>
      <c r="P1" s="15"/>
      <c r="Q1" s="15"/>
      <c r="R1" s="15"/>
      <c r="S1" s="15"/>
      <c r="T1" s="15"/>
      <c r="U1" s="15"/>
      <c r="V1" s="15"/>
      <c r="W1" s="15"/>
      <c r="X1" s="15"/>
    </row>
    <row r="2" spans="1:24">
      <c r="A2" s="15"/>
      <c r="B2" s="15"/>
      <c r="C2" s="15"/>
      <c r="D2" s="15"/>
      <c r="E2" s="15"/>
      <c r="F2" s="15"/>
      <c r="G2" s="15"/>
      <c r="H2" s="15"/>
      <c r="I2" s="15"/>
      <c r="J2" s="15"/>
      <c r="K2" s="15"/>
      <c r="L2" s="15"/>
      <c r="M2" s="15"/>
      <c r="N2" s="15"/>
      <c r="O2" s="15"/>
      <c r="P2" s="15"/>
      <c r="Q2" s="15"/>
      <c r="R2" s="15"/>
      <c r="S2" s="15"/>
      <c r="T2" s="15"/>
      <c r="U2" s="15"/>
      <c r="V2" s="15"/>
      <c r="W2" s="15"/>
      <c r="X2" s="15"/>
    </row>
    <row r="3" spans="1:24" ht="108.75" customHeight="1">
      <c r="A3" s="15"/>
      <c r="B3" s="15"/>
      <c r="C3" s="15"/>
      <c r="D3" s="15"/>
      <c r="E3" s="15"/>
      <c r="F3" s="15"/>
      <c r="G3" s="15"/>
      <c r="H3" s="15"/>
      <c r="I3" s="15"/>
      <c r="J3" s="15"/>
      <c r="K3" s="15"/>
      <c r="L3" s="15"/>
      <c r="M3" s="15"/>
      <c r="N3" s="15"/>
      <c r="O3" s="15"/>
      <c r="P3" s="15"/>
      <c r="Q3" s="15"/>
      <c r="R3" s="15"/>
      <c r="S3" s="15"/>
      <c r="T3" s="15"/>
      <c r="U3" s="15"/>
      <c r="V3" s="15"/>
      <c r="W3" s="15"/>
      <c r="X3" s="15"/>
    </row>
    <row r="4" spans="1:24" ht="18" thickBot="1">
      <c r="A4" s="15"/>
      <c r="B4" s="52"/>
      <c r="C4" s="52"/>
      <c r="D4" s="52"/>
      <c r="E4" s="52"/>
      <c r="F4" s="52"/>
      <c r="G4" s="15"/>
      <c r="H4" s="15"/>
      <c r="I4" s="15"/>
      <c r="J4" s="15"/>
      <c r="K4" s="15"/>
      <c r="L4" s="15"/>
      <c r="M4" s="15"/>
      <c r="N4" s="15"/>
      <c r="O4" s="15"/>
      <c r="P4" s="15"/>
      <c r="Q4" s="15"/>
      <c r="R4" s="15"/>
      <c r="S4" s="15"/>
      <c r="T4" s="15"/>
      <c r="U4" s="15"/>
      <c r="V4" s="15"/>
      <c r="W4" s="15"/>
      <c r="X4" s="15"/>
    </row>
    <row r="5" spans="1:24" ht="26" thickBot="1">
      <c r="A5" s="15"/>
      <c r="B5" s="1294" t="s">
        <v>2007</v>
      </c>
      <c r="C5" s="1295"/>
      <c r="D5" s="1295"/>
      <c r="E5" s="1295"/>
      <c r="F5" s="1296"/>
      <c r="G5" s="15"/>
      <c r="H5" s="15"/>
      <c r="I5" s="15"/>
      <c r="J5" s="15"/>
      <c r="K5" s="15"/>
      <c r="L5" s="15"/>
      <c r="M5" s="15"/>
      <c r="N5" s="15"/>
      <c r="O5" s="15"/>
      <c r="P5" s="15"/>
      <c r="Q5" s="15"/>
      <c r="R5" s="15"/>
      <c r="S5" s="15"/>
      <c r="T5" s="15"/>
      <c r="U5" s="15"/>
      <c r="V5" s="15"/>
      <c r="W5" s="15"/>
      <c r="X5" s="15"/>
    </row>
    <row r="6" spans="1:24" ht="66.75" customHeight="1">
      <c r="A6" s="15"/>
      <c r="B6" s="1297" t="s">
        <v>1931</v>
      </c>
      <c r="C6" s="1298"/>
      <c r="D6" s="1298"/>
      <c r="E6" s="1298"/>
      <c r="F6" s="1299"/>
      <c r="G6" s="15"/>
      <c r="H6" s="15"/>
      <c r="I6" s="15"/>
      <c r="J6" s="15"/>
      <c r="K6" s="15"/>
      <c r="L6" s="15"/>
      <c r="M6" s="15"/>
      <c r="N6" s="15"/>
      <c r="O6" s="15"/>
      <c r="P6" s="15"/>
      <c r="Q6" s="15"/>
      <c r="R6" s="15"/>
      <c r="S6" s="15"/>
      <c r="T6" s="15"/>
      <c r="U6" s="15"/>
      <c r="V6" s="15"/>
      <c r="W6" s="15"/>
      <c r="X6" s="15"/>
    </row>
    <row r="7" spans="1:24" ht="47.25" customHeight="1">
      <c r="A7" s="15"/>
      <c r="B7" s="1291" t="s">
        <v>1934</v>
      </c>
      <c r="C7" s="1292"/>
      <c r="D7" s="1292"/>
      <c r="E7" s="1292"/>
      <c r="F7" s="1293"/>
      <c r="G7" s="15"/>
      <c r="H7" s="15"/>
      <c r="I7" s="15"/>
      <c r="J7" s="15"/>
      <c r="K7" s="15"/>
      <c r="L7" s="15"/>
      <c r="M7" s="15"/>
      <c r="N7" s="15"/>
      <c r="O7" s="15"/>
      <c r="P7" s="15"/>
      <c r="Q7" s="15"/>
      <c r="R7" s="15"/>
      <c r="S7" s="15"/>
      <c r="T7" s="15"/>
      <c r="U7" s="15"/>
      <c r="V7" s="15"/>
      <c r="W7" s="15"/>
      <c r="X7" s="15"/>
    </row>
    <row r="8" spans="1:24" ht="30" customHeight="1">
      <c r="A8" s="15"/>
      <c r="B8" s="1291" t="s">
        <v>1932</v>
      </c>
      <c r="C8" s="1292"/>
      <c r="D8" s="1292"/>
      <c r="E8" s="1292"/>
      <c r="F8" s="1293"/>
      <c r="G8" s="15"/>
      <c r="H8" s="15"/>
      <c r="I8" s="15"/>
      <c r="J8" s="15"/>
      <c r="K8" s="15"/>
      <c r="L8" s="15"/>
      <c r="M8" s="15"/>
      <c r="N8" s="15"/>
      <c r="O8" s="15"/>
      <c r="P8" s="15"/>
      <c r="Q8" s="15"/>
      <c r="R8" s="15"/>
      <c r="S8" s="15"/>
      <c r="T8" s="15"/>
      <c r="U8" s="15"/>
      <c r="V8" s="15"/>
      <c r="W8" s="15"/>
      <c r="X8" s="15"/>
    </row>
    <row r="9" spans="1:24" ht="22.5" customHeight="1">
      <c r="A9" s="15"/>
      <c r="B9" s="1291" t="s">
        <v>1933</v>
      </c>
      <c r="C9" s="1292"/>
      <c r="D9" s="1292"/>
      <c r="E9" s="1292"/>
      <c r="F9" s="1293"/>
      <c r="G9" s="15"/>
      <c r="H9" s="15"/>
      <c r="I9" s="15"/>
      <c r="J9" s="15"/>
      <c r="K9" s="15"/>
      <c r="L9" s="15"/>
      <c r="M9" s="15"/>
      <c r="N9" s="15"/>
      <c r="O9" s="15"/>
      <c r="P9" s="15"/>
      <c r="Q9" s="15"/>
      <c r="R9" s="15"/>
      <c r="S9" s="15"/>
      <c r="T9" s="15"/>
      <c r="U9" s="15"/>
      <c r="V9" s="15"/>
      <c r="W9" s="15"/>
      <c r="X9" s="15"/>
    </row>
    <row r="10" spans="1:24" ht="30.75" customHeight="1">
      <c r="A10" s="15"/>
      <c r="B10" s="1291" t="s">
        <v>1937</v>
      </c>
      <c r="C10" s="1292"/>
      <c r="D10" s="1292"/>
      <c r="E10" s="1292"/>
      <c r="F10" s="1293"/>
      <c r="G10" s="15"/>
      <c r="H10" s="15"/>
      <c r="I10" s="15"/>
      <c r="J10" s="15"/>
      <c r="K10" s="15"/>
      <c r="L10" s="15"/>
      <c r="M10" s="15"/>
      <c r="N10" s="15"/>
      <c r="O10" s="15"/>
      <c r="P10" s="15"/>
      <c r="Q10" s="15"/>
      <c r="R10" s="15"/>
      <c r="S10" s="15"/>
      <c r="T10" s="15"/>
      <c r="U10" s="15"/>
      <c r="V10" s="15"/>
      <c r="W10" s="15"/>
      <c r="X10" s="15"/>
    </row>
    <row r="11" spans="1:24" ht="23.25" customHeight="1">
      <c r="A11" s="15"/>
      <c r="B11" s="1291" t="s">
        <v>1935</v>
      </c>
      <c r="C11" s="1292"/>
      <c r="D11" s="1292"/>
      <c r="E11" s="1292"/>
      <c r="F11" s="1293"/>
      <c r="G11" s="15"/>
      <c r="H11" s="15"/>
      <c r="I11" s="15"/>
      <c r="J11" s="15"/>
      <c r="K11" s="15"/>
      <c r="L11" s="15"/>
      <c r="M11" s="15"/>
      <c r="N11" s="15"/>
      <c r="O11" s="15"/>
      <c r="P11" s="15"/>
      <c r="Q11" s="15"/>
      <c r="R11" s="15"/>
      <c r="S11" s="15"/>
      <c r="T11" s="15"/>
      <c r="U11" s="15"/>
      <c r="V11" s="15"/>
      <c r="W11" s="15"/>
      <c r="X11" s="15"/>
    </row>
    <row r="12" spans="1:24" ht="47.25" customHeight="1">
      <c r="A12" s="15"/>
      <c r="B12" s="1291" t="s">
        <v>2218</v>
      </c>
      <c r="C12" s="1292"/>
      <c r="D12" s="1292"/>
      <c r="E12" s="1292"/>
      <c r="F12" s="1293"/>
      <c r="G12" s="15"/>
      <c r="H12" s="15"/>
      <c r="I12" s="15"/>
      <c r="J12" s="15"/>
      <c r="K12" s="15"/>
      <c r="L12" s="15"/>
      <c r="M12" s="15"/>
      <c r="N12" s="15"/>
      <c r="O12" s="15"/>
      <c r="P12" s="15"/>
      <c r="Q12" s="15"/>
      <c r="R12" s="15"/>
      <c r="S12" s="15"/>
      <c r="T12" s="15"/>
      <c r="U12" s="15"/>
      <c r="V12" s="15"/>
      <c r="W12" s="15"/>
      <c r="X12" s="15"/>
    </row>
    <row r="13" spans="1:24" ht="30" customHeight="1" thickBot="1">
      <c r="A13" s="15"/>
      <c r="B13" s="1279" t="s">
        <v>1936</v>
      </c>
      <c r="C13" s="1280"/>
      <c r="D13" s="1280"/>
      <c r="E13" s="1280"/>
      <c r="F13" s="1281"/>
      <c r="G13" s="15"/>
      <c r="H13" s="15"/>
      <c r="I13" s="15"/>
      <c r="J13" s="15"/>
      <c r="K13" s="15"/>
      <c r="L13" s="15"/>
      <c r="M13" s="15"/>
      <c r="N13" s="15"/>
      <c r="O13" s="15"/>
      <c r="P13" s="15"/>
      <c r="Q13" s="15"/>
      <c r="R13" s="15"/>
      <c r="S13" s="15"/>
      <c r="T13" s="15"/>
      <c r="U13" s="15"/>
      <c r="V13" s="15"/>
      <c r="W13" s="15"/>
      <c r="X13" s="15"/>
    </row>
    <row r="14" spans="1:24" ht="23.25" customHeight="1">
      <c r="A14" s="15"/>
      <c r="B14" s="1282" t="s">
        <v>1883</v>
      </c>
      <c r="C14" s="1283"/>
      <c r="D14" s="1283"/>
      <c r="E14" s="1283"/>
      <c r="F14" s="1284"/>
      <c r="G14" s="15"/>
      <c r="H14" s="15"/>
      <c r="I14" s="15"/>
      <c r="J14" s="15"/>
      <c r="K14" s="15"/>
      <c r="L14" s="15"/>
      <c r="M14" s="15"/>
      <c r="N14" s="15"/>
      <c r="O14" s="15"/>
      <c r="P14" s="15"/>
      <c r="Q14" s="15"/>
      <c r="R14" s="15"/>
      <c r="S14" s="15"/>
      <c r="T14" s="15"/>
      <c r="U14" s="15"/>
      <c r="V14" s="15"/>
      <c r="W14" s="15"/>
      <c r="X14" s="15"/>
    </row>
    <row r="15" spans="1:24" ht="18" thickBot="1">
      <c r="A15" s="15"/>
      <c r="B15" s="1285" t="s">
        <v>1798</v>
      </c>
      <c r="C15" s="1286"/>
      <c r="D15" s="1286"/>
      <c r="E15" s="1286"/>
      <c r="F15" s="1287"/>
      <c r="G15" s="15"/>
      <c r="H15" s="15"/>
      <c r="I15" s="15"/>
      <c r="J15" s="15"/>
      <c r="K15" s="15"/>
      <c r="L15" s="15"/>
      <c r="M15" s="15"/>
      <c r="N15" s="15"/>
      <c r="O15" s="15"/>
      <c r="P15" s="15"/>
      <c r="Q15" s="15"/>
      <c r="R15" s="15"/>
      <c r="S15" s="15"/>
      <c r="T15" s="15"/>
      <c r="U15" s="15"/>
      <c r="V15" s="15"/>
      <c r="W15" s="15"/>
      <c r="X15" s="15"/>
    </row>
    <row r="16" spans="1:24">
      <c r="A16" s="15"/>
      <c r="B16" s="57"/>
      <c r="C16" s="58"/>
      <c r="D16" s="58"/>
      <c r="E16" s="58"/>
      <c r="F16" s="58"/>
      <c r="G16" s="15"/>
      <c r="H16" s="15"/>
      <c r="I16" s="15"/>
      <c r="J16" s="15"/>
      <c r="K16" s="15"/>
      <c r="L16" s="15"/>
      <c r="M16" s="15"/>
      <c r="N16" s="15"/>
      <c r="O16" s="15"/>
      <c r="P16" s="15"/>
      <c r="Q16" s="15"/>
      <c r="R16" s="15"/>
      <c r="S16" s="15"/>
      <c r="T16" s="15"/>
      <c r="U16" s="15"/>
      <c r="V16" s="15"/>
      <c r="W16" s="15"/>
      <c r="X16" s="15"/>
    </row>
    <row r="17" spans="1:24" ht="18" thickBot="1">
      <c r="A17" s="15"/>
      <c r="B17" s="52"/>
      <c r="C17" s="52"/>
      <c r="D17" s="52"/>
      <c r="E17" s="52"/>
      <c r="F17" s="52"/>
      <c r="G17" s="15"/>
      <c r="H17" s="15"/>
      <c r="I17" s="15"/>
      <c r="J17" s="15"/>
      <c r="K17" s="15"/>
      <c r="L17" s="15"/>
      <c r="M17" s="15"/>
      <c r="N17" s="15"/>
      <c r="O17" s="15"/>
      <c r="P17" s="15"/>
      <c r="Q17" s="15"/>
      <c r="R17" s="15"/>
      <c r="S17" s="15"/>
      <c r="T17" s="15"/>
      <c r="U17" s="15"/>
      <c r="V17" s="15"/>
      <c r="W17" s="15"/>
      <c r="X17" s="15"/>
    </row>
    <row r="18" spans="1:24" ht="20.5" thickBot="1">
      <c r="A18" s="15"/>
      <c r="B18" s="1288" t="s">
        <v>3269</v>
      </c>
      <c r="C18" s="1289"/>
      <c r="D18" s="1289"/>
      <c r="E18" s="1289"/>
      <c r="F18" s="1290"/>
      <c r="G18" s="15"/>
      <c r="H18" s="15"/>
      <c r="I18" s="15"/>
      <c r="J18" s="15"/>
      <c r="K18" s="15"/>
      <c r="L18" s="15"/>
      <c r="M18" s="15"/>
      <c r="N18" s="15"/>
      <c r="O18" s="15"/>
      <c r="P18" s="15"/>
      <c r="Q18" s="15"/>
      <c r="R18" s="15"/>
      <c r="S18" s="15"/>
      <c r="T18" s="15"/>
      <c r="U18" s="15"/>
      <c r="V18" s="15"/>
      <c r="W18" s="15"/>
      <c r="X18" s="15"/>
    </row>
    <row r="19" spans="1:24" ht="33.75" customHeight="1" thickBot="1">
      <c r="A19" s="15"/>
      <c r="B19" s="583" t="s">
        <v>902</v>
      </c>
      <c r="C19" s="584" t="s">
        <v>1884</v>
      </c>
      <c r="D19" s="584" t="s">
        <v>65</v>
      </c>
      <c r="E19" s="694" t="s">
        <v>1885</v>
      </c>
      <c r="F19" s="585" t="s">
        <v>909</v>
      </c>
      <c r="G19" s="15"/>
      <c r="H19" s="15"/>
      <c r="I19" s="15"/>
      <c r="J19" s="15"/>
      <c r="K19" s="15"/>
      <c r="L19" s="15"/>
      <c r="M19" s="15"/>
      <c r="N19" s="15"/>
      <c r="O19" s="15"/>
      <c r="P19" s="15"/>
      <c r="Q19" s="15"/>
      <c r="R19" s="15"/>
      <c r="S19" s="15"/>
      <c r="T19" s="15"/>
      <c r="U19" s="15"/>
      <c r="V19" s="15"/>
      <c r="W19" s="15"/>
      <c r="X19" s="15"/>
    </row>
    <row r="20" spans="1:24" ht="17.25" customHeight="1">
      <c r="A20" s="15"/>
      <c r="B20" s="674">
        <v>1</v>
      </c>
      <c r="C20" s="675" t="s">
        <v>233</v>
      </c>
      <c r="D20" s="676" t="s">
        <v>215</v>
      </c>
      <c r="E20" s="677" t="s">
        <v>2262</v>
      </c>
      <c r="F20" s="678" t="s">
        <v>1886</v>
      </c>
      <c r="G20" s="15"/>
      <c r="H20" s="15"/>
      <c r="I20" s="15"/>
      <c r="J20" s="15"/>
      <c r="K20" s="15"/>
      <c r="L20" s="15"/>
      <c r="M20" s="15"/>
      <c r="N20" s="15"/>
      <c r="O20" s="15"/>
      <c r="P20" s="15"/>
      <c r="Q20" s="15"/>
      <c r="R20" s="15"/>
      <c r="S20" s="15"/>
      <c r="T20" s="15"/>
      <c r="U20" s="15"/>
      <c r="V20" s="15"/>
      <c r="W20" s="15"/>
      <c r="X20" s="15"/>
    </row>
    <row r="21" spans="1:24">
      <c r="A21" s="15"/>
      <c r="B21" s="679">
        <v>2</v>
      </c>
      <c r="C21" s="680" t="s">
        <v>1887</v>
      </c>
      <c r="D21" s="681" t="s">
        <v>986</v>
      </c>
      <c r="E21" s="682" t="s">
        <v>2262</v>
      </c>
      <c r="F21" s="683" t="s">
        <v>1886</v>
      </c>
      <c r="G21" s="15"/>
      <c r="H21" s="15"/>
      <c r="I21" s="15"/>
      <c r="J21" s="15"/>
      <c r="K21" s="15"/>
      <c r="L21" s="15"/>
      <c r="M21" s="15"/>
      <c r="N21" s="15"/>
      <c r="O21" s="15"/>
      <c r="P21" s="15"/>
      <c r="Q21" s="15"/>
      <c r="R21" s="15"/>
      <c r="S21" s="15"/>
      <c r="T21" s="15"/>
      <c r="U21" s="15"/>
      <c r="V21" s="15"/>
      <c r="W21" s="15"/>
      <c r="X21" s="15"/>
    </row>
    <row r="22" spans="1:24">
      <c r="A22" s="15"/>
      <c r="B22" s="679">
        <v>3</v>
      </c>
      <c r="C22" s="680" t="s">
        <v>512</v>
      </c>
      <c r="D22" s="681" t="s">
        <v>202</v>
      </c>
      <c r="E22" s="682" t="s">
        <v>2262</v>
      </c>
      <c r="F22" s="683" t="s">
        <v>1886</v>
      </c>
      <c r="G22" s="15"/>
      <c r="H22" s="15"/>
      <c r="I22" s="15"/>
      <c r="J22" s="15"/>
      <c r="K22" s="15"/>
      <c r="L22" s="15"/>
      <c r="M22" s="15"/>
      <c r="N22" s="15"/>
      <c r="O22" s="15"/>
      <c r="P22" s="15"/>
      <c r="Q22" s="15"/>
      <c r="R22" s="15"/>
      <c r="S22" s="15"/>
      <c r="T22" s="15"/>
      <c r="U22" s="15"/>
      <c r="V22" s="15"/>
      <c r="W22" s="15"/>
      <c r="X22" s="15"/>
    </row>
    <row r="23" spans="1:24">
      <c r="A23" s="15"/>
      <c r="B23" s="679">
        <v>4</v>
      </c>
      <c r="C23" s="680" t="s">
        <v>511</v>
      </c>
      <c r="D23" s="681" t="s">
        <v>203</v>
      </c>
      <c r="E23" s="682" t="s">
        <v>2262</v>
      </c>
      <c r="F23" s="683" t="s">
        <v>1886</v>
      </c>
      <c r="G23" s="15"/>
      <c r="H23" s="15"/>
      <c r="I23" s="15"/>
      <c r="J23" s="15"/>
      <c r="K23" s="15"/>
      <c r="L23" s="15"/>
      <c r="M23" s="15"/>
      <c r="N23" s="15"/>
      <c r="O23" s="15"/>
      <c r="P23" s="15"/>
      <c r="Q23" s="15"/>
      <c r="R23" s="15"/>
      <c r="S23" s="15"/>
      <c r="T23" s="15"/>
      <c r="U23" s="15"/>
      <c r="V23" s="15"/>
      <c r="W23" s="15"/>
      <c r="X23" s="15"/>
    </row>
    <row r="24" spans="1:24">
      <c r="A24" s="15"/>
      <c r="B24" s="679">
        <v>5</v>
      </c>
      <c r="C24" s="680" t="s">
        <v>514</v>
      </c>
      <c r="D24" s="681" t="s">
        <v>114</v>
      </c>
      <c r="E24" s="682" t="s">
        <v>2262</v>
      </c>
      <c r="F24" s="683" t="s">
        <v>1886</v>
      </c>
      <c r="G24" s="15"/>
      <c r="H24" s="15"/>
      <c r="I24" s="15"/>
      <c r="J24" s="15"/>
      <c r="K24" s="15"/>
      <c r="L24" s="15"/>
      <c r="M24" s="15"/>
      <c r="N24" s="15"/>
      <c r="O24" s="15"/>
      <c r="P24" s="15"/>
      <c r="Q24" s="15"/>
      <c r="R24" s="15"/>
      <c r="S24" s="15"/>
      <c r="T24" s="15"/>
      <c r="U24" s="15"/>
      <c r="V24" s="15"/>
      <c r="W24" s="15"/>
      <c r="X24" s="15"/>
    </row>
    <row r="25" spans="1:24" ht="30">
      <c r="A25" s="15"/>
      <c r="B25" s="679">
        <v>6</v>
      </c>
      <c r="C25" s="680" t="s">
        <v>1190</v>
      </c>
      <c r="D25" s="681" t="s">
        <v>27</v>
      </c>
      <c r="E25" s="682" t="s">
        <v>2262</v>
      </c>
      <c r="F25" s="684" t="s">
        <v>1889</v>
      </c>
      <c r="G25" s="15"/>
      <c r="H25" s="15"/>
      <c r="I25" s="15"/>
      <c r="J25" s="15"/>
      <c r="K25" s="15"/>
      <c r="L25" s="15"/>
      <c r="M25" s="15"/>
      <c r="N25" s="15"/>
      <c r="O25" s="15"/>
      <c r="P25" s="15"/>
      <c r="Q25" s="15"/>
      <c r="R25" s="15"/>
      <c r="S25" s="15"/>
      <c r="T25" s="15"/>
      <c r="U25" s="15"/>
      <c r="V25" s="15"/>
      <c r="W25" s="15"/>
      <c r="X25" s="15"/>
    </row>
    <row r="26" spans="1:24" ht="30">
      <c r="A26" s="15"/>
      <c r="B26" s="679">
        <v>7</v>
      </c>
      <c r="C26" s="680" t="s">
        <v>696</v>
      </c>
      <c r="D26" s="681" t="s">
        <v>6</v>
      </c>
      <c r="E26" s="682" t="s">
        <v>2262</v>
      </c>
      <c r="F26" s="684" t="s">
        <v>1889</v>
      </c>
      <c r="G26" s="15"/>
      <c r="H26" s="15"/>
      <c r="I26" s="15"/>
      <c r="J26" s="15"/>
      <c r="K26" s="15"/>
      <c r="L26" s="15"/>
      <c r="M26" s="15"/>
      <c r="N26" s="15"/>
      <c r="O26" s="15"/>
      <c r="P26" s="15"/>
      <c r="Q26" s="15"/>
      <c r="R26" s="15"/>
      <c r="S26" s="15"/>
      <c r="T26" s="15"/>
      <c r="U26" s="15"/>
      <c r="V26" s="15"/>
      <c r="W26" s="15"/>
      <c r="X26" s="15"/>
    </row>
    <row r="27" spans="1:24" ht="30">
      <c r="A27" s="15"/>
      <c r="B27" s="679">
        <v>8</v>
      </c>
      <c r="C27" s="680" t="s">
        <v>695</v>
      </c>
      <c r="D27" s="681" t="s">
        <v>2</v>
      </c>
      <c r="E27" s="682" t="s">
        <v>2262</v>
      </c>
      <c r="F27" s="684" t="s">
        <v>1889</v>
      </c>
      <c r="G27" s="15"/>
      <c r="H27" s="15"/>
      <c r="I27" s="15"/>
      <c r="J27" s="15"/>
      <c r="K27" s="15"/>
      <c r="L27" s="15"/>
      <c r="M27" s="15"/>
      <c r="N27" s="15"/>
      <c r="O27" s="15"/>
      <c r="P27" s="15"/>
      <c r="Q27" s="15"/>
      <c r="R27" s="15"/>
      <c r="S27" s="15"/>
      <c r="T27" s="15"/>
      <c r="U27" s="15"/>
      <c r="V27" s="15"/>
      <c r="W27" s="15"/>
      <c r="X27" s="15"/>
    </row>
    <row r="28" spans="1:24" ht="30">
      <c r="A28" s="15"/>
      <c r="B28" s="679">
        <v>9</v>
      </c>
      <c r="C28" s="680" t="s">
        <v>1206</v>
      </c>
      <c r="D28" s="681" t="s">
        <v>460</v>
      </c>
      <c r="E28" s="682" t="s">
        <v>2262</v>
      </c>
      <c r="F28" s="684" t="s">
        <v>1889</v>
      </c>
      <c r="G28" s="15"/>
      <c r="H28" s="15"/>
      <c r="I28" s="15"/>
      <c r="J28" s="15"/>
      <c r="K28" s="15"/>
      <c r="L28" s="15"/>
      <c r="M28" s="15"/>
      <c r="N28" s="15"/>
      <c r="O28" s="15"/>
      <c r="P28" s="15"/>
      <c r="Q28" s="15"/>
      <c r="R28" s="15"/>
      <c r="S28" s="15"/>
      <c r="T28" s="15"/>
      <c r="U28" s="15"/>
      <c r="V28" s="15"/>
      <c r="W28" s="15"/>
      <c r="X28" s="15"/>
    </row>
    <row r="29" spans="1:24" ht="30">
      <c r="A29" s="15"/>
      <c r="B29" s="679">
        <v>10</v>
      </c>
      <c r="C29" s="680" t="s">
        <v>694</v>
      </c>
      <c r="D29" s="681" t="s">
        <v>145</v>
      </c>
      <c r="E29" s="682" t="s">
        <v>2262</v>
      </c>
      <c r="F29" s="684" t="s">
        <v>1889</v>
      </c>
      <c r="G29" s="15"/>
      <c r="H29" s="15"/>
      <c r="I29" s="15"/>
      <c r="J29" s="15"/>
      <c r="K29" s="15"/>
      <c r="L29" s="15"/>
      <c r="M29" s="15"/>
      <c r="N29" s="15"/>
      <c r="O29" s="15"/>
      <c r="P29" s="15"/>
      <c r="Q29" s="15"/>
      <c r="R29" s="15"/>
      <c r="S29" s="15"/>
      <c r="T29" s="15"/>
      <c r="U29" s="15"/>
      <c r="V29" s="15"/>
      <c r="W29" s="15"/>
      <c r="X29" s="15"/>
    </row>
    <row r="30" spans="1:24" ht="30">
      <c r="A30" s="15"/>
      <c r="B30" s="679">
        <v>11</v>
      </c>
      <c r="C30" s="680" t="s">
        <v>366</v>
      </c>
      <c r="D30" s="681" t="s">
        <v>151</v>
      </c>
      <c r="E30" s="682" t="s">
        <v>2262</v>
      </c>
      <c r="F30" s="684" t="s">
        <v>1889</v>
      </c>
      <c r="G30" s="15"/>
      <c r="H30" s="15"/>
      <c r="I30" s="15"/>
      <c r="J30" s="15"/>
      <c r="K30" s="15"/>
      <c r="L30" s="15"/>
      <c r="M30" s="15"/>
      <c r="N30" s="15"/>
      <c r="O30" s="15"/>
      <c r="P30" s="15"/>
      <c r="Q30" s="15"/>
      <c r="R30" s="15"/>
      <c r="S30" s="15"/>
      <c r="T30" s="15"/>
      <c r="U30" s="15"/>
      <c r="V30" s="15"/>
      <c r="W30" s="15"/>
      <c r="X30" s="15"/>
    </row>
    <row r="31" spans="1:24" ht="33.75" customHeight="1">
      <c r="A31" s="15"/>
      <c r="B31" s="679">
        <v>12</v>
      </c>
      <c r="C31" s="680" t="s">
        <v>1888</v>
      </c>
      <c r="D31" s="681" t="s">
        <v>26</v>
      </c>
      <c r="E31" s="682" t="s">
        <v>2262</v>
      </c>
      <c r="F31" s="684" t="s">
        <v>1889</v>
      </c>
      <c r="G31" s="15"/>
      <c r="H31" s="15"/>
      <c r="I31" s="15"/>
      <c r="J31" s="15"/>
      <c r="K31" s="15"/>
      <c r="L31" s="15"/>
      <c r="M31" s="15"/>
      <c r="N31" s="15"/>
      <c r="O31" s="15"/>
      <c r="P31" s="15"/>
      <c r="Q31" s="15"/>
      <c r="R31" s="15"/>
      <c r="S31" s="15"/>
      <c r="T31" s="15"/>
      <c r="U31" s="15"/>
      <c r="V31" s="15"/>
      <c r="W31" s="15"/>
      <c r="X31" s="15"/>
    </row>
    <row r="32" spans="1:24" ht="44.25" customHeight="1">
      <c r="A32" s="15"/>
      <c r="B32" s="679">
        <v>13</v>
      </c>
      <c r="C32" s="680" t="s">
        <v>1890</v>
      </c>
      <c r="D32" s="681" t="s">
        <v>27</v>
      </c>
      <c r="E32" s="682" t="s">
        <v>2262</v>
      </c>
      <c r="F32" s="684" t="s">
        <v>1889</v>
      </c>
      <c r="G32" s="15"/>
      <c r="H32" s="15"/>
      <c r="I32" s="15"/>
      <c r="J32" s="15"/>
      <c r="K32" s="15"/>
      <c r="L32" s="15"/>
      <c r="M32" s="15"/>
      <c r="N32" s="15"/>
      <c r="O32" s="15"/>
      <c r="P32" s="15"/>
      <c r="Q32" s="15"/>
      <c r="R32" s="15"/>
      <c r="S32" s="15"/>
      <c r="T32" s="15"/>
      <c r="U32" s="15"/>
      <c r="V32" s="15"/>
      <c r="W32" s="15"/>
      <c r="X32" s="15"/>
    </row>
    <row r="33" spans="1:24" ht="31.5" customHeight="1">
      <c r="A33" s="15"/>
      <c r="B33" s="679">
        <v>14</v>
      </c>
      <c r="C33" s="680" t="s">
        <v>1891</v>
      </c>
      <c r="D33" s="681" t="s">
        <v>43</v>
      </c>
      <c r="E33" s="682" t="s">
        <v>2262</v>
      </c>
      <c r="F33" s="683" t="s">
        <v>1886</v>
      </c>
      <c r="G33" s="15"/>
      <c r="H33" s="15"/>
      <c r="I33" s="15"/>
      <c r="J33" s="15"/>
      <c r="K33" s="15"/>
      <c r="L33" s="15"/>
      <c r="M33" s="15"/>
      <c r="N33" s="15"/>
      <c r="O33" s="15"/>
      <c r="P33" s="15"/>
      <c r="Q33" s="15"/>
      <c r="R33" s="15"/>
      <c r="S33" s="15"/>
      <c r="T33" s="15"/>
      <c r="U33" s="15"/>
      <c r="V33" s="15"/>
      <c r="W33" s="15"/>
      <c r="X33" s="15"/>
    </row>
    <row r="34" spans="1:24" ht="39" customHeight="1">
      <c r="A34" s="15"/>
      <c r="B34" s="679">
        <v>15</v>
      </c>
      <c r="C34" s="680" t="s">
        <v>1892</v>
      </c>
      <c r="D34" s="681" t="s">
        <v>27</v>
      </c>
      <c r="E34" s="682" t="s">
        <v>2262</v>
      </c>
      <c r="F34" s="683" t="s">
        <v>1886</v>
      </c>
      <c r="G34" s="15"/>
      <c r="H34" s="15"/>
      <c r="I34" s="15"/>
      <c r="J34" s="15"/>
      <c r="K34" s="15"/>
      <c r="L34" s="15"/>
      <c r="M34" s="15"/>
      <c r="N34" s="15"/>
      <c r="O34" s="15"/>
      <c r="P34" s="15"/>
      <c r="Q34" s="15"/>
      <c r="R34" s="15"/>
      <c r="S34" s="15"/>
      <c r="T34" s="15"/>
      <c r="U34" s="15"/>
      <c r="V34" s="15"/>
      <c r="W34" s="15"/>
      <c r="X34" s="15"/>
    </row>
    <row r="35" spans="1:24" ht="37.5" customHeight="1">
      <c r="A35" s="15"/>
      <c r="B35" s="679">
        <v>16</v>
      </c>
      <c r="C35" s="680" t="s">
        <v>1893</v>
      </c>
      <c r="D35" s="681" t="s">
        <v>126</v>
      </c>
      <c r="E35" s="682" t="s">
        <v>2262</v>
      </c>
      <c r="F35" s="684" t="s">
        <v>1889</v>
      </c>
      <c r="G35" s="15"/>
      <c r="H35" s="15"/>
      <c r="I35" s="15"/>
      <c r="J35" s="15"/>
      <c r="K35" s="15"/>
      <c r="L35" s="15"/>
      <c r="M35" s="15"/>
      <c r="N35" s="15"/>
      <c r="O35" s="15"/>
      <c r="P35" s="15"/>
      <c r="Q35" s="15"/>
      <c r="R35" s="15"/>
      <c r="S35" s="15"/>
      <c r="T35" s="15"/>
      <c r="U35" s="15"/>
      <c r="V35" s="15"/>
      <c r="W35" s="15"/>
      <c r="X35" s="15"/>
    </row>
    <row r="36" spans="1:24" ht="51" customHeight="1">
      <c r="A36" s="15"/>
      <c r="B36" s="679">
        <v>17</v>
      </c>
      <c r="C36" s="680" t="s">
        <v>1894</v>
      </c>
      <c r="D36" s="681" t="s">
        <v>44</v>
      </c>
      <c r="E36" s="682" t="s">
        <v>2262</v>
      </c>
      <c r="F36" s="684" t="s">
        <v>1889</v>
      </c>
      <c r="G36" s="15"/>
      <c r="H36" s="15"/>
      <c r="I36" s="15"/>
      <c r="J36" s="15"/>
      <c r="K36" s="15"/>
      <c r="L36" s="15"/>
      <c r="M36" s="15"/>
      <c r="N36" s="15"/>
      <c r="O36" s="15"/>
      <c r="P36" s="15"/>
      <c r="Q36" s="15"/>
      <c r="R36" s="15"/>
      <c r="S36" s="15"/>
      <c r="T36" s="15"/>
      <c r="U36" s="15"/>
      <c r="V36" s="15"/>
      <c r="W36" s="15"/>
      <c r="X36" s="15"/>
    </row>
    <row r="37" spans="1:24" ht="66.75" customHeight="1">
      <c r="A37" s="15"/>
      <c r="B37" s="679">
        <v>18</v>
      </c>
      <c r="C37" s="680" t="s">
        <v>1895</v>
      </c>
      <c r="D37" s="681" t="s">
        <v>27</v>
      </c>
      <c r="E37" s="682" t="s">
        <v>2262</v>
      </c>
      <c r="F37" s="684" t="s">
        <v>1889</v>
      </c>
      <c r="G37" s="15"/>
      <c r="H37" s="15"/>
      <c r="I37" s="15"/>
      <c r="J37" s="15"/>
      <c r="K37" s="15"/>
      <c r="L37" s="15"/>
      <c r="M37" s="15"/>
      <c r="N37" s="15"/>
      <c r="O37" s="15"/>
      <c r="P37" s="15"/>
      <c r="Q37" s="15"/>
      <c r="R37" s="15"/>
      <c r="S37" s="15"/>
      <c r="T37" s="15"/>
      <c r="U37" s="15"/>
      <c r="V37" s="15"/>
      <c r="W37" s="15"/>
      <c r="X37" s="15"/>
    </row>
    <row r="38" spans="1:24" ht="42" customHeight="1">
      <c r="A38" s="15"/>
      <c r="B38" s="679">
        <v>19</v>
      </c>
      <c r="C38" s="680" t="s">
        <v>1896</v>
      </c>
      <c r="D38" s="681" t="s">
        <v>27</v>
      </c>
      <c r="E38" s="682" t="s">
        <v>2262</v>
      </c>
      <c r="F38" s="684" t="s">
        <v>1889</v>
      </c>
      <c r="G38" s="15"/>
      <c r="H38" s="15"/>
      <c r="I38" s="15"/>
      <c r="J38" s="15"/>
      <c r="K38" s="15"/>
      <c r="L38" s="15"/>
      <c r="M38" s="15"/>
      <c r="N38" s="15"/>
      <c r="O38" s="15"/>
      <c r="P38" s="15"/>
      <c r="Q38" s="15"/>
      <c r="R38" s="15"/>
      <c r="S38" s="15"/>
      <c r="T38" s="15"/>
      <c r="U38" s="15"/>
      <c r="V38" s="15"/>
      <c r="W38" s="15"/>
      <c r="X38" s="15"/>
    </row>
    <row r="39" spans="1:24" ht="53.25" customHeight="1">
      <c r="A39" s="15"/>
      <c r="B39" s="679">
        <v>20</v>
      </c>
      <c r="C39" s="680" t="s">
        <v>468</v>
      </c>
      <c r="D39" s="681" t="s">
        <v>105</v>
      </c>
      <c r="E39" s="682" t="s">
        <v>2262</v>
      </c>
      <c r="F39" s="684" t="s">
        <v>1886</v>
      </c>
      <c r="G39" s="15"/>
      <c r="H39" s="15"/>
      <c r="I39" s="15"/>
      <c r="J39" s="15"/>
      <c r="K39" s="15"/>
      <c r="L39" s="15"/>
      <c r="M39" s="15"/>
      <c r="N39" s="15"/>
      <c r="O39" s="15"/>
      <c r="P39" s="15"/>
      <c r="Q39" s="15"/>
      <c r="R39" s="15"/>
      <c r="S39" s="15"/>
      <c r="T39" s="15"/>
      <c r="U39" s="15"/>
      <c r="V39" s="15"/>
      <c r="W39" s="15"/>
      <c r="X39" s="15"/>
    </row>
    <row r="40" spans="1:24" ht="45" customHeight="1">
      <c r="A40" s="15"/>
      <c r="B40" s="679">
        <v>21</v>
      </c>
      <c r="C40" s="680" t="s">
        <v>1897</v>
      </c>
      <c r="D40" s="681" t="s">
        <v>27</v>
      </c>
      <c r="E40" s="682" t="s">
        <v>2262</v>
      </c>
      <c r="F40" s="683" t="s">
        <v>1886</v>
      </c>
      <c r="G40" s="1"/>
      <c r="H40" s="15"/>
      <c r="I40" s="15"/>
      <c r="J40" s="15"/>
      <c r="K40" s="15"/>
      <c r="L40" s="15"/>
      <c r="M40" s="15"/>
      <c r="N40" s="15"/>
      <c r="O40" s="15"/>
      <c r="P40" s="15"/>
      <c r="Q40" s="15"/>
      <c r="R40" s="15"/>
      <c r="S40" s="15"/>
      <c r="T40" s="15"/>
      <c r="U40" s="15"/>
      <c r="V40" s="15"/>
      <c r="W40" s="15"/>
      <c r="X40" s="15"/>
    </row>
    <row r="41" spans="1:24" ht="19.5" customHeight="1">
      <c r="A41" s="15"/>
      <c r="B41" s="679">
        <v>22</v>
      </c>
      <c r="C41" s="680" t="s">
        <v>1898</v>
      </c>
      <c r="D41" s="681" t="s">
        <v>27</v>
      </c>
      <c r="E41" s="682" t="s">
        <v>2262</v>
      </c>
      <c r="F41" s="684" t="s">
        <v>1889</v>
      </c>
      <c r="G41" s="15"/>
      <c r="H41" s="15"/>
      <c r="I41" s="15"/>
      <c r="J41" s="15"/>
      <c r="K41" s="15"/>
      <c r="L41" s="15"/>
      <c r="M41" s="15"/>
      <c r="N41" s="15"/>
      <c r="O41" s="15"/>
      <c r="P41" s="15"/>
      <c r="Q41" s="15"/>
      <c r="R41" s="15"/>
      <c r="S41" s="15"/>
      <c r="T41" s="15"/>
      <c r="U41" s="15"/>
      <c r="V41" s="15"/>
      <c r="W41" s="15"/>
      <c r="X41" s="15"/>
    </row>
    <row r="42" spans="1:24" ht="37.5" customHeight="1">
      <c r="A42" s="15"/>
      <c r="B42" s="679">
        <v>23</v>
      </c>
      <c r="C42" s="680" t="s">
        <v>443</v>
      </c>
      <c r="D42" s="681" t="s">
        <v>49</v>
      </c>
      <c r="E42" s="682" t="s">
        <v>2262</v>
      </c>
      <c r="F42" s="684" t="s">
        <v>1889</v>
      </c>
      <c r="G42" s="15"/>
      <c r="H42" s="15"/>
      <c r="I42" s="15"/>
      <c r="J42" s="15"/>
      <c r="K42" s="15"/>
      <c r="L42" s="15"/>
      <c r="M42" s="15"/>
      <c r="N42" s="15"/>
      <c r="O42" s="15"/>
      <c r="P42" s="15"/>
      <c r="Q42" s="15"/>
      <c r="R42" s="15"/>
      <c r="S42" s="15"/>
      <c r="T42" s="15"/>
      <c r="U42" s="15"/>
      <c r="V42" s="15"/>
      <c r="W42" s="15"/>
      <c r="X42" s="15"/>
    </row>
    <row r="43" spans="1:24" ht="39" customHeight="1">
      <c r="A43" s="15"/>
      <c r="B43" s="679">
        <v>24</v>
      </c>
      <c r="C43" s="680" t="s">
        <v>71</v>
      </c>
      <c r="D43" s="681" t="s">
        <v>268</v>
      </c>
      <c r="E43" s="682" t="s">
        <v>2262</v>
      </c>
      <c r="F43" s="684" t="s">
        <v>1889</v>
      </c>
      <c r="G43" s="15"/>
      <c r="H43" s="15"/>
      <c r="I43" s="15"/>
      <c r="J43" s="15"/>
      <c r="K43" s="15"/>
      <c r="L43" s="15"/>
      <c r="M43" s="15"/>
      <c r="N43" s="15"/>
      <c r="O43" s="15"/>
      <c r="P43" s="15"/>
      <c r="Q43" s="15"/>
      <c r="R43" s="15"/>
      <c r="S43" s="15"/>
      <c r="T43" s="15"/>
      <c r="U43" s="15"/>
      <c r="V43" s="15"/>
      <c r="W43" s="15"/>
      <c r="X43" s="15"/>
    </row>
    <row r="44" spans="1:24" ht="21.75" customHeight="1">
      <c r="A44" s="15"/>
      <c r="B44" s="679">
        <v>25</v>
      </c>
      <c r="C44" s="680" t="s">
        <v>2264</v>
      </c>
      <c r="D44" s="681" t="s">
        <v>282</v>
      </c>
      <c r="E44" s="682" t="s">
        <v>2262</v>
      </c>
      <c r="F44" s="684" t="s">
        <v>1889</v>
      </c>
      <c r="G44" s="15"/>
      <c r="H44" s="15"/>
      <c r="I44" s="15"/>
      <c r="J44" s="15"/>
      <c r="K44" s="15"/>
      <c r="L44" s="15"/>
      <c r="M44" s="15"/>
      <c r="N44" s="15"/>
      <c r="O44" s="15"/>
      <c r="P44" s="15"/>
      <c r="Q44" s="15"/>
      <c r="R44" s="15"/>
      <c r="S44" s="15"/>
      <c r="T44" s="15"/>
      <c r="U44" s="15"/>
      <c r="V44" s="15"/>
      <c r="W44" s="15"/>
      <c r="X44" s="15"/>
    </row>
    <row r="45" spans="1:24" ht="24.75" customHeight="1">
      <c r="A45" s="15"/>
      <c r="B45" s="679">
        <v>26</v>
      </c>
      <c r="C45" s="680" t="s">
        <v>1900</v>
      </c>
      <c r="D45" s="681" t="s">
        <v>27</v>
      </c>
      <c r="E45" s="682" t="s">
        <v>2262</v>
      </c>
      <c r="F45" s="684" t="s">
        <v>1889</v>
      </c>
      <c r="G45" s="15"/>
      <c r="H45" s="15"/>
      <c r="I45" s="15"/>
      <c r="J45" s="15"/>
      <c r="K45" s="15"/>
      <c r="L45" s="15"/>
      <c r="M45" s="15"/>
      <c r="N45" s="15"/>
      <c r="O45" s="15"/>
      <c r="P45" s="15"/>
      <c r="Q45" s="15"/>
      <c r="R45" s="15"/>
      <c r="S45" s="15"/>
      <c r="T45" s="15"/>
      <c r="U45" s="15"/>
      <c r="V45" s="15"/>
      <c r="W45" s="15"/>
      <c r="X45" s="15"/>
    </row>
    <row r="46" spans="1:24" ht="57" customHeight="1">
      <c r="A46" s="15"/>
      <c r="B46" s="679">
        <v>27</v>
      </c>
      <c r="C46" s="680" t="s">
        <v>984</v>
      </c>
      <c r="D46" s="681" t="s">
        <v>985</v>
      </c>
      <c r="E46" s="682" t="s">
        <v>2262</v>
      </c>
      <c r="F46" s="684" t="s">
        <v>1889</v>
      </c>
      <c r="G46" s="15"/>
      <c r="H46" s="15"/>
      <c r="I46" s="15"/>
      <c r="J46" s="15"/>
      <c r="K46" s="15"/>
      <c r="L46" s="15"/>
      <c r="M46" s="15"/>
      <c r="N46" s="15"/>
      <c r="O46" s="15"/>
      <c r="P46" s="15"/>
      <c r="Q46" s="15"/>
      <c r="R46" s="15"/>
      <c r="S46" s="15"/>
      <c r="T46" s="15"/>
      <c r="U46" s="15"/>
      <c r="V46" s="15"/>
      <c r="W46" s="15"/>
      <c r="X46" s="15"/>
    </row>
    <row r="47" spans="1:24" ht="60.75" customHeight="1">
      <c r="A47" s="15"/>
      <c r="B47" s="679">
        <v>28</v>
      </c>
      <c r="C47" s="680" t="s">
        <v>510</v>
      </c>
      <c r="D47" s="681" t="s">
        <v>212</v>
      </c>
      <c r="E47" s="682" t="s">
        <v>2262</v>
      </c>
      <c r="F47" s="683" t="s">
        <v>1886</v>
      </c>
      <c r="G47" s="15"/>
      <c r="H47" s="15"/>
      <c r="I47" s="15"/>
      <c r="J47"/>
      <c r="K47" s="15"/>
      <c r="L47" s="15"/>
      <c r="M47" s="15"/>
      <c r="N47" s="15"/>
      <c r="O47" s="15"/>
      <c r="P47" s="15"/>
      <c r="Q47" s="15"/>
      <c r="R47" s="15"/>
      <c r="S47" s="15"/>
      <c r="T47" s="15"/>
      <c r="U47" s="15"/>
      <c r="V47" s="15"/>
      <c r="W47" s="15"/>
      <c r="X47" s="15"/>
    </row>
    <row r="48" spans="1:24" ht="42" customHeight="1">
      <c r="A48" s="15"/>
      <c r="B48" s="679">
        <v>29</v>
      </c>
      <c r="C48" s="680" t="s">
        <v>1901</v>
      </c>
      <c r="D48" s="681" t="s">
        <v>27</v>
      </c>
      <c r="E48" s="682" t="s">
        <v>2262</v>
      </c>
      <c r="F48" s="684" t="s">
        <v>1889</v>
      </c>
      <c r="G48" s="15"/>
      <c r="H48" s="15"/>
      <c r="I48" s="15"/>
      <c r="J48" s="15"/>
      <c r="K48" s="15"/>
      <c r="L48" s="15"/>
      <c r="M48" s="15"/>
      <c r="N48" s="15"/>
      <c r="O48" s="15"/>
      <c r="P48" s="15"/>
      <c r="Q48" s="15"/>
      <c r="R48" s="15"/>
      <c r="S48" s="15"/>
      <c r="T48" s="15"/>
      <c r="U48" s="15"/>
      <c r="V48" s="15"/>
      <c r="W48" s="15"/>
      <c r="X48" s="15"/>
    </row>
    <row r="49" spans="1:24" ht="54.75" customHeight="1">
      <c r="A49" s="15"/>
      <c r="B49" s="679">
        <v>30</v>
      </c>
      <c r="C49" s="680" t="s">
        <v>1902</v>
      </c>
      <c r="D49" s="681" t="s">
        <v>27</v>
      </c>
      <c r="E49" s="682" t="s">
        <v>2262</v>
      </c>
      <c r="F49" s="684" t="s">
        <v>1889</v>
      </c>
      <c r="G49" s="15"/>
      <c r="H49"/>
      <c r="I49" s="15"/>
      <c r="J49" s="15"/>
      <c r="K49" s="15"/>
      <c r="L49" s="15"/>
      <c r="M49" s="15"/>
      <c r="N49" s="15"/>
      <c r="O49" s="15"/>
      <c r="P49" s="15"/>
      <c r="Q49" s="15"/>
      <c r="R49" s="15"/>
      <c r="S49" s="15"/>
      <c r="T49" s="15"/>
      <c r="U49" s="15"/>
      <c r="V49" s="15"/>
      <c r="W49" s="15"/>
      <c r="X49" s="15"/>
    </row>
    <row r="50" spans="1:24" ht="51.75" customHeight="1">
      <c r="A50" s="15"/>
      <c r="B50" s="679">
        <v>31</v>
      </c>
      <c r="C50" s="680" t="s">
        <v>1903</v>
      </c>
      <c r="D50" s="681" t="s">
        <v>27</v>
      </c>
      <c r="E50" s="682" t="s">
        <v>2262</v>
      </c>
      <c r="F50" s="683" t="s">
        <v>1886</v>
      </c>
      <c r="G50" s="15"/>
      <c r="H50" s="15"/>
      <c r="I50" s="15"/>
      <c r="J50" s="15"/>
      <c r="K50" s="15"/>
      <c r="L50" s="15"/>
      <c r="M50" s="15"/>
      <c r="N50" s="15"/>
      <c r="O50" s="15"/>
      <c r="P50" s="15"/>
      <c r="Q50" s="15"/>
      <c r="R50" s="15"/>
      <c r="S50" s="15"/>
      <c r="T50" s="15"/>
      <c r="U50" s="15"/>
      <c r="V50" s="15"/>
      <c r="W50" s="15"/>
      <c r="X50" s="15"/>
    </row>
    <row r="51" spans="1:24" ht="30" customHeight="1">
      <c r="A51" s="15"/>
      <c r="B51" s="679">
        <v>32</v>
      </c>
      <c r="C51" s="680" t="s">
        <v>1904</v>
      </c>
      <c r="D51" s="681" t="s">
        <v>112</v>
      </c>
      <c r="E51" s="682" t="s">
        <v>2262</v>
      </c>
      <c r="F51" s="684" t="s">
        <v>1886</v>
      </c>
      <c r="G51" s="15"/>
      <c r="H51" s="15"/>
      <c r="I51" s="15"/>
      <c r="J51" s="15"/>
      <c r="K51" s="15"/>
      <c r="L51" s="15"/>
      <c r="M51" s="15"/>
      <c r="N51" s="15"/>
      <c r="O51" s="15"/>
      <c r="P51" s="15"/>
      <c r="Q51" s="15"/>
      <c r="R51" s="15"/>
      <c r="S51" s="15"/>
      <c r="T51" s="15"/>
      <c r="U51" s="15"/>
      <c r="V51" s="15"/>
      <c r="W51" s="15"/>
      <c r="X51" s="15"/>
    </row>
    <row r="52" spans="1:24" ht="32.25" customHeight="1">
      <c r="A52" s="15"/>
      <c r="B52" s="679">
        <v>33</v>
      </c>
      <c r="C52" s="680" t="s">
        <v>54</v>
      </c>
      <c r="D52" s="681" t="s">
        <v>55</v>
      </c>
      <c r="E52" s="682" t="s">
        <v>2262</v>
      </c>
      <c r="F52" s="684" t="s">
        <v>2926</v>
      </c>
      <c r="G52" s="15"/>
      <c r="H52" s="15"/>
      <c r="I52" s="15"/>
      <c r="J52" s="15"/>
      <c r="K52" s="15"/>
      <c r="L52" s="15"/>
      <c r="M52" s="15"/>
      <c r="N52" s="15"/>
      <c r="O52" s="15"/>
      <c r="P52" s="15"/>
      <c r="Q52" s="15"/>
      <c r="R52" s="15"/>
      <c r="S52" s="15"/>
      <c r="T52" s="15"/>
      <c r="U52" s="15"/>
      <c r="V52" s="15"/>
      <c r="W52" s="15"/>
      <c r="X52" s="15"/>
    </row>
    <row r="53" spans="1:24" ht="36.75" customHeight="1">
      <c r="A53" s="15"/>
      <c r="B53" s="679">
        <v>34</v>
      </c>
      <c r="C53" s="680" t="s">
        <v>1905</v>
      </c>
      <c r="D53" s="681" t="s">
        <v>27</v>
      </c>
      <c r="E53" s="682" t="s">
        <v>2262</v>
      </c>
      <c r="F53" s="684" t="s">
        <v>1886</v>
      </c>
      <c r="G53" s="15"/>
      <c r="H53" s="15"/>
      <c r="I53" s="15"/>
      <c r="J53" s="15"/>
      <c r="K53" s="15"/>
      <c r="L53" s="15"/>
      <c r="M53" s="15"/>
      <c r="N53" s="15"/>
      <c r="O53" s="15"/>
      <c r="P53" s="15"/>
      <c r="Q53" s="15"/>
      <c r="R53" s="15"/>
      <c r="S53" s="15"/>
      <c r="T53" s="15"/>
      <c r="U53" s="15"/>
      <c r="V53" s="15"/>
      <c r="W53" s="15"/>
      <c r="X53" s="15"/>
    </row>
    <row r="54" spans="1:24" ht="20.25" customHeight="1">
      <c r="A54" s="15"/>
      <c r="B54" s="679">
        <v>35</v>
      </c>
      <c r="C54" s="680" t="s">
        <v>351</v>
      </c>
      <c r="D54" s="681" t="s">
        <v>156</v>
      </c>
      <c r="E54" s="682" t="s">
        <v>2262</v>
      </c>
      <c r="F54" s="684" t="s">
        <v>1889</v>
      </c>
      <c r="G54" s="15"/>
      <c r="H54" s="15"/>
      <c r="I54" s="15"/>
      <c r="J54" s="15"/>
      <c r="K54" s="15"/>
      <c r="L54" s="15"/>
      <c r="M54" s="15"/>
      <c r="N54" s="15"/>
      <c r="O54" s="15"/>
      <c r="P54" s="15"/>
      <c r="Q54" s="15"/>
      <c r="R54" s="15"/>
      <c r="S54" s="15"/>
      <c r="T54" s="15"/>
      <c r="U54" s="15"/>
      <c r="V54" s="15"/>
      <c r="W54" s="15"/>
      <c r="X54" s="15"/>
    </row>
    <row r="55" spans="1:24" ht="45.75" customHeight="1">
      <c r="A55" s="15"/>
      <c r="B55" s="679">
        <v>36</v>
      </c>
      <c r="C55" s="680" t="s">
        <v>424</v>
      </c>
      <c r="D55" s="681" t="s">
        <v>34</v>
      </c>
      <c r="E55" s="682" t="s">
        <v>2262</v>
      </c>
      <c r="F55" s="683" t="s">
        <v>1886</v>
      </c>
      <c r="G55" s="15"/>
      <c r="H55" s="15"/>
      <c r="I55" s="15"/>
      <c r="J55" s="15"/>
      <c r="K55" s="15"/>
      <c r="L55" s="15"/>
      <c r="M55" s="15"/>
      <c r="N55" s="15"/>
      <c r="O55" s="15"/>
      <c r="P55" s="15"/>
      <c r="Q55" s="15"/>
      <c r="R55" s="15"/>
      <c r="S55" s="15"/>
      <c r="T55" s="15"/>
      <c r="U55" s="15"/>
      <c r="V55" s="15"/>
      <c r="W55" s="15"/>
      <c r="X55" s="15"/>
    </row>
    <row r="56" spans="1:24" ht="37.5" customHeight="1">
      <c r="A56" s="15"/>
      <c r="B56" s="679">
        <v>37</v>
      </c>
      <c r="C56" s="680" t="s">
        <v>697</v>
      </c>
      <c r="D56" s="681" t="s">
        <v>157</v>
      </c>
      <c r="E56" s="682" t="s">
        <v>2262</v>
      </c>
      <c r="F56" s="683" t="s">
        <v>1886</v>
      </c>
      <c r="G56" s="15"/>
      <c r="H56" s="15"/>
      <c r="I56" s="15"/>
      <c r="J56" s="15"/>
      <c r="K56" s="15"/>
      <c r="L56" s="15"/>
      <c r="M56" s="15"/>
      <c r="N56" s="15"/>
      <c r="O56" s="15"/>
      <c r="P56" s="15"/>
      <c r="Q56" s="15"/>
      <c r="R56" s="15"/>
      <c r="S56" s="15"/>
      <c r="T56" s="15"/>
      <c r="U56" s="15"/>
      <c r="V56" s="15"/>
      <c r="W56" s="15"/>
      <c r="X56" s="15"/>
    </row>
    <row r="57" spans="1:24" ht="57" customHeight="1">
      <c r="A57" s="15"/>
      <c r="B57" s="679">
        <v>38</v>
      </c>
      <c r="C57" s="680" t="s">
        <v>1907</v>
      </c>
      <c r="D57" s="681" t="s">
        <v>27</v>
      </c>
      <c r="E57" s="682" t="s">
        <v>2262</v>
      </c>
      <c r="F57" s="684" t="s">
        <v>1889</v>
      </c>
      <c r="G57" s="15"/>
      <c r="H57" s="15"/>
      <c r="I57" s="15"/>
      <c r="J57" s="15"/>
      <c r="K57" s="15"/>
      <c r="L57" s="15"/>
      <c r="M57" s="15"/>
      <c r="N57" s="15"/>
      <c r="O57" s="15"/>
      <c r="P57" s="15"/>
      <c r="Q57" s="15"/>
      <c r="R57" s="15"/>
      <c r="S57" s="15"/>
      <c r="T57" s="15"/>
      <c r="U57" s="15"/>
      <c r="V57" s="15"/>
      <c r="W57" s="15"/>
      <c r="X57" s="15"/>
    </row>
    <row r="58" spans="1:24" ht="36" customHeight="1">
      <c r="A58" s="15"/>
      <c r="B58" s="679">
        <v>39</v>
      </c>
      <c r="C58" s="680" t="s">
        <v>718</v>
      </c>
      <c r="D58" s="681" t="s">
        <v>160</v>
      </c>
      <c r="E58" s="682" t="s">
        <v>2262</v>
      </c>
      <c r="F58" s="684" t="s">
        <v>1889</v>
      </c>
      <c r="G58" s="15"/>
      <c r="H58" s="15"/>
      <c r="I58" s="15"/>
      <c r="J58" s="15"/>
      <c r="K58" s="15"/>
      <c r="L58" s="15"/>
      <c r="M58" s="15"/>
      <c r="N58" s="15"/>
      <c r="O58" s="15"/>
      <c r="P58" s="15"/>
      <c r="Q58" s="15"/>
      <c r="R58" s="15"/>
      <c r="S58" s="15"/>
      <c r="T58" s="15"/>
      <c r="U58" s="15"/>
      <c r="V58" s="15"/>
      <c r="W58" s="15"/>
      <c r="X58" s="15"/>
    </row>
    <row r="59" spans="1:24" ht="37.5" customHeight="1">
      <c r="A59" s="15"/>
      <c r="B59" s="679">
        <v>40</v>
      </c>
      <c r="C59" s="680" t="s">
        <v>1908</v>
      </c>
      <c r="D59" s="681" t="s">
        <v>270</v>
      </c>
      <c r="E59" s="682" t="s">
        <v>2262</v>
      </c>
      <c r="F59" s="684" t="s">
        <v>1886</v>
      </c>
      <c r="G59" s="15"/>
      <c r="H59" s="15"/>
      <c r="I59" s="15"/>
      <c r="J59" s="15"/>
      <c r="K59" s="15"/>
      <c r="L59" s="15"/>
      <c r="M59" s="15"/>
      <c r="N59" s="15"/>
      <c r="O59" s="15"/>
      <c r="P59" s="15"/>
      <c r="Q59" s="15"/>
      <c r="R59" s="15"/>
      <c r="S59" s="15"/>
      <c r="T59" s="15"/>
      <c r="U59" s="15"/>
      <c r="V59" s="15"/>
      <c r="W59" s="15"/>
      <c r="X59" s="15"/>
    </row>
    <row r="60" spans="1:24" ht="37.5" customHeight="1">
      <c r="A60" s="15"/>
      <c r="B60" s="679">
        <v>41</v>
      </c>
      <c r="C60" s="680" t="s">
        <v>232</v>
      </c>
      <c r="D60" s="681" t="s">
        <v>211</v>
      </c>
      <c r="E60" s="682" t="s">
        <v>2262</v>
      </c>
      <c r="F60" s="684" t="s">
        <v>1886</v>
      </c>
      <c r="G60" s="15"/>
      <c r="H60" s="15"/>
      <c r="I60" s="15"/>
      <c r="J60" s="15"/>
      <c r="K60" s="15"/>
      <c r="L60" s="15"/>
      <c r="M60" s="15"/>
      <c r="N60" s="15"/>
      <c r="O60" s="15"/>
      <c r="P60" s="15"/>
      <c r="Q60" s="15"/>
      <c r="R60" s="15"/>
      <c r="S60" s="15"/>
      <c r="T60" s="15"/>
      <c r="U60" s="15"/>
      <c r="V60" s="15"/>
      <c r="W60" s="15"/>
      <c r="X60" s="15"/>
    </row>
    <row r="61" spans="1:24" ht="64.5" customHeight="1">
      <c r="A61" s="15"/>
      <c r="B61" s="679">
        <v>42</v>
      </c>
      <c r="C61" s="680" t="s">
        <v>348</v>
      </c>
      <c r="D61" s="681" t="s">
        <v>287</v>
      </c>
      <c r="E61" s="682" t="s">
        <v>2262</v>
      </c>
      <c r="F61" s="684" t="s">
        <v>1886</v>
      </c>
      <c r="G61" s="15"/>
      <c r="H61" s="15"/>
      <c r="I61" s="15"/>
      <c r="J61" s="15"/>
      <c r="K61" s="15"/>
      <c r="L61" s="15"/>
      <c r="M61" s="15"/>
      <c r="N61" s="15"/>
      <c r="O61" s="15"/>
      <c r="P61" s="15"/>
      <c r="Q61" s="15"/>
      <c r="R61" s="15"/>
      <c r="S61" s="15"/>
      <c r="T61" s="15"/>
      <c r="U61" s="15"/>
      <c r="V61" s="15"/>
      <c r="W61" s="15"/>
      <c r="X61" s="15"/>
    </row>
    <row r="62" spans="1:24" ht="36.75" customHeight="1">
      <c r="A62" s="15"/>
      <c r="B62" s="679">
        <v>43</v>
      </c>
      <c r="C62" s="680" t="s">
        <v>1910</v>
      </c>
      <c r="D62" s="681" t="s">
        <v>27</v>
      </c>
      <c r="E62" s="682" t="s">
        <v>2262</v>
      </c>
      <c r="F62" s="684" t="s">
        <v>1889</v>
      </c>
      <c r="G62" s="15"/>
      <c r="H62" s="15"/>
      <c r="I62" s="15"/>
      <c r="J62" s="15"/>
      <c r="K62" s="15"/>
      <c r="L62" s="15"/>
      <c r="M62" s="15"/>
      <c r="N62" s="15"/>
      <c r="O62" s="15"/>
      <c r="P62" s="15"/>
      <c r="Q62" s="15"/>
      <c r="R62" s="15"/>
      <c r="S62" s="15"/>
      <c r="T62" s="15"/>
      <c r="U62" s="15"/>
      <c r="V62" s="15"/>
      <c r="W62" s="15"/>
      <c r="X62" s="15"/>
    </row>
    <row r="63" spans="1:24" ht="34.5" customHeight="1">
      <c r="A63" s="15"/>
      <c r="B63" s="679">
        <v>44</v>
      </c>
      <c r="C63" s="680" t="s">
        <v>498</v>
      </c>
      <c r="D63" s="681" t="s">
        <v>208</v>
      </c>
      <c r="E63" s="682" t="s">
        <v>2262</v>
      </c>
      <c r="F63" s="683" t="s">
        <v>1886</v>
      </c>
      <c r="G63" s="15"/>
      <c r="H63" s="15"/>
      <c r="I63" s="15"/>
      <c r="J63" s="15"/>
      <c r="K63" s="15"/>
      <c r="L63" s="15"/>
      <c r="M63" s="15"/>
      <c r="N63" s="15"/>
      <c r="O63" s="15"/>
      <c r="P63" s="15"/>
      <c r="Q63" s="15"/>
      <c r="R63" s="15"/>
      <c r="S63" s="15"/>
      <c r="T63" s="15"/>
      <c r="U63" s="15"/>
      <c r="V63" s="15"/>
      <c r="W63" s="15"/>
      <c r="X63" s="15"/>
    </row>
    <row r="64" spans="1:24" ht="47.25" customHeight="1">
      <c r="A64" s="15"/>
      <c r="B64" s="679">
        <v>45</v>
      </c>
      <c r="C64" s="680" t="s">
        <v>1913</v>
      </c>
      <c r="D64" s="681" t="s">
        <v>194</v>
      </c>
      <c r="E64" s="682" t="s">
        <v>2262</v>
      </c>
      <c r="F64" s="684" t="s">
        <v>1889</v>
      </c>
      <c r="G64" s="15"/>
      <c r="H64" s="15"/>
      <c r="I64" s="15"/>
      <c r="J64" s="15"/>
      <c r="K64" s="15"/>
      <c r="L64" s="15"/>
      <c r="M64" s="15"/>
      <c r="N64" s="15"/>
      <c r="O64" s="15"/>
      <c r="P64" s="15"/>
      <c r="Q64" s="15"/>
      <c r="R64" s="15"/>
      <c r="S64" s="15"/>
      <c r="T64" s="15"/>
      <c r="U64" s="15"/>
      <c r="V64" s="15"/>
      <c r="W64" s="15"/>
      <c r="X64" s="15"/>
    </row>
    <row r="65" spans="1:24" ht="39" customHeight="1">
      <c r="A65" s="15"/>
      <c r="B65" s="679">
        <v>46</v>
      </c>
      <c r="C65" s="680" t="s">
        <v>1911</v>
      </c>
      <c r="D65" s="681" t="s">
        <v>2927</v>
      </c>
      <c r="E65" s="682" t="s">
        <v>2262</v>
      </c>
      <c r="F65" s="684" t="s">
        <v>1889</v>
      </c>
      <c r="G65" s="15"/>
      <c r="H65" s="15"/>
      <c r="I65" s="15"/>
      <c r="J65" s="15"/>
      <c r="K65" s="15"/>
      <c r="L65" s="15"/>
      <c r="M65" s="15"/>
      <c r="N65" s="15"/>
      <c r="O65" s="15"/>
      <c r="P65" s="15"/>
      <c r="Q65" s="15"/>
      <c r="R65" s="15"/>
      <c r="S65" s="15"/>
      <c r="T65" s="15"/>
      <c r="U65" s="15"/>
      <c r="V65" s="15"/>
      <c r="W65" s="15"/>
      <c r="X65" s="15"/>
    </row>
    <row r="66" spans="1:24" ht="52.5" customHeight="1">
      <c r="A66" s="15"/>
      <c r="B66" s="679">
        <v>47</v>
      </c>
      <c r="C66" s="680" t="s">
        <v>1912</v>
      </c>
      <c r="D66" s="681" t="s">
        <v>205</v>
      </c>
      <c r="E66" s="682" t="s">
        <v>2262</v>
      </c>
      <c r="F66" s="684" t="s">
        <v>1889</v>
      </c>
      <c r="G66" s="15"/>
      <c r="H66" s="15"/>
      <c r="I66" s="15"/>
      <c r="J66" s="15"/>
      <c r="K66" s="15"/>
      <c r="L66" s="15"/>
      <c r="M66" s="15"/>
      <c r="N66" s="15"/>
      <c r="O66" s="15"/>
      <c r="P66" s="15"/>
      <c r="Q66" s="15"/>
      <c r="R66" s="15"/>
      <c r="S66" s="15"/>
      <c r="T66" s="15"/>
      <c r="U66" s="15"/>
      <c r="V66" s="15"/>
      <c r="W66" s="15"/>
      <c r="X66" s="15"/>
    </row>
    <row r="67" spans="1:24" ht="43.5" customHeight="1">
      <c r="A67" s="15"/>
      <c r="B67" s="679">
        <v>48</v>
      </c>
      <c r="C67" s="680" t="s">
        <v>2263</v>
      </c>
      <c r="D67" s="681" t="s">
        <v>337</v>
      </c>
      <c r="E67" s="682" t="s">
        <v>2262</v>
      </c>
      <c r="F67" s="684" t="s">
        <v>1889</v>
      </c>
      <c r="G67" s="15"/>
      <c r="H67" s="15"/>
      <c r="I67" s="15"/>
      <c r="J67" s="15"/>
      <c r="K67" s="15"/>
      <c r="L67" s="15"/>
      <c r="M67" s="15"/>
      <c r="N67" s="15"/>
      <c r="O67" s="15"/>
      <c r="P67" s="15"/>
      <c r="Q67" s="15"/>
      <c r="R67" s="15"/>
      <c r="S67" s="15"/>
      <c r="T67" s="15"/>
      <c r="U67" s="15"/>
      <c r="V67" s="15"/>
      <c r="W67" s="15"/>
      <c r="X67" s="15"/>
    </row>
    <row r="68" spans="1:24" ht="43.5" customHeight="1">
      <c r="A68" s="15"/>
      <c r="B68" s="679">
        <v>49</v>
      </c>
      <c r="C68" s="680" t="s">
        <v>1915</v>
      </c>
      <c r="D68" s="681" t="s">
        <v>27</v>
      </c>
      <c r="E68" s="682" t="s">
        <v>2262</v>
      </c>
      <c r="F68" s="684" t="s">
        <v>2928</v>
      </c>
      <c r="G68" s="15"/>
      <c r="H68" s="15"/>
      <c r="I68" s="15"/>
      <c r="J68" s="15"/>
      <c r="K68" s="15"/>
      <c r="L68" s="15"/>
      <c r="M68" s="15"/>
      <c r="N68" s="15"/>
      <c r="O68" s="15"/>
      <c r="P68" s="15"/>
      <c r="Q68" s="15"/>
      <c r="R68" s="15"/>
      <c r="S68" s="15"/>
      <c r="T68" s="15"/>
      <c r="U68" s="15"/>
      <c r="V68" s="15"/>
      <c r="W68" s="15"/>
      <c r="X68" s="15"/>
    </row>
    <row r="69" spans="1:24" ht="43.5" customHeight="1">
      <c r="A69" s="15"/>
      <c r="B69" s="679">
        <v>50</v>
      </c>
      <c r="C69" s="680" t="s">
        <v>513</v>
      </c>
      <c r="D69" s="681" t="s">
        <v>206</v>
      </c>
      <c r="E69" s="682" t="s">
        <v>2262</v>
      </c>
      <c r="F69" s="684" t="s">
        <v>1889</v>
      </c>
      <c r="G69" s="15"/>
      <c r="H69" s="15"/>
      <c r="I69" s="15"/>
      <c r="J69" s="15"/>
      <c r="K69" s="15"/>
      <c r="L69" s="15"/>
      <c r="M69" s="15"/>
      <c r="N69" s="15"/>
      <c r="O69" s="15"/>
      <c r="P69" s="15"/>
      <c r="Q69" s="15"/>
      <c r="R69" s="15"/>
      <c r="S69" s="15"/>
      <c r="T69" s="15"/>
      <c r="U69" s="15"/>
      <c r="V69" s="15"/>
      <c r="W69" s="15"/>
      <c r="X69" s="15"/>
    </row>
    <row r="70" spans="1:24" ht="43.5" customHeight="1">
      <c r="A70" s="15"/>
      <c r="B70" s="679">
        <v>51</v>
      </c>
      <c r="C70" s="680" t="s">
        <v>1916</v>
      </c>
      <c r="D70" s="681" t="s">
        <v>27</v>
      </c>
      <c r="E70" s="682" t="s">
        <v>2262</v>
      </c>
      <c r="F70" s="684" t="s">
        <v>1886</v>
      </c>
      <c r="G70" s="15"/>
      <c r="H70" s="15"/>
      <c r="I70" s="15"/>
      <c r="J70" s="15"/>
      <c r="K70" s="15"/>
      <c r="L70" s="15"/>
      <c r="M70" s="15"/>
      <c r="N70" s="15"/>
      <c r="O70" s="15"/>
      <c r="P70" s="15"/>
      <c r="Q70" s="15"/>
      <c r="R70" s="15"/>
      <c r="S70" s="15"/>
      <c r="T70" s="15"/>
      <c r="U70" s="15"/>
      <c r="V70" s="15"/>
      <c r="W70" s="15"/>
      <c r="X70" s="15"/>
    </row>
    <row r="71" spans="1:24" ht="43.5" customHeight="1">
      <c r="A71" s="15"/>
      <c r="B71" s="679">
        <v>52</v>
      </c>
      <c r="C71" s="680" t="s">
        <v>1917</v>
      </c>
      <c r="D71" s="681" t="s">
        <v>27</v>
      </c>
      <c r="E71" s="682" t="s">
        <v>2262</v>
      </c>
      <c r="F71" s="684" t="s">
        <v>1886</v>
      </c>
      <c r="G71" s="15"/>
      <c r="H71" s="15"/>
      <c r="I71" s="15"/>
      <c r="J71" s="15"/>
      <c r="K71" s="15"/>
      <c r="L71" s="15"/>
      <c r="M71" s="15"/>
      <c r="N71" s="15"/>
      <c r="O71" s="15"/>
      <c r="P71" s="15"/>
      <c r="Q71" s="15"/>
      <c r="R71" s="15"/>
      <c r="S71" s="15"/>
      <c r="T71" s="15"/>
      <c r="U71" s="15"/>
      <c r="V71" s="15"/>
      <c r="W71" s="15"/>
      <c r="X71" s="15"/>
    </row>
    <row r="72" spans="1:24" ht="43.5" customHeight="1">
      <c r="A72" s="15"/>
      <c r="B72" s="679">
        <v>53</v>
      </c>
      <c r="C72" s="680" t="s">
        <v>1918</v>
      </c>
      <c r="D72" s="681" t="s">
        <v>27</v>
      </c>
      <c r="E72" s="682" t="s">
        <v>2262</v>
      </c>
      <c r="F72" s="684" t="s">
        <v>1889</v>
      </c>
      <c r="G72" s="15"/>
      <c r="H72" s="15"/>
      <c r="I72" s="15"/>
      <c r="J72" s="15"/>
      <c r="K72" s="15"/>
      <c r="L72" s="15"/>
      <c r="M72" s="15"/>
      <c r="N72" s="15"/>
      <c r="O72" s="15"/>
      <c r="P72" s="15"/>
      <c r="Q72" s="15"/>
      <c r="R72" s="15"/>
      <c r="S72" s="15"/>
      <c r="T72" s="15"/>
      <c r="U72" s="15"/>
      <c r="V72" s="15"/>
      <c r="W72" s="15"/>
      <c r="X72" s="15"/>
    </row>
    <row r="73" spans="1:24" ht="43.5" customHeight="1">
      <c r="A73" s="15"/>
      <c r="B73" s="679">
        <v>54</v>
      </c>
      <c r="C73" s="680" t="s">
        <v>1919</v>
      </c>
      <c r="D73" s="681" t="s">
        <v>27</v>
      </c>
      <c r="E73" s="682" t="s">
        <v>2262</v>
      </c>
      <c r="F73" s="684" t="s">
        <v>1886</v>
      </c>
      <c r="G73" s="15"/>
      <c r="H73" s="15"/>
      <c r="I73" s="15"/>
      <c r="J73" s="15"/>
      <c r="K73" s="15"/>
      <c r="L73" s="15"/>
      <c r="M73" s="15"/>
      <c r="N73" s="15"/>
      <c r="O73" s="15"/>
      <c r="P73" s="15"/>
      <c r="Q73" s="15"/>
      <c r="R73" s="15"/>
      <c r="S73" s="15"/>
      <c r="T73" s="15"/>
      <c r="U73" s="15"/>
      <c r="V73" s="15"/>
      <c r="W73" s="15"/>
      <c r="X73" s="15"/>
    </row>
    <row r="74" spans="1:24" ht="43.5" customHeight="1">
      <c r="A74" s="15"/>
      <c r="B74" s="679">
        <v>55</v>
      </c>
      <c r="C74" s="680" t="s">
        <v>1921</v>
      </c>
      <c r="D74" s="681" t="s">
        <v>27</v>
      </c>
      <c r="E74" s="682" t="s">
        <v>2262</v>
      </c>
      <c r="F74" s="683" t="s">
        <v>1886</v>
      </c>
      <c r="G74" s="15"/>
      <c r="H74" s="15"/>
      <c r="I74" s="15"/>
      <c r="J74" s="15"/>
      <c r="K74" s="15"/>
      <c r="L74" s="15"/>
      <c r="M74" s="15"/>
      <c r="N74" s="15"/>
      <c r="O74" s="15"/>
      <c r="P74" s="15"/>
      <c r="Q74" s="15"/>
      <c r="R74" s="15"/>
      <c r="S74" s="15"/>
      <c r="T74" s="15"/>
      <c r="U74" s="15"/>
      <c r="V74" s="15"/>
      <c r="W74" s="15"/>
      <c r="X74" s="15"/>
    </row>
    <row r="75" spans="1:24" ht="43.5" customHeight="1">
      <c r="A75" s="15"/>
      <c r="B75" s="679">
        <v>56</v>
      </c>
      <c r="C75" s="680" t="s">
        <v>1199</v>
      </c>
      <c r="D75" s="681" t="s">
        <v>27</v>
      </c>
      <c r="E75" s="682" t="s">
        <v>2262</v>
      </c>
      <c r="F75" s="684" t="s">
        <v>1889</v>
      </c>
      <c r="G75" s="15"/>
      <c r="H75" s="15"/>
      <c r="I75" s="15"/>
      <c r="J75" s="15"/>
      <c r="K75" s="15"/>
      <c r="L75" s="15"/>
      <c r="M75" s="15"/>
      <c r="N75" s="15"/>
      <c r="O75" s="15"/>
      <c r="P75" s="15"/>
      <c r="Q75" s="15"/>
      <c r="R75" s="15"/>
      <c r="S75" s="15"/>
      <c r="T75" s="15"/>
      <c r="U75" s="15"/>
      <c r="V75" s="15"/>
      <c r="W75" s="15"/>
      <c r="X75" s="15"/>
    </row>
    <row r="76" spans="1:24" ht="43.5" customHeight="1">
      <c r="A76" s="15"/>
      <c r="B76" s="679">
        <v>57</v>
      </c>
      <c r="C76" s="685" t="s">
        <v>1198</v>
      </c>
      <c r="D76" s="681" t="s">
        <v>461</v>
      </c>
      <c r="E76" s="682" t="s">
        <v>2262</v>
      </c>
      <c r="F76" s="683" t="s">
        <v>1886</v>
      </c>
      <c r="G76" s="15"/>
      <c r="H76" s="15"/>
      <c r="I76" s="15"/>
      <c r="J76" s="15"/>
      <c r="K76" s="15"/>
      <c r="L76" s="15"/>
      <c r="M76" s="15"/>
      <c r="N76" s="15"/>
      <c r="O76" s="15"/>
      <c r="P76" s="15"/>
      <c r="Q76" s="15"/>
      <c r="R76" s="15"/>
      <c r="S76" s="15"/>
      <c r="T76" s="15"/>
      <c r="U76" s="15"/>
      <c r="V76" s="15"/>
      <c r="W76" s="15"/>
      <c r="X76" s="15"/>
    </row>
    <row r="77" spans="1:24" ht="43.5" customHeight="1">
      <c r="A77" s="15"/>
      <c r="B77" s="679">
        <v>58</v>
      </c>
      <c r="C77" s="680" t="s">
        <v>1923</v>
      </c>
      <c r="D77" s="681" t="s">
        <v>181</v>
      </c>
      <c r="E77" s="682" t="s">
        <v>2262</v>
      </c>
      <c r="F77" s="684" t="s">
        <v>1886</v>
      </c>
      <c r="G77" s="15"/>
      <c r="H77" s="15"/>
      <c r="I77" s="15"/>
      <c r="J77" s="15"/>
      <c r="K77" s="15"/>
      <c r="L77" s="15"/>
      <c r="M77" s="15"/>
      <c r="N77" s="15"/>
      <c r="O77" s="15"/>
      <c r="P77" s="15"/>
      <c r="Q77" s="15"/>
      <c r="R77" s="15"/>
      <c r="S77" s="15"/>
      <c r="T77" s="15"/>
      <c r="U77" s="15"/>
      <c r="V77" s="15"/>
      <c r="W77" s="15"/>
      <c r="X77" s="15"/>
    </row>
    <row r="78" spans="1:24" ht="43.5" customHeight="1">
      <c r="A78" s="15"/>
      <c r="B78" s="679">
        <v>59</v>
      </c>
      <c r="C78" s="680" t="s">
        <v>1924</v>
      </c>
      <c r="D78" s="681" t="s">
        <v>1925</v>
      </c>
      <c r="E78" s="682" t="s">
        <v>2262</v>
      </c>
      <c r="F78" s="684" t="s">
        <v>1886</v>
      </c>
      <c r="G78" s="15"/>
      <c r="H78" s="15"/>
      <c r="I78" s="15"/>
      <c r="J78" s="15"/>
      <c r="K78" s="15"/>
      <c r="L78" s="15"/>
      <c r="M78" s="15"/>
      <c r="N78" s="15"/>
      <c r="O78" s="15"/>
      <c r="P78" s="15"/>
      <c r="Q78" s="15"/>
      <c r="R78" s="15"/>
      <c r="S78" s="15"/>
      <c r="T78" s="15"/>
      <c r="U78" s="15"/>
      <c r="V78" s="15"/>
      <c r="W78" s="15"/>
      <c r="X78" s="15"/>
    </row>
    <row r="79" spans="1:24" ht="33" customHeight="1">
      <c r="A79" s="15"/>
      <c r="B79" s="679">
        <v>60</v>
      </c>
      <c r="C79" s="680" t="s">
        <v>519</v>
      </c>
      <c r="D79" s="681" t="s">
        <v>84</v>
      </c>
      <c r="E79" s="682" t="s">
        <v>2262</v>
      </c>
      <c r="F79" s="684" t="s">
        <v>1889</v>
      </c>
      <c r="G79" s="15"/>
      <c r="H79" s="15"/>
      <c r="I79" s="15"/>
      <c r="J79" s="15"/>
      <c r="K79" s="15"/>
      <c r="L79" s="15"/>
      <c r="M79" s="15"/>
      <c r="N79" s="15"/>
      <c r="O79" s="15"/>
      <c r="P79" s="15"/>
      <c r="Q79" s="15"/>
      <c r="R79" s="15"/>
      <c r="S79" s="15"/>
      <c r="T79" s="15"/>
      <c r="U79" s="15"/>
      <c r="V79" s="15"/>
      <c r="W79" s="15"/>
      <c r="X79" s="15"/>
    </row>
    <row r="80" spans="1:24" ht="33.75" customHeight="1">
      <c r="A80" s="15"/>
      <c r="B80" s="686">
        <v>61</v>
      </c>
      <c r="C80" s="680" t="s">
        <v>1928</v>
      </c>
      <c r="D80" s="681" t="s">
        <v>229</v>
      </c>
      <c r="E80" s="682" t="s">
        <v>2262</v>
      </c>
      <c r="F80" s="687" t="s">
        <v>1886</v>
      </c>
      <c r="G80" s="15"/>
      <c r="H80" s="15"/>
      <c r="I80" s="15"/>
      <c r="J80" s="15"/>
      <c r="K80" s="15"/>
      <c r="L80" s="15"/>
      <c r="M80" s="15"/>
      <c r="N80" s="15"/>
      <c r="O80" s="15"/>
      <c r="P80" s="15"/>
      <c r="Q80" s="15"/>
      <c r="R80" s="15"/>
      <c r="S80" s="15"/>
      <c r="T80" s="15"/>
      <c r="U80" s="15"/>
      <c r="V80" s="15"/>
      <c r="W80" s="15"/>
      <c r="X80" s="15"/>
    </row>
    <row r="81" spans="1:24" ht="38.25" customHeight="1">
      <c r="A81" s="15"/>
      <c r="B81" s="686">
        <v>62</v>
      </c>
      <c r="C81" s="680" t="s">
        <v>1929</v>
      </c>
      <c r="D81" s="681" t="s">
        <v>42</v>
      </c>
      <c r="E81" s="682" t="s">
        <v>2262</v>
      </c>
      <c r="F81" s="688" t="s">
        <v>1889</v>
      </c>
      <c r="G81" s="15"/>
      <c r="H81" s="15"/>
      <c r="I81" s="15"/>
      <c r="J81" s="15"/>
      <c r="K81" s="15"/>
      <c r="L81" s="15"/>
      <c r="M81" s="15"/>
      <c r="N81" s="15"/>
      <c r="O81" s="15"/>
      <c r="P81" s="15"/>
      <c r="Q81" s="15"/>
      <c r="R81" s="15"/>
      <c r="S81" s="15"/>
      <c r="T81" s="15"/>
      <c r="U81" s="15"/>
      <c r="V81" s="15"/>
      <c r="W81" s="15"/>
      <c r="X81" s="15"/>
    </row>
    <row r="82" spans="1:24" ht="18" thickBot="1">
      <c r="A82" s="15"/>
      <c r="B82" s="689">
        <v>63</v>
      </c>
      <c r="C82" s="690" t="s">
        <v>1930</v>
      </c>
      <c r="D82" s="691" t="s">
        <v>219</v>
      </c>
      <c r="E82" s="692" t="s">
        <v>2262</v>
      </c>
      <c r="F82" s="693" t="s">
        <v>1886</v>
      </c>
      <c r="G82" s="15"/>
      <c r="H82" s="15"/>
      <c r="I82" s="15"/>
      <c r="J82" s="15"/>
      <c r="K82" s="15"/>
      <c r="L82" s="15"/>
      <c r="M82" s="15"/>
      <c r="N82" s="15"/>
      <c r="O82" s="15"/>
      <c r="P82" s="15"/>
      <c r="Q82" s="15"/>
      <c r="R82" s="15"/>
      <c r="S82" s="15"/>
      <c r="T82" s="15"/>
      <c r="U82" s="15"/>
      <c r="V82" s="15"/>
      <c r="W82" s="15"/>
      <c r="X82" s="15"/>
    </row>
    <row r="83" spans="1:24">
      <c r="A83" s="15"/>
      <c r="B83" s="15"/>
      <c r="C83" s="15"/>
      <c r="D83" s="15"/>
      <c r="E83" s="15"/>
      <c r="F83" s="15"/>
      <c r="G83" s="15"/>
      <c r="H83" s="15"/>
      <c r="I83" s="15"/>
      <c r="J83" s="15"/>
      <c r="K83" s="15"/>
      <c r="L83" s="15"/>
      <c r="M83" s="15"/>
      <c r="N83" s="15"/>
      <c r="O83" s="15"/>
      <c r="P83" s="15"/>
      <c r="Q83" s="15"/>
      <c r="R83" s="15"/>
      <c r="S83" s="15"/>
      <c r="T83" s="15"/>
      <c r="U83" s="15"/>
      <c r="V83" s="15"/>
      <c r="W83" s="15"/>
      <c r="X83" s="15"/>
    </row>
    <row r="84" spans="1:24" ht="18" thickBot="1">
      <c r="A84" s="15"/>
      <c r="B84" s="15"/>
      <c r="C84" s="15"/>
      <c r="D84" s="15"/>
      <c r="E84" s="15"/>
      <c r="F84" s="15"/>
      <c r="G84" s="15"/>
      <c r="H84" s="15"/>
      <c r="I84" s="15"/>
      <c r="J84" s="15"/>
      <c r="K84" s="15"/>
      <c r="L84" s="15"/>
      <c r="M84" s="15"/>
      <c r="N84" s="15"/>
      <c r="O84" s="15"/>
      <c r="P84" s="15"/>
    </row>
    <row r="85" spans="1:24" ht="36.75" customHeight="1">
      <c r="A85" s="15"/>
      <c r="B85" s="794" t="s">
        <v>3258</v>
      </c>
      <c r="C85" s="795"/>
      <c r="D85" s="795"/>
      <c r="E85" s="795"/>
      <c r="F85" s="796"/>
      <c r="G85" s="15"/>
      <c r="H85" s="15"/>
      <c r="I85" s="15"/>
      <c r="J85" s="15"/>
      <c r="K85" s="15"/>
      <c r="L85" s="15"/>
      <c r="M85" s="15"/>
      <c r="N85" s="15"/>
      <c r="O85" s="15"/>
      <c r="P85" s="15"/>
    </row>
    <row r="86" spans="1:24">
      <c r="A86" s="15"/>
      <c r="B86" s="567"/>
      <c r="C86" s="568"/>
      <c r="D86" s="568"/>
      <c r="E86" s="568"/>
      <c r="F86" s="569"/>
      <c r="G86" s="15"/>
      <c r="H86" s="15"/>
      <c r="I86" s="15"/>
      <c r="J86" s="15"/>
      <c r="K86" s="15"/>
      <c r="L86" s="15"/>
      <c r="M86" s="15"/>
      <c r="N86" s="15"/>
      <c r="O86" s="15"/>
      <c r="P86" s="15"/>
    </row>
    <row r="87" spans="1:24" ht="30.75" customHeight="1">
      <c r="A87" s="15"/>
      <c r="B87" s="797" t="s">
        <v>3259</v>
      </c>
      <c r="C87" s="798"/>
      <c r="D87" s="798"/>
      <c r="E87" s="798"/>
      <c r="F87" s="799"/>
      <c r="G87" s="15"/>
      <c r="H87" s="15"/>
      <c r="I87" s="15"/>
      <c r="J87" s="15"/>
      <c r="K87" s="15"/>
      <c r="L87" s="15"/>
      <c r="M87" s="15"/>
      <c r="N87" s="15"/>
      <c r="O87" s="15"/>
      <c r="P87" s="15"/>
    </row>
    <row r="88" spans="1:24">
      <c r="A88" s="15"/>
      <c r="B88" s="570"/>
      <c r="C88" s="466"/>
      <c r="D88" s="466"/>
      <c r="E88" s="466"/>
      <c r="F88" s="571"/>
      <c r="G88" s="15"/>
      <c r="H88" s="15"/>
      <c r="I88" s="15"/>
      <c r="J88" s="15"/>
      <c r="K88" s="15"/>
      <c r="L88" s="15"/>
      <c r="M88" s="15"/>
      <c r="N88" s="15"/>
      <c r="O88" s="15"/>
      <c r="P88" s="15"/>
    </row>
    <row r="89" spans="1:24">
      <c r="A89" s="15"/>
      <c r="B89" s="572" t="s">
        <v>3280</v>
      </c>
      <c r="C89" s="573"/>
      <c r="D89" s="573"/>
      <c r="E89" s="573"/>
      <c r="F89" s="574"/>
      <c r="G89" s="15"/>
      <c r="H89" s="15"/>
      <c r="I89" s="15"/>
      <c r="J89" s="15"/>
      <c r="K89" s="15"/>
      <c r="L89" s="15"/>
      <c r="M89" s="15"/>
      <c r="N89" s="15"/>
      <c r="O89" s="15"/>
      <c r="P89" s="15"/>
    </row>
    <row r="90" spans="1:24">
      <c r="A90" s="15"/>
      <c r="B90" s="800" t="s">
        <v>2269</v>
      </c>
      <c r="C90" s="801"/>
      <c r="D90" s="801"/>
      <c r="E90" s="801"/>
      <c r="F90" s="802"/>
      <c r="G90" s="15"/>
      <c r="H90" s="15"/>
      <c r="I90" s="15"/>
      <c r="J90" s="15"/>
      <c r="K90" s="15"/>
      <c r="L90" s="15"/>
      <c r="M90" s="15"/>
      <c r="N90" s="15"/>
      <c r="O90" s="15"/>
      <c r="P90" s="15"/>
    </row>
    <row r="91" spans="1:24">
      <c r="A91" s="15"/>
      <c r="B91" s="742" t="s">
        <v>3281</v>
      </c>
      <c r="C91" s="743"/>
      <c r="D91" s="743"/>
      <c r="E91" s="743"/>
      <c r="F91" s="744"/>
      <c r="G91" s="15"/>
      <c r="H91" s="15"/>
      <c r="I91" s="15"/>
      <c r="J91" s="15"/>
      <c r="K91" s="15"/>
      <c r="L91" s="15"/>
      <c r="M91" s="15"/>
      <c r="N91" s="15"/>
      <c r="O91" s="15"/>
      <c r="P91" s="15"/>
    </row>
    <row r="92" spans="1:24" ht="18" thickBot="1">
      <c r="A92" s="15"/>
      <c r="B92" s="745" t="s">
        <v>1565</v>
      </c>
      <c r="C92" s="746"/>
      <c r="D92" s="746"/>
      <c r="E92" s="746"/>
      <c r="F92" s="747"/>
      <c r="G92" s="15"/>
      <c r="H92" s="15"/>
      <c r="I92" s="15"/>
      <c r="J92" s="15"/>
      <c r="K92" s="15"/>
      <c r="L92" s="15"/>
      <c r="M92" s="15"/>
      <c r="N92" s="15"/>
      <c r="O92" s="15"/>
      <c r="P92" s="15"/>
    </row>
    <row r="93" spans="1:24">
      <c r="A93" s="15"/>
      <c r="B93" s="15"/>
      <c r="C93" s="15"/>
      <c r="D93" s="15"/>
      <c r="E93" s="15"/>
      <c r="F93" s="15"/>
      <c r="G93" s="15"/>
      <c r="H93" s="15"/>
      <c r="I93" s="15"/>
      <c r="J93" s="15"/>
      <c r="K93" s="15"/>
      <c r="L93" s="15"/>
      <c r="M93" s="15"/>
      <c r="N93" s="15"/>
      <c r="O93" s="15"/>
      <c r="P93" s="15"/>
    </row>
    <row r="94" spans="1:24">
      <c r="A94" s="15"/>
      <c r="B94" s="15"/>
      <c r="C94" s="15"/>
      <c r="D94" s="15"/>
      <c r="E94" s="15"/>
      <c r="F94" s="15"/>
      <c r="G94" s="15"/>
      <c r="H94" s="15"/>
      <c r="I94" s="15"/>
      <c r="J94" s="15"/>
      <c r="K94" s="15"/>
      <c r="L94" s="15"/>
      <c r="M94" s="15"/>
      <c r="N94" s="15"/>
      <c r="O94" s="15"/>
      <c r="P94" s="15"/>
    </row>
    <row r="95" spans="1:24">
      <c r="A95" s="15"/>
      <c r="B95" s="15"/>
      <c r="C95" s="15"/>
      <c r="D95" s="15"/>
      <c r="E95" s="15"/>
      <c r="F95" s="15"/>
      <c r="G95" s="15"/>
      <c r="H95" s="15"/>
      <c r="I95" s="15"/>
      <c r="J95" s="15"/>
      <c r="K95" s="15"/>
      <c r="L95" s="15"/>
      <c r="M95" s="15"/>
      <c r="N95" s="15"/>
      <c r="O95" s="15"/>
      <c r="P95" s="15"/>
    </row>
    <row r="96" spans="1:24">
      <c r="A96" s="15"/>
      <c r="B96" s="15"/>
      <c r="C96" s="15"/>
      <c r="D96" s="15"/>
      <c r="E96" s="15"/>
      <c r="F96" s="15"/>
      <c r="G96" s="15"/>
      <c r="H96" s="15"/>
      <c r="I96" s="15"/>
      <c r="J96" s="15"/>
      <c r="K96" s="15"/>
      <c r="L96" s="15"/>
      <c r="M96" s="15"/>
      <c r="N96" s="15"/>
      <c r="O96" s="15"/>
      <c r="P96" s="15"/>
    </row>
    <row r="97" spans="1:16">
      <c r="A97" s="15"/>
      <c r="B97" s="15"/>
      <c r="C97" s="15"/>
      <c r="D97" s="15"/>
      <c r="E97" s="15"/>
      <c r="F97" s="15"/>
      <c r="G97" s="15"/>
      <c r="H97" s="15"/>
      <c r="I97" s="15"/>
      <c r="J97" s="15"/>
      <c r="K97" s="15"/>
      <c r="L97" s="15"/>
      <c r="M97" s="15"/>
      <c r="N97" s="15"/>
      <c r="O97" s="15"/>
      <c r="P97" s="15"/>
    </row>
    <row r="98" spans="1:16">
      <c r="A98" s="15"/>
      <c r="B98" s="15"/>
      <c r="C98" s="15"/>
      <c r="D98" s="15"/>
      <c r="E98" s="15"/>
      <c r="F98" s="15"/>
      <c r="G98" s="15"/>
      <c r="H98" s="15"/>
      <c r="I98" s="15"/>
      <c r="J98" s="15"/>
      <c r="K98" s="15"/>
      <c r="L98" s="15"/>
      <c r="M98" s="15"/>
      <c r="N98" s="15"/>
      <c r="O98" s="15"/>
      <c r="P98" s="15"/>
    </row>
    <row r="99" spans="1:16">
      <c r="A99" s="15"/>
      <c r="B99" s="15"/>
      <c r="C99" s="15"/>
      <c r="D99" s="15"/>
      <c r="E99" s="15"/>
      <c r="F99" s="15"/>
      <c r="G99" s="15"/>
      <c r="H99" s="15"/>
      <c r="I99" s="15"/>
      <c r="J99" s="15"/>
      <c r="K99" s="15"/>
      <c r="L99" s="15"/>
      <c r="M99" s="15"/>
      <c r="N99" s="15"/>
      <c r="O99" s="15"/>
      <c r="P99" s="15"/>
    </row>
    <row r="100" spans="1:16">
      <c r="A100" s="15"/>
      <c r="B100" s="15"/>
      <c r="C100" s="15"/>
      <c r="D100" s="15"/>
      <c r="E100" s="15"/>
      <c r="F100" s="15"/>
      <c r="G100" s="15"/>
      <c r="H100" s="15"/>
      <c r="I100" s="15"/>
      <c r="J100" s="15"/>
      <c r="K100" s="15"/>
      <c r="L100" s="15"/>
      <c r="M100" s="15"/>
      <c r="N100" s="15"/>
      <c r="O100" s="15"/>
      <c r="P100" s="15"/>
    </row>
    <row r="101" spans="1:16">
      <c r="A101" s="15"/>
      <c r="B101" s="15"/>
      <c r="C101" s="15"/>
      <c r="D101" s="15"/>
      <c r="E101" s="15"/>
      <c r="F101" s="15"/>
      <c r="G101" s="15"/>
      <c r="H101" s="15"/>
      <c r="I101" s="15"/>
      <c r="J101" s="15"/>
      <c r="K101" s="15"/>
      <c r="L101" s="15"/>
      <c r="M101" s="15"/>
      <c r="N101" s="15"/>
      <c r="O101" s="15"/>
      <c r="P101" s="15"/>
    </row>
    <row r="102" spans="1:16">
      <c r="A102" s="15"/>
      <c r="B102" s="15"/>
      <c r="C102" s="15"/>
      <c r="D102" s="15"/>
      <c r="E102" s="15"/>
      <c r="F102" s="15"/>
      <c r="G102" s="15"/>
      <c r="H102" s="15"/>
      <c r="I102" s="15"/>
      <c r="J102" s="15"/>
      <c r="K102" s="15"/>
      <c r="L102" s="15"/>
      <c r="M102" s="15"/>
      <c r="N102" s="15"/>
      <c r="O102" s="15"/>
      <c r="P102" s="15"/>
    </row>
    <row r="103" spans="1:16">
      <c r="A103" s="15"/>
      <c r="B103" s="15"/>
      <c r="C103" s="15"/>
      <c r="D103" s="15"/>
      <c r="E103" s="15"/>
      <c r="F103" s="15"/>
      <c r="G103" s="15"/>
      <c r="H103" s="15"/>
      <c r="I103" s="15"/>
      <c r="J103" s="15"/>
      <c r="K103" s="15"/>
      <c r="L103" s="15"/>
      <c r="M103" s="15"/>
      <c r="N103" s="15"/>
      <c r="O103" s="15"/>
      <c r="P103" s="15"/>
    </row>
    <row r="104" spans="1:16">
      <c r="A104" s="15"/>
      <c r="B104" s="15"/>
      <c r="C104" s="15"/>
      <c r="D104" s="15"/>
      <c r="E104" s="15"/>
      <c r="F104" s="15"/>
      <c r="G104" s="15"/>
      <c r="H104" s="15"/>
      <c r="I104" s="15"/>
      <c r="J104" s="15"/>
      <c r="K104" s="15"/>
      <c r="L104" s="15"/>
      <c r="M104" s="15"/>
      <c r="N104" s="15"/>
      <c r="O104" s="15"/>
      <c r="P104" s="15"/>
    </row>
    <row r="105" spans="1:16">
      <c r="A105" s="15"/>
      <c r="B105" s="15"/>
      <c r="C105" s="15"/>
      <c r="D105" s="15"/>
      <c r="E105" s="15"/>
      <c r="F105" s="15"/>
      <c r="G105" s="15"/>
      <c r="H105" s="15"/>
      <c r="I105" s="15"/>
      <c r="J105" s="15"/>
      <c r="K105" s="15"/>
      <c r="L105" s="15"/>
      <c r="M105" s="15"/>
      <c r="N105" s="15"/>
      <c r="O105" s="15"/>
      <c r="P105" s="15"/>
    </row>
    <row r="106" spans="1:16">
      <c r="A106" s="15"/>
      <c r="B106" s="15"/>
      <c r="C106" s="15"/>
      <c r="D106" s="15"/>
      <c r="E106" s="15"/>
      <c r="F106" s="15"/>
      <c r="G106" s="15"/>
      <c r="H106" s="15"/>
      <c r="I106" s="15"/>
      <c r="J106" s="15"/>
      <c r="K106" s="15"/>
      <c r="L106" s="15"/>
      <c r="M106" s="15"/>
      <c r="N106" s="15"/>
      <c r="O106" s="15"/>
      <c r="P106" s="15"/>
    </row>
    <row r="107" spans="1:16">
      <c r="A107" s="15"/>
      <c r="B107" s="15"/>
      <c r="C107" s="15"/>
      <c r="D107" s="15"/>
      <c r="E107" s="15"/>
      <c r="F107" s="15"/>
      <c r="G107" s="15"/>
      <c r="H107" s="15"/>
      <c r="I107" s="15"/>
      <c r="J107" s="15"/>
      <c r="K107" s="15"/>
      <c r="L107" s="15"/>
      <c r="M107" s="15"/>
      <c r="N107" s="15"/>
      <c r="O107" s="15"/>
      <c r="P107" s="15"/>
    </row>
    <row r="108" spans="1:16">
      <c r="A108" s="15"/>
      <c r="B108" s="15"/>
      <c r="C108" s="15"/>
      <c r="D108" s="15"/>
      <c r="E108" s="15"/>
      <c r="F108" s="15"/>
      <c r="G108" s="15"/>
      <c r="H108" s="15"/>
      <c r="I108" s="15"/>
      <c r="J108" s="15"/>
      <c r="K108" s="15"/>
      <c r="L108" s="15"/>
      <c r="M108" s="15"/>
      <c r="N108" s="15"/>
      <c r="O108" s="15"/>
      <c r="P108" s="15"/>
    </row>
    <row r="109" spans="1:16">
      <c r="A109" s="15"/>
      <c r="B109" s="15"/>
      <c r="C109" s="15"/>
      <c r="D109" s="15"/>
      <c r="E109" s="15"/>
      <c r="F109" s="15"/>
      <c r="G109" s="15"/>
      <c r="H109" s="15"/>
      <c r="I109" s="15"/>
      <c r="J109" s="15"/>
      <c r="K109" s="15"/>
      <c r="L109" s="15"/>
      <c r="M109" s="15"/>
      <c r="N109" s="15"/>
      <c r="O109" s="15"/>
      <c r="P109" s="15"/>
    </row>
    <row r="110" spans="1:16">
      <c r="A110" s="15"/>
      <c r="B110" s="15"/>
      <c r="C110" s="15"/>
      <c r="D110" s="15"/>
      <c r="E110" s="15"/>
      <c r="F110" s="15"/>
      <c r="G110" s="15"/>
      <c r="H110" s="15"/>
      <c r="I110" s="15"/>
      <c r="J110" s="15"/>
      <c r="K110" s="15"/>
      <c r="L110" s="15"/>
      <c r="M110" s="15"/>
      <c r="N110" s="15"/>
      <c r="O110" s="15"/>
      <c r="P110" s="15"/>
    </row>
    <row r="111" spans="1:16">
      <c r="A111" s="15"/>
      <c r="B111" s="15"/>
      <c r="C111" s="15"/>
      <c r="D111" s="15"/>
      <c r="E111" s="15"/>
      <c r="F111" s="15"/>
      <c r="G111" s="15"/>
      <c r="H111" s="15"/>
      <c r="I111" s="15"/>
      <c r="J111" s="15"/>
      <c r="K111" s="15"/>
      <c r="L111" s="15"/>
      <c r="M111" s="15"/>
      <c r="N111" s="15"/>
      <c r="O111" s="15"/>
      <c r="P111" s="15"/>
    </row>
    <row r="112" spans="1:16">
      <c r="A112" s="15"/>
      <c r="B112" s="15"/>
      <c r="C112" s="15"/>
      <c r="D112" s="15"/>
      <c r="E112" s="15"/>
      <c r="F112" s="15"/>
      <c r="G112" s="15"/>
      <c r="H112" s="15"/>
      <c r="I112" s="15"/>
      <c r="J112" s="15"/>
      <c r="K112" s="15"/>
      <c r="L112" s="15"/>
      <c r="M112" s="15"/>
      <c r="N112" s="15"/>
      <c r="O112" s="15"/>
      <c r="P112" s="15"/>
    </row>
    <row r="113" spans="1:16">
      <c r="A113" s="15"/>
      <c r="B113" s="15"/>
      <c r="C113" s="15"/>
      <c r="D113" s="15"/>
      <c r="E113" s="15"/>
      <c r="F113" s="15"/>
      <c r="G113" s="15"/>
      <c r="H113" s="15"/>
      <c r="I113" s="15"/>
      <c r="J113" s="15"/>
      <c r="K113" s="15"/>
      <c r="L113" s="15"/>
      <c r="M113" s="15"/>
      <c r="N113" s="15"/>
      <c r="O113" s="15"/>
      <c r="P113" s="15"/>
    </row>
    <row r="114" spans="1:16">
      <c r="A114" s="15"/>
      <c r="B114" s="15"/>
      <c r="C114" s="15"/>
      <c r="D114" s="15"/>
      <c r="E114" s="15"/>
      <c r="F114" s="15"/>
      <c r="G114" s="15"/>
      <c r="H114" s="15"/>
      <c r="I114" s="15"/>
      <c r="J114" s="15"/>
      <c r="K114" s="15"/>
      <c r="L114" s="15"/>
      <c r="M114" s="15"/>
      <c r="N114" s="15"/>
      <c r="O114" s="15"/>
      <c r="P114" s="15"/>
    </row>
    <row r="115" spans="1:16">
      <c r="A115" s="15"/>
      <c r="B115" s="15"/>
      <c r="C115" s="15"/>
      <c r="D115" s="15"/>
      <c r="E115" s="15"/>
      <c r="F115" s="15"/>
      <c r="G115" s="15"/>
      <c r="H115" s="15"/>
      <c r="I115" s="15"/>
      <c r="J115" s="15"/>
      <c r="K115" s="15"/>
      <c r="L115" s="15"/>
      <c r="M115" s="15"/>
      <c r="N115" s="15"/>
      <c r="O115" s="15"/>
      <c r="P115" s="15"/>
    </row>
    <row r="116" spans="1:16">
      <c r="A116" s="15"/>
      <c r="B116" s="15"/>
      <c r="C116" s="15"/>
      <c r="D116" s="15"/>
      <c r="E116" s="15"/>
      <c r="F116" s="15"/>
      <c r="G116" s="15"/>
      <c r="H116" s="15"/>
      <c r="I116" s="15"/>
      <c r="J116" s="15"/>
      <c r="K116" s="15"/>
      <c r="L116" s="15"/>
      <c r="M116" s="15"/>
      <c r="N116" s="15"/>
      <c r="O116" s="15"/>
      <c r="P116" s="15"/>
    </row>
    <row r="117" spans="1:16">
      <c r="A117" s="15"/>
      <c r="B117" s="15"/>
      <c r="C117" s="15"/>
      <c r="D117" s="15"/>
      <c r="E117" s="15"/>
      <c r="F117" s="15"/>
      <c r="G117" s="15"/>
      <c r="H117" s="15"/>
      <c r="I117" s="15"/>
      <c r="J117" s="15"/>
      <c r="K117" s="15"/>
      <c r="L117" s="15"/>
      <c r="M117" s="15"/>
      <c r="N117" s="15"/>
      <c r="O117" s="15"/>
      <c r="P117" s="15"/>
    </row>
    <row r="118" spans="1:16">
      <c r="A118" s="15"/>
      <c r="B118" s="15"/>
      <c r="C118" s="15"/>
      <c r="D118" s="15"/>
      <c r="E118" s="15"/>
      <c r="F118" s="15"/>
      <c r="G118" s="15"/>
      <c r="H118" s="15"/>
      <c r="I118" s="15"/>
      <c r="J118" s="15"/>
      <c r="K118" s="15"/>
      <c r="L118" s="15"/>
      <c r="M118" s="15"/>
      <c r="N118" s="15"/>
      <c r="O118" s="15"/>
      <c r="P118" s="15"/>
    </row>
    <row r="119" spans="1:16">
      <c r="A119" s="15"/>
      <c r="B119" s="15"/>
      <c r="C119" s="15"/>
      <c r="D119" s="15"/>
      <c r="E119" s="15"/>
      <c r="F119" s="15"/>
      <c r="G119" s="15"/>
      <c r="H119" s="15"/>
      <c r="I119" s="15"/>
      <c r="J119" s="15"/>
      <c r="K119" s="15"/>
      <c r="L119" s="15"/>
      <c r="M119" s="15"/>
      <c r="N119" s="15"/>
      <c r="O119" s="15"/>
      <c r="P119" s="15"/>
    </row>
    <row r="120" spans="1:16">
      <c r="A120" s="15"/>
      <c r="B120" s="15"/>
      <c r="C120" s="15"/>
      <c r="D120" s="15"/>
      <c r="E120" s="15"/>
      <c r="F120" s="15"/>
      <c r="G120" s="15"/>
      <c r="H120" s="15"/>
      <c r="I120" s="15"/>
      <c r="J120" s="15"/>
      <c r="K120" s="15"/>
      <c r="L120" s="15"/>
      <c r="M120" s="15"/>
      <c r="N120" s="15"/>
      <c r="O120" s="15"/>
      <c r="P120" s="15"/>
    </row>
    <row r="121" spans="1:16">
      <c r="A121" s="15"/>
      <c r="B121" s="15"/>
      <c r="C121" s="15"/>
      <c r="D121" s="15"/>
      <c r="E121" s="15"/>
      <c r="F121" s="15"/>
      <c r="G121" s="15"/>
      <c r="H121" s="15"/>
      <c r="I121" s="15"/>
      <c r="J121" s="15"/>
      <c r="K121" s="15"/>
      <c r="L121" s="15"/>
      <c r="M121" s="15"/>
      <c r="N121" s="15"/>
      <c r="O121" s="15"/>
      <c r="P121" s="15"/>
    </row>
    <row r="122" spans="1:16">
      <c r="A122" s="15"/>
      <c r="B122" s="15"/>
      <c r="C122" s="15"/>
      <c r="D122" s="15"/>
      <c r="E122" s="15"/>
      <c r="F122" s="15"/>
      <c r="G122" s="15"/>
      <c r="H122" s="15"/>
      <c r="I122" s="15"/>
      <c r="J122" s="15"/>
      <c r="K122" s="15"/>
      <c r="L122" s="15"/>
      <c r="M122" s="15"/>
      <c r="N122" s="15"/>
      <c r="O122" s="15"/>
      <c r="P122" s="15"/>
    </row>
    <row r="123" spans="1:16">
      <c r="A123" s="15"/>
      <c r="B123" s="15"/>
      <c r="C123" s="15"/>
      <c r="D123" s="15"/>
      <c r="E123" s="15"/>
      <c r="F123" s="15"/>
      <c r="G123" s="15"/>
      <c r="H123" s="15"/>
      <c r="I123" s="15"/>
      <c r="J123" s="15"/>
      <c r="K123" s="15"/>
      <c r="L123" s="15"/>
      <c r="M123" s="15"/>
      <c r="N123" s="15"/>
      <c r="O123" s="15"/>
      <c r="P123" s="15"/>
    </row>
    <row r="124" spans="1:16">
      <c r="A124" s="15"/>
      <c r="B124" s="15"/>
      <c r="C124" s="15"/>
      <c r="D124" s="15"/>
      <c r="E124" s="15"/>
      <c r="F124" s="15"/>
      <c r="G124" s="15"/>
      <c r="H124" s="15"/>
      <c r="I124" s="15"/>
      <c r="J124" s="15"/>
      <c r="K124" s="15"/>
      <c r="L124" s="15"/>
      <c r="M124" s="15"/>
      <c r="N124" s="15"/>
      <c r="O124" s="15"/>
      <c r="P124" s="15"/>
    </row>
    <row r="125" spans="1:16">
      <c r="A125" s="15"/>
      <c r="B125" s="15"/>
      <c r="C125" s="15"/>
      <c r="D125" s="15"/>
      <c r="E125" s="15"/>
      <c r="F125" s="15"/>
      <c r="G125" s="15"/>
      <c r="H125" s="15"/>
      <c r="I125" s="15"/>
      <c r="J125" s="15"/>
      <c r="K125" s="15"/>
      <c r="L125" s="15"/>
      <c r="M125" s="15"/>
      <c r="N125" s="15"/>
      <c r="O125" s="15"/>
      <c r="P125" s="15"/>
    </row>
    <row r="126" spans="1:16">
      <c r="A126" s="15"/>
      <c r="B126" s="15"/>
      <c r="C126" s="15"/>
      <c r="D126" s="15"/>
      <c r="E126" s="15"/>
      <c r="F126" s="15"/>
      <c r="G126" s="15"/>
      <c r="H126" s="15"/>
      <c r="I126" s="15"/>
      <c r="J126" s="15"/>
      <c r="K126" s="15"/>
      <c r="L126" s="15"/>
      <c r="M126" s="15"/>
      <c r="N126" s="15"/>
      <c r="O126" s="15"/>
      <c r="P126" s="15"/>
    </row>
    <row r="127" spans="1:16">
      <c r="A127" s="15"/>
      <c r="B127" s="15"/>
      <c r="C127" s="15"/>
      <c r="D127" s="15"/>
      <c r="E127" s="15"/>
      <c r="F127" s="15"/>
      <c r="G127" s="15"/>
      <c r="H127" s="15"/>
      <c r="I127" s="15"/>
      <c r="J127" s="15"/>
      <c r="K127" s="15"/>
      <c r="L127" s="15"/>
      <c r="M127" s="15"/>
      <c r="N127" s="15"/>
      <c r="O127" s="15"/>
      <c r="P127" s="15"/>
    </row>
    <row r="128" spans="1:16">
      <c r="A128" s="15"/>
      <c r="B128" s="15"/>
      <c r="C128" s="15"/>
      <c r="D128" s="15"/>
      <c r="E128" s="15"/>
      <c r="F128" s="15"/>
      <c r="G128" s="15"/>
      <c r="H128" s="15"/>
      <c r="I128" s="15"/>
      <c r="J128" s="15"/>
      <c r="K128" s="15"/>
      <c r="L128" s="15"/>
      <c r="M128" s="15"/>
      <c r="N128" s="15"/>
      <c r="O128" s="15"/>
      <c r="P128" s="15"/>
    </row>
    <row r="129" spans="1:16">
      <c r="A129" s="15"/>
      <c r="B129" s="15"/>
      <c r="C129" s="15"/>
      <c r="D129" s="15"/>
      <c r="E129" s="15"/>
      <c r="F129" s="15"/>
      <c r="G129" s="15"/>
      <c r="H129" s="15"/>
      <c r="I129" s="15"/>
      <c r="J129" s="15"/>
      <c r="K129" s="15"/>
      <c r="L129" s="15"/>
      <c r="M129" s="15"/>
      <c r="N129" s="15"/>
      <c r="O129" s="15"/>
      <c r="P129" s="15"/>
    </row>
    <row r="130" spans="1:16">
      <c r="A130" s="15"/>
      <c r="B130" s="15"/>
      <c r="C130" s="15"/>
      <c r="D130" s="15"/>
      <c r="E130" s="15"/>
      <c r="F130" s="15"/>
      <c r="G130" s="15"/>
      <c r="H130" s="15"/>
      <c r="I130" s="15"/>
      <c r="J130" s="15"/>
      <c r="K130" s="15"/>
      <c r="L130" s="15"/>
      <c r="M130" s="15"/>
      <c r="N130" s="15"/>
      <c r="O130" s="15"/>
      <c r="P130" s="15"/>
    </row>
    <row r="131" spans="1:16">
      <c r="A131" s="15"/>
      <c r="B131" s="15"/>
      <c r="C131" s="15"/>
      <c r="D131" s="15"/>
      <c r="E131" s="15"/>
      <c r="F131" s="15"/>
      <c r="G131" s="15"/>
      <c r="H131" s="15"/>
      <c r="I131" s="15"/>
      <c r="J131" s="15"/>
      <c r="K131" s="15"/>
      <c r="L131" s="15"/>
      <c r="M131" s="15"/>
      <c r="N131" s="15"/>
      <c r="O131" s="15"/>
      <c r="P131" s="15"/>
    </row>
    <row r="132" spans="1:16">
      <c r="A132" s="15"/>
      <c r="B132" s="15"/>
      <c r="C132" s="15"/>
      <c r="D132" s="15"/>
      <c r="E132" s="15"/>
      <c r="F132" s="15"/>
      <c r="G132" s="15"/>
      <c r="H132" s="15"/>
      <c r="I132" s="15"/>
      <c r="J132" s="15"/>
      <c r="K132" s="15"/>
      <c r="L132" s="15"/>
      <c r="M132" s="15"/>
      <c r="N132" s="15"/>
      <c r="O132" s="15"/>
      <c r="P132" s="15"/>
    </row>
    <row r="133" spans="1:16">
      <c r="A133" s="15"/>
      <c r="B133" s="15"/>
      <c r="C133" s="15"/>
      <c r="D133" s="15"/>
      <c r="E133" s="15"/>
      <c r="F133" s="15"/>
      <c r="G133" s="15"/>
      <c r="H133" s="15"/>
      <c r="I133" s="15"/>
      <c r="J133" s="15"/>
      <c r="K133" s="15"/>
      <c r="L133" s="15"/>
      <c r="M133" s="15"/>
      <c r="N133" s="15"/>
      <c r="O133" s="15"/>
      <c r="P133" s="15"/>
    </row>
    <row r="134" spans="1:16">
      <c r="A134" s="15"/>
      <c r="B134" s="15"/>
      <c r="C134" s="15"/>
      <c r="D134" s="15"/>
      <c r="E134" s="15"/>
      <c r="F134" s="15"/>
      <c r="G134" s="15"/>
      <c r="H134" s="15"/>
      <c r="I134" s="15"/>
      <c r="J134" s="15"/>
      <c r="K134" s="15"/>
      <c r="L134" s="15"/>
      <c r="M134" s="15"/>
      <c r="N134" s="15"/>
      <c r="O134" s="15"/>
      <c r="P134" s="15"/>
    </row>
    <row r="135" spans="1:16">
      <c r="A135" s="15"/>
      <c r="B135" s="15"/>
      <c r="C135" s="15"/>
      <c r="D135" s="15"/>
      <c r="E135" s="15"/>
      <c r="F135" s="15"/>
      <c r="G135" s="15"/>
      <c r="H135" s="15"/>
      <c r="I135" s="15"/>
      <c r="J135" s="15"/>
      <c r="K135" s="15"/>
      <c r="L135" s="15"/>
      <c r="M135" s="15"/>
      <c r="N135" s="15"/>
      <c r="O135" s="15"/>
      <c r="P135" s="15"/>
    </row>
    <row r="136" spans="1:16">
      <c r="A136" s="15"/>
      <c r="B136" s="15"/>
      <c r="C136" s="15"/>
      <c r="D136" s="15"/>
      <c r="E136" s="15"/>
      <c r="F136" s="15"/>
      <c r="G136" s="15"/>
      <c r="H136" s="15"/>
      <c r="I136" s="15"/>
      <c r="J136" s="15"/>
      <c r="K136" s="15"/>
      <c r="L136" s="15"/>
      <c r="M136" s="15"/>
      <c r="N136" s="15"/>
      <c r="O136" s="15"/>
      <c r="P136" s="15"/>
    </row>
    <row r="137" spans="1:16">
      <c r="A137" s="15"/>
      <c r="B137" s="15"/>
      <c r="C137" s="15"/>
      <c r="D137" s="15"/>
      <c r="E137" s="15"/>
      <c r="F137" s="15"/>
      <c r="G137" s="15"/>
      <c r="H137" s="15"/>
      <c r="I137" s="15"/>
      <c r="J137" s="15"/>
      <c r="K137" s="15"/>
      <c r="L137" s="15"/>
      <c r="M137" s="15"/>
      <c r="N137" s="15"/>
      <c r="O137" s="15"/>
      <c r="P137" s="15"/>
    </row>
    <row r="138" spans="1:16">
      <c r="A138" s="15"/>
      <c r="B138" s="15"/>
      <c r="C138" s="15"/>
      <c r="D138" s="15"/>
      <c r="E138" s="15"/>
      <c r="F138" s="15"/>
      <c r="G138" s="15"/>
      <c r="H138" s="15"/>
      <c r="I138" s="15"/>
      <c r="J138" s="15"/>
      <c r="K138" s="15"/>
      <c r="L138" s="15"/>
      <c r="M138" s="15"/>
      <c r="N138" s="15"/>
      <c r="O138" s="15"/>
      <c r="P138" s="15"/>
    </row>
    <row r="139" spans="1:16">
      <c r="A139" s="15"/>
      <c r="B139" s="15"/>
      <c r="C139" s="15"/>
      <c r="D139" s="15"/>
      <c r="E139" s="15"/>
      <c r="F139" s="15"/>
      <c r="G139" s="15"/>
      <c r="H139" s="15"/>
      <c r="I139" s="15"/>
      <c r="J139" s="15"/>
      <c r="K139" s="15"/>
      <c r="L139" s="15"/>
      <c r="M139" s="15"/>
      <c r="N139" s="15"/>
      <c r="O139" s="15"/>
      <c r="P139" s="15"/>
    </row>
    <row r="140" spans="1:16">
      <c r="A140" s="15"/>
      <c r="B140" s="15"/>
      <c r="C140" s="15"/>
      <c r="D140" s="15"/>
      <c r="E140" s="15"/>
      <c r="F140" s="15"/>
      <c r="G140" s="15"/>
      <c r="H140" s="15"/>
      <c r="I140" s="15"/>
      <c r="J140" s="15"/>
      <c r="K140" s="15"/>
      <c r="L140" s="15"/>
      <c r="M140" s="15"/>
      <c r="N140" s="15"/>
      <c r="O140" s="15"/>
      <c r="P140" s="15"/>
    </row>
    <row r="141" spans="1:16">
      <c r="A141" s="15"/>
      <c r="B141" s="15"/>
      <c r="C141" s="15"/>
      <c r="D141" s="15"/>
      <c r="E141" s="15"/>
      <c r="F141" s="15"/>
      <c r="G141" s="15"/>
      <c r="H141" s="15"/>
      <c r="I141" s="15"/>
      <c r="J141" s="15"/>
      <c r="K141" s="15"/>
      <c r="L141" s="15"/>
      <c r="M141" s="15"/>
      <c r="N141" s="15"/>
      <c r="O141" s="15"/>
      <c r="P141" s="15"/>
    </row>
    <row r="142" spans="1:16">
      <c r="A142" s="15"/>
      <c r="B142" s="15"/>
      <c r="C142" s="15"/>
      <c r="D142" s="15"/>
      <c r="E142" s="15"/>
      <c r="F142" s="15"/>
      <c r="G142" s="15"/>
      <c r="H142" s="15"/>
      <c r="I142" s="15"/>
      <c r="J142" s="15"/>
      <c r="K142" s="15"/>
      <c r="L142" s="15"/>
      <c r="M142" s="15"/>
      <c r="N142" s="15"/>
      <c r="O142" s="15"/>
      <c r="P142" s="15"/>
    </row>
    <row r="143" spans="1:16">
      <c r="A143" s="15"/>
      <c r="B143" s="15"/>
      <c r="C143" s="15"/>
      <c r="D143" s="15"/>
      <c r="E143" s="15"/>
      <c r="F143" s="15"/>
      <c r="G143" s="15"/>
      <c r="H143" s="15"/>
      <c r="I143" s="15"/>
      <c r="J143" s="15"/>
      <c r="K143" s="15"/>
      <c r="L143" s="15"/>
      <c r="M143" s="15"/>
      <c r="N143" s="15"/>
      <c r="O143" s="15"/>
      <c r="P143" s="15"/>
    </row>
    <row r="144" spans="1:16">
      <c r="A144" s="15"/>
      <c r="B144" s="15"/>
      <c r="C144" s="15"/>
      <c r="D144" s="15"/>
      <c r="E144" s="15"/>
      <c r="F144" s="15"/>
      <c r="G144" s="15"/>
      <c r="H144" s="15"/>
      <c r="I144" s="15"/>
      <c r="J144" s="15"/>
      <c r="K144" s="15"/>
      <c r="L144" s="15"/>
      <c r="M144" s="15"/>
      <c r="N144" s="15"/>
      <c r="O144" s="15"/>
      <c r="P144" s="15"/>
    </row>
    <row r="145" spans="1:16">
      <c r="A145" s="15"/>
      <c r="B145" s="15"/>
      <c r="C145" s="15"/>
      <c r="D145" s="15"/>
      <c r="E145" s="15"/>
      <c r="F145" s="15"/>
      <c r="G145" s="15"/>
      <c r="H145" s="15"/>
      <c r="I145" s="15"/>
      <c r="J145" s="15"/>
      <c r="K145" s="15"/>
      <c r="L145" s="15"/>
      <c r="M145" s="15"/>
      <c r="N145" s="15"/>
      <c r="O145" s="15"/>
      <c r="P145" s="15"/>
    </row>
    <row r="146" spans="1:16">
      <c r="A146" s="15"/>
      <c r="B146" s="15"/>
      <c r="C146" s="15"/>
      <c r="D146" s="15"/>
      <c r="E146" s="15"/>
      <c r="F146" s="15"/>
      <c r="G146" s="15"/>
      <c r="H146" s="15"/>
      <c r="I146" s="15"/>
      <c r="J146" s="15"/>
      <c r="K146" s="15"/>
      <c r="L146" s="15"/>
      <c r="M146" s="15"/>
      <c r="N146" s="15"/>
      <c r="O146" s="15"/>
      <c r="P146" s="15"/>
    </row>
  </sheetData>
  <sheetProtection algorithmName="SHA-512" hashValue="5/3AYEY+2JsE6Bl2kwQq2KZ8rzGWr9mQhnyvZoQGdHmnS8S2x042ixwQo1KTgUL50sD6MquI2glh7Up32gUPmg==" saltValue="sZxipDuOFjORakLLyQSomw==" spinCount="100000" sheet="1" objects="1" scenarios="1"/>
  <protectedRanges>
    <protectedRange algorithmName="SHA-512" hashValue="HRAvuTWMhIJoJn9L+Ove/kKCtARWGnqGmR7iaIVmLmMR9YWnJr7A6yjTCjzy6ZB67PvVX4ScVNe4HmsX3m4YnA==" saltValue="AqcHyZuJRKKMwcLLBmhscA==" spinCount="100000" sqref="B14:F16 B5:F12" name="Range1"/>
    <protectedRange algorithmName="SHA-512" hashValue="ETeVjPhX54TeWCe9EvhlfrNgdam3WAFSfcALStjsoEltfmZV3bJWKUJDFiMU0XAnFeVG7d43wCZjr3arQRmfMA==" saltValue="/4d1wRsMM+ZR+REwXM8FgA==" spinCount="100000" sqref="B19:F19" name="Range1_1"/>
    <protectedRange algorithmName="SHA-512" hashValue="KkLl8ZbLRir7sadNiS8ygJooV4cwF5uhFNZILNdFBiVPuk99FrT4wvPQY6A5z/le3vo7Hi6THMbgTcDZWKWRuQ==" saltValue="IKNXPBUPhbyuB3QttTfiEg==" spinCount="100000" sqref="B85:F92" name="Range1_2"/>
    <protectedRange algorithmName="SHA-512" hashValue="ETeVjPhX54TeWCe9EvhlfrNgdam3WAFSfcALStjsoEltfmZV3bJWKUJDFiMU0XAnFeVG7d43wCZjr3arQRmfMA==" saltValue="/4d1wRsMM+ZR+REwXM8FgA==" spinCount="100000" sqref="B24:B31 B20:C23" name="Range1_1_2"/>
    <protectedRange algorithmName="SHA-512" hashValue="HRAvuTWMhIJoJn9L+Ove/kKCtARWGnqGmR7iaIVmLmMR9YWnJr7A6yjTCjzy6ZB67PvVX4ScVNe4HmsX3m4YnA==" saltValue="AqcHyZuJRKKMwcLLBmhscA==" spinCount="100000" sqref="F49:F60 F62:F80" name="Range1_4"/>
  </protectedRanges>
  <mergeCells count="17">
    <mergeCell ref="B10:F10"/>
    <mergeCell ref="B5:F5"/>
    <mergeCell ref="B6:F6"/>
    <mergeCell ref="B7:F7"/>
    <mergeCell ref="B8:F8"/>
    <mergeCell ref="B9:F9"/>
    <mergeCell ref="B13:F13"/>
    <mergeCell ref="B14:F14"/>
    <mergeCell ref="B15:F15"/>
    <mergeCell ref="B18:F18"/>
    <mergeCell ref="B11:F11"/>
    <mergeCell ref="B12:F12"/>
    <mergeCell ref="B85:F85"/>
    <mergeCell ref="B87:F87"/>
    <mergeCell ref="B90:F90"/>
    <mergeCell ref="B91:F91"/>
    <mergeCell ref="B92:F92"/>
  </mergeCells>
  <hyperlinks>
    <hyperlink ref="B15" r:id="rId1" display="→  Click here for the Minamata Convention" xr:uid="{C46A8884-0A1C-417A-9388-87D2A8378BBA}"/>
    <hyperlink ref="B15:F15" r:id="rId2" display="→ Click here for requirement of EU POPs Regulation" xr:uid="{9F458B1E-CE5F-4003-875C-05309417DCB1}"/>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C9B11-4925-4C5E-B6A8-715301C1D88F}">
  <sheetPr codeName="Sheet10"/>
  <dimension ref="A1:X124"/>
  <sheetViews>
    <sheetView zoomScaleNormal="100" workbookViewId="0">
      <selection activeCell="A4" sqref="A4"/>
    </sheetView>
  </sheetViews>
  <sheetFormatPr defaultColWidth="9.1796875" defaultRowHeight="17.5"/>
  <cols>
    <col min="1" max="1" width="9.1796875" style="14"/>
    <col min="2" max="2" width="16.1796875" style="14" customWidth="1"/>
    <col min="3" max="3" width="20.7265625" style="14" customWidth="1"/>
    <col min="4" max="4" width="73" style="14" customWidth="1"/>
    <col min="5" max="6" width="36.7265625" style="14" customWidth="1"/>
    <col min="7" max="16384" width="9.1796875" style="14"/>
  </cols>
  <sheetData>
    <row r="1" spans="1:24">
      <c r="A1" s="15"/>
      <c r="B1" s="15"/>
      <c r="C1" s="15"/>
      <c r="D1" s="15"/>
      <c r="E1" s="15"/>
      <c r="F1" s="15"/>
      <c r="G1" s="15"/>
      <c r="H1" s="15"/>
      <c r="I1" s="15"/>
      <c r="J1" s="15"/>
      <c r="K1" s="15"/>
      <c r="L1" s="15"/>
      <c r="M1" s="15"/>
      <c r="N1" s="15"/>
      <c r="O1" s="15"/>
      <c r="P1" s="15"/>
      <c r="Q1" s="15"/>
      <c r="R1" s="15"/>
      <c r="S1" s="15"/>
      <c r="T1" s="15"/>
      <c r="U1" s="15"/>
      <c r="V1" s="15"/>
      <c r="W1" s="15"/>
      <c r="X1" s="15"/>
    </row>
    <row r="2" spans="1:24">
      <c r="A2" s="15"/>
      <c r="B2" s="15"/>
      <c r="C2" s="15"/>
      <c r="D2" s="15"/>
      <c r="E2" s="15"/>
      <c r="F2" s="15"/>
      <c r="G2" s="15"/>
      <c r="H2" s="15"/>
      <c r="I2" s="15"/>
      <c r="J2" s="15"/>
      <c r="K2" s="15"/>
      <c r="L2" s="15"/>
      <c r="M2" s="15"/>
      <c r="N2" s="15"/>
      <c r="O2" s="15"/>
      <c r="P2" s="15"/>
      <c r="Q2" s="15"/>
      <c r="R2" s="15"/>
      <c r="S2" s="15"/>
      <c r="T2" s="15"/>
      <c r="U2" s="15"/>
      <c r="V2" s="15"/>
      <c r="W2" s="15"/>
      <c r="X2" s="15"/>
    </row>
    <row r="3" spans="1:24" ht="83.25" customHeight="1">
      <c r="A3" s="15"/>
      <c r="B3" s="15"/>
      <c r="C3" s="15"/>
      <c r="D3" s="15"/>
      <c r="E3" s="15"/>
      <c r="F3" s="15"/>
      <c r="G3" s="15"/>
      <c r="H3" s="15"/>
      <c r="I3" s="15"/>
      <c r="J3" s="15"/>
      <c r="K3" s="15"/>
      <c r="L3" s="15"/>
      <c r="M3" s="15"/>
      <c r="N3" s="15"/>
      <c r="O3" s="15"/>
      <c r="P3" s="15"/>
      <c r="Q3" s="15"/>
      <c r="R3" s="15"/>
      <c r="S3" s="15"/>
      <c r="T3" s="15"/>
      <c r="U3" s="15"/>
      <c r="V3" s="15"/>
      <c r="W3" s="15"/>
      <c r="X3" s="15"/>
    </row>
    <row r="4" spans="1:24" ht="18" thickBot="1">
      <c r="A4" s="15"/>
      <c r="B4" s="52"/>
      <c r="C4" s="52"/>
      <c r="D4" s="52"/>
      <c r="E4" s="52"/>
      <c r="F4" s="52"/>
      <c r="G4" s="15"/>
      <c r="H4" s="15"/>
      <c r="I4" s="15"/>
      <c r="J4" s="15"/>
      <c r="K4" s="15"/>
      <c r="L4" s="15"/>
      <c r="M4" s="15"/>
      <c r="N4" s="15"/>
      <c r="O4" s="15"/>
      <c r="P4" s="15"/>
      <c r="Q4" s="15"/>
      <c r="R4" s="15"/>
      <c r="S4" s="15"/>
      <c r="T4" s="15"/>
      <c r="U4" s="15"/>
      <c r="V4" s="15"/>
      <c r="W4" s="15"/>
      <c r="X4" s="15"/>
    </row>
    <row r="5" spans="1:24" ht="26" thickBot="1">
      <c r="A5" s="15"/>
      <c r="B5" s="1308" t="s">
        <v>2001</v>
      </c>
      <c r="C5" s="1309"/>
      <c r="D5" s="1309"/>
      <c r="E5" s="1309"/>
      <c r="F5" s="1310"/>
      <c r="G5" s="15"/>
      <c r="H5" s="15"/>
      <c r="I5" s="15"/>
      <c r="J5" s="15"/>
      <c r="K5" s="15"/>
      <c r="L5" s="15"/>
      <c r="M5" s="15"/>
      <c r="N5" s="15"/>
      <c r="O5" s="15"/>
      <c r="P5" s="15"/>
      <c r="Q5" s="15"/>
      <c r="R5" s="15"/>
      <c r="S5" s="15"/>
      <c r="T5" s="15"/>
      <c r="U5" s="15"/>
      <c r="V5" s="15"/>
      <c r="W5" s="15"/>
      <c r="X5" s="15"/>
    </row>
    <row r="6" spans="1:24" ht="37.5" customHeight="1">
      <c r="A6" s="15"/>
      <c r="B6" s="1291" t="s">
        <v>2002</v>
      </c>
      <c r="C6" s="1292"/>
      <c r="D6" s="1311"/>
      <c r="E6" s="1311"/>
      <c r="F6" s="1312"/>
      <c r="G6" s="15"/>
      <c r="H6" s="15"/>
      <c r="I6" s="15"/>
      <c r="J6" s="15"/>
      <c r="K6" s="15"/>
      <c r="L6" s="15"/>
      <c r="M6" s="15"/>
      <c r="N6" s="15"/>
      <c r="O6" s="15"/>
      <c r="P6" s="15"/>
      <c r="Q6" s="15"/>
      <c r="R6" s="15"/>
      <c r="S6" s="15"/>
      <c r="T6" s="15"/>
      <c r="U6" s="15"/>
      <c r="V6" s="15"/>
      <c r="W6" s="15"/>
      <c r="X6" s="15"/>
    </row>
    <row r="7" spans="1:24" ht="28.5" customHeight="1">
      <c r="A7" s="15"/>
      <c r="B7" s="1291" t="s">
        <v>2003</v>
      </c>
      <c r="C7" s="1292"/>
      <c r="D7" s="1292"/>
      <c r="E7" s="1292"/>
      <c r="F7" s="1293"/>
      <c r="G7" s="15"/>
      <c r="H7" s="15"/>
      <c r="I7" s="15"/>
      <c r="J7" s="15"/>
      <c r="K7" s="15"/>
      <c r="L7" s="15"/>
      <c r="M7" s="15"/>
      <c r="N7" s="15"/>
      <c r="O7" s="15"/>
      <c r="P7" s="15"/>
      <c r="Q7" s="15"/>
      <c r="R7" s="15"/>
      <c r="S7" s="15"/>
      <c r="T7" s="15"/>
      <c r="U7" s="15"/>
      <c r="V7" s="15"/>
      <c r="W7" s="15"/>
      <c r="X7" s="15"/>
    </row>
    <row r="8" spans="1:24" ht="28.5" customHeight="1">
      <c r="A8" s="15"/>
      <c r="B8" s="1291" t="s">
        <v>2004</v>
      </c>
      <c r="C8" s="1292"/>
      <c r="D8" s="1292"/>
      <c r="E8" s="1292"/>
      <c r="F8" s="1293"/>
      <c r="G8" s="15"/>
      <c r="H8" s="15"/>
      <c r="I8" s="15"/>
      <c r="J8" s="15"/>
      <c r="K8" s="15"/>
      <c r="L8" s="15"/>
      <c r="M8" s="15"/>
      <c r="N8" s="15"/>
      <c r="O8" s="15"/>
      <c r="P8" s="15"/>
      <c r="Q8" s="15"/>
      <c r="R8" s="15"/>
      <c r="S8" s="15"/>
      <c r="T8" s="15"/>
      <c r="U8" s="15"/>
      <c r="V8" s="15"/>
      <c r="W8" s="15"/>
      <c r="X8" s="15"/>
    </row>
    <row r="9" spans="1:24" ht="29.25" customHeight="1">
      <c r="A9" s="15"/>
      <c r="B9" s="1291" t="s">
        <v>2005</v>
      </c>
      <c r="C9" s="1292"/>
      <c r="D9" s="1292"/>
      <c r="E9" s="1292"/>
      <c r="F9" s="1293"/>
      <c r="G9" s="15"/>
      <c r="H9" s="15"/>
      <c r="I9" s="15"/>
      <c r="J9" s="15"/>
      <c r="K9" s="15"/>
      <c r="L9" s="15"/>
      <c r="M9" s="15"/>
      <c r="N9" s="15"/>
      <c r="O9" s="15"/>
      <c r="P9" s="15"/>
      <c r="Q9" s="15"/>
      <c r="R9" s="15"/>
      <c r="S9" s="15"/>
      <c r="T9" s="15"/>
      <c r="U9" s="15"/>
      <c r="V9" s="15"/>
      <c r="W9" s="15"/>
      <c r="X9" s="15"/>
    </row>
    <row r="10" spans="1:24" ht="36" customHeight="1">
      <c r="A10" s="15"/>
      <c r="B10" s="1291" t="s">
        <v>2006</v>
      </c>
      <c r="C10" s="1292"/>
      <c r="D10" s="1292"/>
      <c r="E10" s="1292"/>
      <c r="F10" s="1293"/>
      <c r="G10" s="15"/>
      <c r="H10" s="15"/>
      <c r="I10" s="15"/>
      <c r="J10" s="15"/>
      <c r="K10" s="15"/>
      <c r="L10" s="15"/>
      <c r="M10" s="15"/>
      <c r="N10" s="15"/>
      <c r="O10" s="15"/>
      <c r="P10" s="15"/>
      <c r="Q10" s="15"/>
      <c r="R10" s="15"/>
      <c r="S10" s="15"/>
      <c r="T10" s="15"/>
      <c r="U10" s="15"/>
      <c r="V10" s="15"/>
      <c r="W10" s="15"/>
      <c r="X10" s="15"/>
    </row>
    <row r="11" spans="1:24" ht="39" customHeight="1">
      <c r="A11" s="15"/>
      <c r="B11" s="1291" t="s">
        <v>2219</v>
      </c>
      <c r="C11" s="1292"/>
      <c r="D11" s="1292"/>
      <c r="E11" s="1292"/>
      <c r="F11" s="1293"/>
      <c r="G11" s="15"/>
      <c r="H11" s="15"/>
      <c r="I11" s="15"/>
      <c r="J11" s="15"/>
      <c r="K11" s="15"/>
      <c r="L11" s="15"/>
      <c r="M11" s="15"/>
      <c r="N11" s="15"/>
      <c r="O11" s="15"/>
      <c r="P11" s="15"/>
      <c r="Q11" s="15"/>
      <c r="R11" s="15"/>
      <c r="S11" s="15"/>
      <c r="T11" s="15"/>
      <c r="U11" s="15"/>
      <c r="V11" s="15"/>
      <c r="W11" s="15"/>
      <c r="X11" s="15"/>
    </row>
    <row r="12" spans="1:24" ht="21.75" customHeight="1" thickBot="1">
      <c r="A12" s="15"/>
      <c r="B12" s="1291" t="s">
        <v>2220</v>
      </c>
      <c r="C12" s="1292"/>
      <c r="D12" s="1292"/>
      <c r="E12" s="1292"/>
      <c r="F12" s="1293"/>
      <c r="G12" s="15"/>
      <c r="H12" s="15"/>
      <c r="I12" s="15"/>
      <c r="J12" s="15"/>
      <c r="K12" s="15"/>
      <c r="L12" s="15"/>
      <c r="M12" s="15"/>
      <c r="N12" s="15"/>
      <c r="O12" s="15"/>
      <c r="P12" s="15"/>
      <c r="Q12" s="15"/>
      <c r="R12" s="15"/>
      <c r="S12" s="15"/>
      <c r="T12" s="15"/>
      <c r="U12" s="15"/>
      <c r="V12" s="15"/>
      <c r="W12" s="15"/>
      <c r="X12" s="15"/>
    </row>
    <row r="13" spans="1:24" ht="34.5" customHeight="1">
      <c r="A13" s="15"/>
      <c r="B13" s="1282" t="s">
        <v>1938</v>
      </c>
      <c r="C13" s="1283"/>
      <c r="D13" s="1283"/>
      <c r="E13" s="1283"/>
      <c r="F13" s="1284"/>
      <c r="G13" s="15"/>
      <c r="H13" s="15"/>
      <c r="I13" s="15"/>
      <c r="J13" s="15"/>
      <c r="K13" s="15"/>
      <c r="L13" s="15"/>
      <c r="M13" s="15"/>
      <c r="N13" s="15"/>
      <c r="O13" s="15"/>
      <c r="P13" s="15"/>
      <c r="Q13" s="15"/>
      <c r="R13" s="15"/>
      <c r="S13" s="15"/>
      <c r="T13" s="15"/>
      <c r="U13" s="15"/>
      <c r="V13" s="15"/>
      <c r="W13" s="15"/>
      <c r="X13" s="15"/>
    </row>
    <row r="14" spans="1:24" ht="18" thickBot="1">
      <c r="A14" s="15"/>
      <c r="B14" s="1305" t="s">
        <v>1939</v>
      </c>
      <c r="C14" s="1306"/>
      <c r="D14" s="1306"/>
      <c r="E14" s="1306"/>
      <c r="F14" s="1307"/>
      <c r="G14" s="15"/>
      <c r="H14" s="15"/>
      <c r="I14" s="15"/>
      <c r="J14" s="15"/>
      <c r="K14" s="15"/>
      <c r="L14" s="15"/>
      <c r="M14" s="15"/>
      <c r="N14" s="15"/>
      <c r="O14" s="15"/>
      <c r="P14" s="15"/>
      <c r="Q14" s="15"/>
      <c r="R14" s="15"/>
      <c r="S14" s="15"/>
      <c r="T14" s="15"/>
      <c r="U14" s="15"/>
      <c r="V14" s="15"/>
      <c r="W14" s="15"/>
      <c r="X14" s="15"/>
    </row>
    <row r="15" spans="1:24">
      <c r="A15" s="15"/>
      <c r="B15" s="59"/>
      <c r="C15" s="59"/>
      <c r="D15" s="59"/>
      <c r="E15" s="59"/>
      <c r="F15" s="59"/>
      <c r="G15" s="15"/>
      <c r="H15" s="15"/>
      <c r="I15" s="15"/>
      <c r="J15" s="15"/>
      <c r="K15" s="15"/>
      <c r="L15" s="15"/>
      <c r="M15" s="15"/>
      <c r="N15" s="15"/>
      <c r="O15" s="15"/>
      <c r="P15" s="15"/>
      <c r="Q15" s="15"/>
      <c r="R15" s="15"/>
      <c r="S15" s="15"/>
      <c r="T15" s="15"/>
      <c r="U15" s="15"/>
      <c r="V15" s="15"/>
      <c r="W15" s="15"/>
      <c r="X15" s="15"/>
    </row>
    <row r="16" spans="1:24" ht="18" thickBot="1">
      <c r="A16" s="15"/>
      <c r="B16" s="52"/>
      <c r="C16" s="52"/>
      <c r="D16" s="52"/>
      <c r="E16" s="52"/>
      <c r="F16" s="52"/>
      <c r="G16" s="15"/>
      <c r="H16" s="15"/>
      <c r="I16" s="15"/>
      <c r="J16" s="15"/>
      <c r="K16" s="15"/>
      <c r="L16" s="15"/>
      <c r="M16" s="15"/>
      <c r="N16" s="15"/>
      <c r="O16" s="15"/>
      <c r="P16" s="15"/>
      <c r="Q16" s="15"/>
      <c r="R16" s="15"/>
      <c r="S16" s="15"/>
      <c r="T16" s="15"/>
      <c r="U16" s="15"/>
      <c r="V16" s="15"/>
      <c r="W16" s="15"/>
      <c r="X16" s="15"/>
    </row>
    <row r="17" spans="1:24" ht="19.5" thickBot="1">
      <c r="A17" s="15"/>
      <c r="B17" s="1266" t="s">
        <v>2008</v>
      </c>
      <c r="C17" s="1267"/>
      <c r="D17" s="1267"/>
      <c r="E17" s="1267"/>
      <c r="F17" s="1268"/>
      <c r="G17" s="15"/>
      <c r="H17" s="15"/>
      <c r="I17" s="15"/>
      <c r="J17" s="15"/>
      <c r="K17" s="15"/>
      <c r="L17" s="15"/>
      <c r="M17" s="15"/>
      <c r="N17" s="15"/>
      <c r="O17" s="15"/>
      <c r="P17" s="15"/>
      <c r="Q17" s="15"/>
      <c r="R17" s="15"/>
      <c r="S17" s="15"/>
      <c r="T17" s="15"/>
      <c r="U17" s="15"/>
      <c r="V17" s="15"/>
      <c r="W17" s="15"/>
      <c r="X17" s="15"/>
    </row>
    <row r="18" spans="1:24" ht="33.75" customHeight="1" thickBot="1">
      <c r="A18" s="15"/>
      <c r="B18" s="695" t="s">
        <v>902</v>
      </c>
      <c r="C18" s="696" t="s">
        <v>1940</v>
      </c>
      <c r="D18" s="697" t="s">
        <v>1884</v>
      </c>
      <c r="E18" s="697" t="s">
        <v>65</v>
      </c>
      <c r="F18" s="698" t="s">
        <v>1885</v>
      </c>
      <c r="G18" s="15"/>
      <c r="H18" s="15"/>
      <c r="I18" s="15"/>
      <c r="J18" s="15"/>
      <c r="K18" s="15"/>
      <c r="L18" s="15"/>
      <c r="M18" s="15"/>
      <c r="N18" s="15"/>
      <c r="O18" s="15"/>
      <c r="P18" s="15"/>
      <c r="Q18" s="15"/>
      <c r="R18" s="15"/>
      <c r="S18" s="15"/>
      <c r="T18" s="15"/>
      <c r="U18" s="15"/>
      <c r="V18" s="15"/>
      <c r="W18" s="15"/>
      <c r="X18" s="15"/>
    </row>
    <row r="19" spans="1:24" ht="17.25" customHeight="1">
      <c r="A19" s="15"/>
      <c r="B19" s="668">
        <v>1</v>
      </c>
      <c r="C19" s="1304" t="s">
        <v>1941</v>
      </c>
      <c r="D19" s="443" t="s">
        <v>1942</v>
      </c>
      <c r="E19" s="443" t="s">
        <v>1943</v>
      </c>
      <c r="F19" s="655" t="s">
        <v>1944</v>
      </c>
      <c r="G19" s="15"/>
      <c r="H19" s="15"/>
      <c r="I19" s="15"/>
      <c r="J19" s="15"/>
      <c r="K19" s="15"/>
      <c r="L19" s="15"/>
      <c r="M19" s="15"/>
      <c r="N19" s="15"/>
      <c r="O19" s="15"/>
      <c r="P19" s="15"/>
      <c r="Q19" s="15"/>
      <c r="R19" s="15"/>
      <c r="S19" s="15"/>
      <c r="T19" s="15"/>
      <c r="U19" s="15"/>
      <c r="V19" s="15"/>
      <c r="W19" s="15"/>
      <c r="X19" s="15"/>
    </row>
    <row r="20" spans="1:24">
      <c r="A20" s="15"/>
      <c r="B20" s="671">
        <v>2</v>
      </c>
      <c r="C20" s="1301"/>
      <c r="D20" s="282" t="s">
        <v>1945</v>
      </c>
      <c r="E20" s="282" t="s">
        <v>1946</v>
      </c>
      <c r="F20" s="699" t="s">
        <v>1944</v>
      </c>
      <c r="G20" s="15"/>
      <c r="H20" s="15"/>
      <c r="I20" s="15"/>
      <c r="J20" s="15"/>
      <c r="K20" s="15"/>
      <c r="L20" s="15"/>
      <c r="M20" s="15"/>
      <c r="N20" s="15"/>
      <c r="O20" s="15"/>
      <c r="P20" s="15"/>
      <c r="Q20" s="15"/>
      <c r="R20" s="15"/>
      <c r="S20" s="15"/>
      <c r="T20" s="15"/>
      <c r="U20" s="15"/>
      <c r="V20" s="15"/>
      <c r="W20" s="15"/>
      <c r="X20" s="15"/>
    </row>
    <row r="21" spans="1:24">
      <c r="A21" s="15"/>
      <c r="B21" s="671">
        <v>3</v>
      </c>
      <c r="C21" s="1301"/>
      <c r="D21" s="282" t="s">
        <v>1947</v>
      </c>
      <c r="E21" s="282" t="s">
        <v>1948</v>
      </c>
      <c r="F21" s="699" t="s">
        <v>1944</v>
      </c>
      <c r="G21" s="15"/>
      <c r="H21" s="15"/>
      <c r="I21" s="15"/>
      <c r="J21" s="15"/>
      <c r="K21" s="15"/>
      <c r="L21" s="15"/>
      <c r="M21" s="15"/>
      <c r="N21" s="15"/>
      <c r="O21" s="15"/>
      <c r="P21" s="15"/>
      <c r="Q21" s="15"/>
      <c r="R21" s="15"/>
      <c r="S21" s="15"/>
      <c r="T21" s="15"/>
      <c r="U21" s="15"/>
      <c r="V21" s="15"/>
      <c r="W21" s="15"/>
      <c r="X21" s="15"/>
    </row>
    <row r="22" spans="1:24">
      <c r="A22" s="15"/>
      <c r="B22" s="671">
        <v>4</v>
      </c>
      <c r="C22" s="1301"/>
      <c r="D22" s="700" t="s">
        <v>1949</v>
      </c>
      <c r="E22" s="282" t="s">
        <v>1950</v>
      </c>
      <c r="F22" s="699" t="s">
        <v>1944</v>
      </c>
      <c r="G22" s="15"/>
      <c r="H22" s="15"/>
      <c r="I22" s="15"/>
      <c r="J22" s="15"/>
      <c r="K22" s="15"/>
      <c r="L22" s="15"/>
      <c r="M22" s="15"/>
      <c r="N22" s="15"/>
      <c r="O22" s="15"/>
      <c r="P22" s="15"/>
      <c r="Q22" s="15"/>
      <c r="R22" s="15"/>
      <c r="S22" s="15"/>
      <c r="T22" s="15"/>
      <c r="U22" s="15"/>
      <c r="V22" s="15"/>
      <c r="W22" s="15"/>
      <c r="X22" s="15"/>
    </row>
    <row r="23" spans="1:24">
      <c r="A23" s="15"/>
      <c r="B23" s="671">
        <v>5</v>
      </c>
      <c r="C23" s="1302"/>
      <c r="D23" s="282" t="s">
        <v>1951</v>
      </c>
      <c r="E23" s="282" t="s">
        <v>1952</v>
      </c>
      <c r="F23" s="699" t="s">
        <v>1944</v>
      </c>
      <c r="G23" s="15"/>
      <c r="H23" s="15"/>
      <c r="I23" s="15"/>
      <c r="J23" s="15"/>
      <c r="K23" s="15"/>
      <c r="L23" s="15"/>
      <c r="M23" s="15"/>
      <c r="N23" s="15"/>
      <c r="O23" s="15"/>
      <c r="P23" s="15"/>
      <c r="Q23" s="15"/>
      <c r="R23" s="15"/>
      <c r="S23" s="15"/>
      <c r="T23" s="15"/>
      <c r="U23" s="15"/>
      <c r="V23" s="15"/>
      <c r="W23" s="15"/>
      <c r="X23" s="15"/>
    </row>
    <row r="24" spans="1:24">
      <c r="A24" s="15"/>
      <c r="B24" s="671">
        <v>6</v>
      </c>
      <c r="C24" s="1300" t="s">
        <v>1953</v>
      </c>
      <c r="D24" s="282" t="s">
        <v>1954</v>
      </c>
      <c r="E24" s="282" t="s">
        <v>1955</v>
      </c>
      <c r="F24" s="699" t="s">
        <v>1944</v>
      </c>
      <c r="G24" s="15"/>
      <c r="H24" s="15"/>
      <c r="I24" s="15"/>
      <c r="J24" s="15"/>
      <c r="K24" s="15"/>
      <c r="L24" s="15"/>
      <c r="M24" s="15"/>
      <c r="N24" s="15"/>
      <c r="O24" s="15"/>
      <c r="P24" s="15"/>
      <c r="Q24" s="15"/>
      <c r="R24" s="15"/>
      <c r="S24" s="15"/>
      <c r="T24" s="15"/>
      <c r="U24" s="15"/>
      <c r="V24" s="15"/>
      <c r="W24" s="15"/>
      <c r="X24" s="15"/>
    </row>
    <row r="25" spans="1:24">
      <c r="A25" s="15"/>
      <c r="B25" s="671">
        <v>7</v>
      </c>
      <c r="C25" s="1301"/>
      <c r="D25" s="282" t="s">
        <v>1956</v>
      </c>
      <c r="E25" s="282" t="s">
        <v>1957</v>
      </c>
      <c r="F25" s="699" t="s">
        <v>1944</v>
      </c>
      <c r="G25" s="15"/>
      <c r="H25" s="15"/>
      <c r="I25" s="15"/>
      <c r="J25" s="15"/>
      <c r="K25" s="15"/>
      <c r="L25" s="15"/>
      <c r="M25" s="15"/>
      <c r="N25" s="15"/>
      <c r="O25" s="15"/>
      <c r="P25" s="15"/>
      <c r="Q25" s="15"/>
      <c r="R25" s="15"/>
      <c r="S25" s="15"/>
      <c r="T25" s="15"/>
      <c r="U25" s="15"/>
      <c r="V25" s="15"/>
      <c r="W25" s="15"/>
      <c r="X25" s="15"/>
    </row>
    <row r="26" spans="1:24">
      <c r="A26" s="15"/>
      <c r="B26" s="671">
        <v>8</v>
      </c>
      <c r="C26" s="1301"/>
      <c r="D26" s="282" t="s">
        <v>1958</v>
      </c>
      <c r="E26" s="282" t="s">
        <v>1959</v>
      </c>
      <c r="F26" s="699" t="s">
        <v>1944</v>
      </c>
      <c r="G26" s="15"/>
      <c r="H26" s="15"/>
      <c r="I26" s="15"/>
      <c r="J26" s="15"/>
      <c r="K26" s="15"/>
      <c r="L26" s="15"/>
      <c r="M26" s="15"/>
      <c r="N26" s="15"/>
      <c r="O26" s="15"/>
      <c r="P26" s="15"/>
      <c r="Q26" s="15"/>
      <c r="R26" s="15"/>
      <c r="S26" s="15"/>
      <c r="T26" s="15"/>
      <c r="U26" s="15"/>
      <c r="V26" s="15"/>
      <c r="W26" s="15"/>
      <c r="X26" s="15"/>
    </row>
    <row r="27" spans="1:24">
      <c r="A27" s="15"/>
      <c r="B27" s="671">
        <v>9</v>
      </c>
      <c r="C27" s="1301"/>
      <c r="D27" s="282" t="s">
        <v>1960</v>
      </c>
      <c r="E27" s="282" t="s">
        <v>1961</v>
      </c>
      <c r="F27" s="699" t="s">
        <v>1944</v>
      </c>
      <c r="G27" s="15"/>
      <c r="H27" s="15"/>
      <c r="I27" s="15"/>
      <c r="J27" s="15"/>
      <c r="K27" s="15"/>
      <c r="L27" s="15"/>
      <c r="M27" s="15"/>
      <c r="N27" s="15"/>
      <c r="O27" s="15"/>
      <c r="P27" s="15"/>
      <c r="Q27" s="15"/>
      <c r="R27" s="15"/>
      <c r="S27" s="15"/>
      <c r="T27" s="15"/>
      <c r="U27" s="15"/>
      <c r="V27" s="15"/>
      <c r="W27" s="15"/>
      <c r="X27" s="15"/>
    </row>
    <row r="28" spans="1:24">
      <c r="A28" s="15"/>
      <c r="B28" s="671">
        <v>10</v>
      </c>
      <c r="C28" s="1301"/>
      <c r="D28" s="282" t="s">
        <v>1962</v>
      </c>
      <c r="E28" s="282" t="s">
        <v>1963</v>
      </c>
      <c r="F28" s="699" t="s">
        <v>1944</v>
      </c>
      <c r="G28" s="15"/>
      <c r="H28" s="15"/>
      <c r="I28" s="15"/>
      <c r="J28" s="15"/>
      <c r="K28" s="15"/>
      <c r="L28" s="15"/>
      <c r="M28" s="15"/>
      <c r="N28" s="15"/>
      <c r="O28" s="15"/>
      <c r="P28" s="15"/>
      <c r="Q28" s="15"/>
      <c r="R28" s="15"/>
      <c r="S28" s="15"/>
      <c r="T28" s="15"/>
      <c r="U28" s="15"/>
      <c r="V28" s="15"/>
      <c r="W28" s="15"/>
      <c r="X28" s="15"/>
    </row>
    <row r="29" spans="1:24">
      <c r="A29" s="15"/>
      <c r="B29" s="671">
        <v>11</v>
      </c>
      <c r="C29" s="1301"/>
      <c r="D29" s="282" t="s">
        <v>1964</v>
      </c>
      <c r="E29" s="701"/>
      <c r="F29" s="699" t="s">
        <v>1944</v>
      </c>
      <c r="G29" s="15"/>
      <c r="H29" s="15"/>
      <c r="I29" s="15"/>
      <c r="J29" s="15"/>
      <c r="K29" s="15"/>
      <c r="L29" s="15"/>
      <c r="M29" s="15"/>
      <c r="N29" s="15"/>
      <c r="O29" s="15"/>
      <c r="P29" s="15"/>
      <c r="Q29" s="15"/>
      <c r="R29" s="15"/>
      <c r="S29" s="15"/>
      <c r="T29" s="15"/>
      <c r="U29" s="15"/>
      <c r="V29" s="15"/>
      <c r="W29" s="15"/>
      <c r="X29" s="15"/>
    </row>
    <row r="30" spans="1:24" ht="33.75" customHeight="1">
      <c r="A30" s="15"/>
      <c r="B30" s="671">
        <v>12</v>
      </c>
      <c r="C30" s="1301"/>
      <c r="D30" s="282" t="s">
        <v>1965</v>
      </c>
      <c r="E30" s="282" t="s">
        <v>1966</v>
      </c>
      <c r="F30" s="699" t="s">
        <v>1944</v>
      </c>
      <c r="G30" s="15"/>
      <c r="H30" s="15"/>
      <c r="I30" s="15"/>
      <c r="J30" s="15"/>
      <c r="K30" s="15"/>
      <c r="L30" s="15"/>
      <c r="M30" s="15"/>
      <c r="N30" s="15"/>
      <c r="O30" s="15"/>
      <c r="P30" s="15"/>
      <c r="Q30" s="15"/>
      <c r="R30" s="15"/>
      <c r="S30" s="15"/>
      <c r="T30" s="15"/>
      <c r="U30" s="15"/>
      <c r="V30" s="15"/>
      <c r="W30" s="15"/>
      <c r="X30" s="15"/>
    </row>
    <row r="31" spans="1:24" ht="60" customHeight="1">
      <c r="A31" s="15"/>
      <c r="B31" s="671">
        <v>13</v>
      </c>
      <c r="C31" s="1301"/>
      <c r="D31" s="282" t="s">
        <v>1967</v>
      </c>
      <c r="E31" s="701" t="s">
        <v>1968</v>
      </c>
      <c r="F31" s="699" t="s">
        <v>1944</v>
      </c>
      <c r="G31" s="15"/>
      <c r="H31" s="15"/>
      <c r="I31" s="15"/>
      <c r="J31" s="15"/>
      <c r="K31" s="15"/>
      <c r="L31" s="15"/>
      <c r="M31" s="15"/>
      <c r="N31" s="15"/>
      <c r="O31" s="15"/>
      <c r="P31" s="15"/>
      <c r="Q31" s="15"/>
      <c r="R31" s="15"/>
      <c r="S31" s="15"/>
      <c r="T31" s="15"/>
      <c r="U31" s="15"/>
      <c r="V31" s="15"/>
      <c r="W31" s="15"/>
      <c r="X31" s="15"/>
    </row>
    <row r="32" spans="1:24" ht="31.5" customHeight="1">
      <c r="A32" s="15"/>
      <c r="B32" s="671">
        <v>14</v>
      </c>
      <c r="C32" s="1301"/>
      <c r="D32" s="282" t="s">
        <v>1969</v>
      </c>
      <c r="E32" s="282" t="s">
        <v>1970</v>
      </c>
      <c r="F32" s="699" t="s">
        <v>1944</v>
      </c>
      <c r="G32" s="15"/>
      <c r="H32" s="15"/>
      <c r="I32" s="15"/>
      <c r="J32" s="15"/>
      <c r="K32" s="15"/>
      <c r="L32" s="15"/>
      <c r="M32" s="15"/>
      <c r="N32" s="15"/>
      <c r="O32" s="15"/>
      <c r="P32" s="15"/>
      <c r="Q32" s="15"/>
      <c r="R32" s="15"/>
      <c r="S32" s="15"/>
      <c r="T32" s="15"/>
      <c r="U32" s="15"/>
      <c r="V32" s="15"/>
      <c r="W32" s="15"/>
      <c r="X32" s="15"/>
    </row>
    <row r="33" spans="1:24" ht="39" customHeight="1">
      <c r="A33" s="15"/>
      <c r="B33" s="671">
        <v>15</v>
      </c>
      <c r="C33" s="1302"/>
      <c r="D33" s="590" t="s">
        <v>1971</v>
      </c>
      <c r="E33" s="282" t="s">
        <v>1972</v>
      </c>
      <c r="F33" s="699" t="s">
        <v>1944</v>
      </c>
      <c r="G33" s="15"/>
      <c r="H33" s="15"/>
      <c r="I33" s="15"/>
      <c r="J33" s="15"/>
      <c r="K33" s="15"/>
      <c r="L33" s="15"/>
      <c r="M33" s="15"/>
      <c r="N33" s="15"/>
      <c r="O33" s="15"/>
      <c r="P33" s="15"/>
      <c r="Q33" s="15"/>
      <c r="R33" s="15"/>
      <c r="S33" s="15"/>
      <c r="T33" s="15"/>
      <c r="U33" s="15"/>
      <c r="V33" s="15"/>
      <c r="W33" s="15"/>
      <c r="X33" s="15"/>
    </row>
    <row r="34" spans="1:24" ht="37.5" customHeight="1">
      <c r="A34" s="15"/>
      <c r="B34" s="671">
        <v>16</v>
      </c>
      <c r="C34" s="1300" t="s">
        <v>1973</v>
      </c>
      <c r="D34" s="282" t="s">
        <v>1974</v>
      </c>
      <c r="E34" s="282" t="s">
        <v>1975</v>
      </c>
      <c r="F34" s="699" t="s">
        <v>1944</v>
      </c>
      <c r="G34" s="15"/>
      <c r="H34" s="15"/>
      <c r="I34" s="15"/>
      <c r="J34" s="15"/>
      <c r="K34" s="15"/>
      <c r="L34" s="15"/>
      <c r="M34" s="15"/>
      <c r="N34" s="15"/>
      <c r="O34" s="15"/>
      <c r="P34" s="15"/>
      <c r="Q34" s="15"/>
      <c r="R34" s="15"/>
      <c r="S34" s="15"/>
      <c r="T34" s="15"/>
      <c r="U34" s="15"/>
      <c r="V34" s="15"/>
      <c r="W34" s="15"/>
      <c r="X34" s="15"/>
    </row>
    <row r="35" spans="1:24" ht="51" customHeight="1">
      <c r="A35" s="15"/>
      <c r="B35" s="671">
        <v>17</v>
      </c>
      <c r="C35" s="1301"/>
      <c r="D35" s="282" t="s">
        <v>1976</v>
      </c>
      <c r="E35" s="282" t="s">
        <v>1977</v>
      </c>
      <c r="F35" s="699" t="s">
        <v>1944</v>
      </c>
      <c r="G35" s="15"/>
      <c r="H35" s="15"/>
      <c r="I35" s="15"/>
      <c r="J35" s="15"/>
      <c r="K35" s="15"/>
      <c r="L35" s="15"/>
      <c r="M35" s="15"/>
      <c r="N35" s="15"/>
      <c r="O35" s="15"/>
      <c r="P35" s="15"/>
      <c r="Q35" s="15"/>
      <c r="R35" s="15"/>
      <c r="S35" s="15"/>
      <c r="T35" s="15"/>
      <c r="U35" s="15"/>
      <c r="V35" s="15"/>
      <c r="W35" s="15"/>
      <c r="X35" s="15"/>
    </row>
    <row r="36" spans="1:24" ht="66.75" customHeight="1">
      <c r="A36" s="15"/>
      <c r="B36" s="671">
        <v>18</v>
      </c>
      <c r="C36" s="1302"/>
      <c r="D36" s="282" t="s">
        <v>1978</v>
      </c>
      <c r="E36" s="282" t="s">
        <v>1979</v>
      </c>
      <c r="F36" s="699" t="s">
        <v>1944</v>
      </c>
      <c r="G36" s="15"/>
      <c r="H36" s="15"/>
      <c r="I36" s="15"/>
      <c r="J36" s="15"/>
      <c r="K36" s="15"/>
      <c r="L36" s="15"/>
      <c r="M36" s="15"/>
      <c r="N36" s="15"/>
      <c r="O36" s="15"/>
      <c r="P36" s="15"/>
      <c r="Q36" s="15"/>
      <c r="R36" s="15"/>
      <c r="S36" s="15"/>
      <c r="T36" s="15"/>
      <c r="U36" s="15"/>
      <c r="V36" s="15"/>
      <c r="W36" s="15"/>
      <c r="X36" s="15"/>
    </row>
    <row r="37" spans="1:24" ht="42" customHeight="1">
      <c r="A37" s="15"/>
      <c r="B37" s="671">
        <v>19</v>
      </c>
      <c r="C37" s="702" t="s">
        <v>1980</v>
      </c>
      <c r="D37" s="282" t="s">
        <v>984</v>
      </c>
      <c r="E37" s="282" t="s">
        <v>985</v>
      </c>
      <c r="F37" s="699" t="s">
        <v>1944</v>
      </c>
      <c r="G37" s="15"/>
      <c r="H37" s="15"/>
      <c r="I37" s="15"/>
      <c r="J37" s="15"/>
      <c r="K37" s="15"/>
      <c r="L37" s="15"/>
      <c r="M37" s="15"/>
      <c r="N37" s="15"/>
      <c r="O37" s="15"/>
      <c r="P37" s="15"/>
      <c r="Q37" s="15"/>
      <c r="R37" s="15"/>
      <c r="S37" s="15"/>
      <c r="T37" s="15"/>
      <c r="U37" s="15"/>
      <c r="V37" s="15"/>
      <c r="W37" s="15"/>
      <c r="X37" s="15"/>
    </row>
    <row r="38" spans="1:24" ht="53.25" customHeight="1">
      <c r="A38" s="15"/>
      <c r="B38" s="671">
        <v>20</v>
      </c>
      <c r="C38" s="702" t="s">
        <v>1981</v>
      </c>
      <c r="D38" s="282" t="s">
        <v>1887</v>
      </c>
      <c r="E38" s="282" t="s">
        <v>986</v>
      </c>
      <c r="F38" s="699" t="s">
        <v>1944</v>
      </c>
      <c r="G38" s="15"/>
      <c r="H38" s="15"/>
      <c r="I38" s="15"/>
      <c r="J38" s="15"/>
      <c r="K38" s="15"/>
      <c r="L38" s="15"/>
      <c r="M38" s="15"/>
      <c r="N38" s="15"/>
      <c r="O38" s="15"/>
      <c r="P38" s="15"/>
      <c r="Q38" s="15"/>
      <c r="R38" s="15"/>
      <c r="S38" s="15"/>
      <c r="T38" s="15"/>
      <c r="U38" s="15"/>
      <c r="V38" s="15"/>
      <c r="W38" s="15"/>
      <c r="X38" s="15"/>
    </row>
    <row r="39" spans="1:24" ht="45" customHeight="1">
      <c r="A39" s="15"/>
      <c r="B39" s="671">
        <v>21</v>
      </c>
      <c r="C39" s="702" t="s">
        <v>1982</v>
      </c>
      <c r="D39" s="282" t="s">
        <v>987</v>
      </c>
      <c r="E39" s="282" t="s">
        <v>988</v>
      </c>
      <c r="F39" s="699" t="s">
        <v>1944</v>
      </c>
      <c r="G39" s="1"/>
      <c r="H39" s="15"/>
      <c r="I39" s="15"/>
      <c r="J39" s="15"/>
      <c r="K39" s="15"/>
      <c r="L39" s="15"/>
      <c r="M39" s="15"/>
      <c r="N39" s="15"/>
      <c r="O39" s="15"/>
      <c r="P39" s="15"/>
      <c r="Q39" s="15"/>
      <c r="R39" s="15"/>
      <c r="S39" s="15"/>
      <c r="T39" s="15"/>
      <c r="U39" s="15"/>
      <c r="V39" s="15"/>
      <c r="W39" s="15"/>
      <c r="X39" s="15"/>
    </row>
    <row r="40" spans="1:24" ht="19.5" customHeight="1">
      <c r="A40" s="15"/>
      <c r="B40" s="671">
        <v>22</v>
      </c>
      <c r="C40" s="702" t="s">
        <v>1983</v>
      </c>
      <c r="D40" s="282" t="s">
        <v>1984</v>
      </c>
      <c r="E40" s="282" t="s">
        <v>1985</v>
      </c>
      <c r="F40" s="699" t="s">
        <v>1944</v>
      </c>
      <c r="G40" s="15"/>
      <c r="H40" s="15"/>
      <c r="I40" s="15"/>
      <c r="J40" s="15"/>
      <c r="K40" s="15"/>
      <c r="L40" s="15"/>
      <c r="M40" s="15"/>
      <c r="N40" s="15"/>
      <c r="O40" s="15"/>
      <c r="P40" s="15"/>
      <c r="Q40" s="15"/>
      <c r="R40" s="15"/>
      <c r="S40" s="15"/>
      <c r="T40" s="15"/>
      <c r="U40" s="15"/>
      <c r="V40" s="15"/>
      <c r="W40" s="15"/>
      <c r="X40" s="15"/>
    </row>
    <row r="41" spans="1:24" ht="37.5" customHeight="1">
      <c r="A41" s="15"/>
      <c r="B41" s="671">
        <v>23</v>
      </c>
      <c r="C41" s="1300" t="s">
        <v>1986</v>
      </c>
      <c r="D41" s="590" t="s">
        <v>1987</v>
      </c>
      <c r="E41" s="282" t="s">
        <v>1988</v>
      </c>
      <c r="F41" s="699" t="s">
        <v>1944</v>
      </c>
      <c r="G41" s="15"/>
      <c r="H41" s="15"/>
      <c r="I41" s="15"/>
      <c r="J41" s="15"/>
      <c r="K41" s="15"/>
      <c r="L41" s="15"/>
      <c r="M41" s="15"/>
      <c r="N41" s="15"/>
      <c r="O41" s="15"/>
      <c r="P41" s="15"/>
      <c r="Q41" s="15"/>
      <c r="R41" s="15"/>
      <c r="S41" s="15"/>
      <c r="T41" s="15"/>
      <c r="U41" s="15"/>
      <c r="V41" s="15"/>
      <c r="W41" s="15"/>
      <c r="X41" s="15"/>
    </row>
    <row r="42" spans="1:24" ht="39" customHeight="1">
      <c r="A42" s="15"/>
      <c r="B42" s="671">
        <v>24</v>
      </c>
      <c r="C42" s="1301"/>
      <c r="D42" s="590" t="s">
        <v>1989</v>
      </c>
      <c r="E42" s="282" t="s">
        <v>1990</v>
      </c>
      <c r="F42" s="699" t="s">
        <v>1944</v>
      </c>
      <c r="G42" s="15"/>
      <c r="H42" s="15"/>
      <c r="I42" s="15"/>
      <c r="J42" s="15"/>
      <c r="K42" s="15"/>
      <c r="L42" s="15"/>
      <c r="M42" s="15"/>
      <c r="N42" s="15"/>
      <c r="O42" s="15"/>
      <c r="P42" s="15"/>
      <c r="Q42" s="15"/>
      <c r="R42" s="15"/>
      <c r="S42" s="15"/>
      <c r="T42" s="15"/>
      <c r="U42" s="15"/>
      <c r="V42" s="15"/>
      <c r="W42" s="15"/>
      <c r="X42" s="15"/>
    </row>
    <row r="43" spans="1:24" ht="21.75" customHeight="1">
      <c r="A43" s="15"/>
      <c r="B43" s="671">
        <v>25</v>
      </c>
      <c r="C43" s="1302"/>
      <c r="D43" s="282" t="s">
        <v>1991</v>
      </c>
      <c r="E43" s="282"/>
      <c r="F43" s="699" t="s">
        <v>1944</v>
      </c>
      <c r="G43" s="15"/>
      <c r="H43" s="15"/>
      <c r="I43" s="15"/>
      <c r="J43" s="15"/>
      <c r="K43" s="15"/>
      <c r="L43" s="15"/>
      <c r="M43" s="15"/>
      <c r="N43" s="15"/>
      <c r="O43" s="15"/>
      <c r="P43" s="15"/>
      <c r="Q43" s="15"/>
      <c r="R43" s="15"/>
      <c r="S43" s="15"/>
      <c r="T43" s="15"/>
      <c r="U43" s="15"/>
      <c r="V43" s="15"/>
      <c r="W43" s="15"/>
      <c r="X43" s="15"/>
    </row>
    <row r="44" spans="1:24" ht="24.75" customHeight="1">
      <c r="A44" s="15"/>
      <c r="B44" s="671">
        <v>26</v>
      </c>
      <c r="C44" s="702" t="s">
        <v>1992</v>
      </c>
      <c r="D44" s="282" t="s">
        <v>989</v>
      </c>
      <c r="E44" s="282" t="s">
        <v>990</v>
      </c>
      <c r="F44" s="699" t="s">
        <v>1944</v>
      </c>
      <c r="G44" s="15"/>
      <c r="H44" s="15"/>
      <c r="I44" s="15"/>
      <c r="J44" s="15"/>
      <c r="K44" s="15"/>
      <c r="L44" s="15"/>
      <c r="M44" s="15"/>
      <c r="N44" s="15"/>
      <c r="O44" s="15"/>
      <c r="P44" s="15"/>
      <c r="Q44" s="15"/>
      <c r="R44" s="15"/>
      <c r="S44" s="15"/>
      <c r="T44" s="15"/>
      <c r="U44" s="15"/>
      <c r="V44" s="15"/>
      <c r="W44" s="15"/>
      <c r="X44" s="15"/>
    </row>
    <row r="45" spans="1:24" ht="57" customHeight="1">
      <c r="A45" s="15"/>
      <c r="B45" s="671">
        <v>27</v>
      </c>
      <c r="C45" s="1300" t="s">
        <v>1993</v>
      </c>
      <c r="D45" s="703" t="s">
        <v>1994</v>
      </c>
      <c r="E45" s="282"/>
      <c r="F45" s="699" t="s">
        <v>1944</v>
      </c>
      <c r="G45" s="15"/>
      <c r="H45" s="15"/>
      <c r="I45" s="15"/>
      <c r="J45" s="15"/>
      <c r="K45" s="15"/>
      <c r="L45" s="15"/>
      <c r="M45" s="15"/>
      <c r="N45" s="15"/>
      <c r="O45" s="15"/>
      <c r="P45" s="15"/>
      <c r="Q45" s="15"/>
      <c r="R45" s="15"/>
      <c r="S45" s="15"/>
      <c r="T45" s="15"/>
      <c r="U45" s="15"/>
      <c r="V45" s="15"/>
      <c r="W45" s="15"/>
      <c r="X45" s="15"/>
    </row>
    <row r="46" spans="1:24" ht="60.75" customHeight="1">
      <c r="A46" s="15"/>
      <c r="B46" s="671">
        <v>28</v>
      </c>
      <c r="C46" s="1301"/>
      <c r="D46" s="703" t="s">
        <v>1995</v>
      </c>
      <c r="E46" s="282"/>
      <c r="F46" s="699" t="s">
        <v>1944</v>
      </c>
      <c r="G46" s="15"/>
      <c r="H46" s="15"/>
      <c r="I46" s="15"/>
      <c r="J46"/>
      <c r="K46" s="15"/>
      <c r="L46" s="15"/>
      <c r="M46" s="15"/>
      <c r="N46" s="15"/>
      <c r="O46" s="15"/>
      <c r="P46" s="15"/>
      <c r="Q46" s="15"/>
      <c r="R46" s="15"/>
      <c r="S46" s="15"/>
      <c r="T46" s="15"/>
      <c r="U46" s="15"/>
      <c r="V46" s="15"/>
      <c r="W46" s="15"/>
      <c r="X46" s="15"/>
    </row>
    <row r="47" spans="1:24" ht="42" customHeight="1">
      <c r="A47" s="15"/>
      <c r="B47" s="671">
        <v>29</v>
      </c>
      <c r="C47" s="1301"/>
      <c r="D47" s="681" t="s">
        <v>1996</v>
      </c>
      <c r="E47" s="282"/>
      <c r="F47" s="699" t="s">
        <v>1944</v>
      </c>
      <c r="G47" s="15"/>
      <c r="H47" s="15"/>
      <c r="I47" s="15"/>
      <c r="J47" s="15"/>
      <c r="K47" s="15"/>
      <c r="L47" s="15"/>
      <c r="M47" s="15"/>
      <c r="N47" s="15"/>
      <c r="O47" s="15"/>
      <c r="P47" s="15"/>
      <c r="Q47" s="15"/>
      <c r="R47" s="15"/>
      <c r="S47" s="15"/>
      <c r="T47" s="15"/>
      <c r="U47" s="15"/>
      <c r="V47" s="15"/>
      <c r="W47" s="15"/>
      <c r="X47" s="15"/>
    </row>
    <row r="48" spans="1:24" ht="54.75" customHeight="1">
      <c r="A48" s="15"/>
      <c r="B48" s="671">
        <v>30</v>
      </c>
      <c r="C48" s="1301"/>
      <c r="D48" s="703" t="s">
        <v>1997</v>
      </c>
      <c r="E48" s="282"/>
      <c r="F48" s="699" t="s">
        <v>1944</v>
      </c>
      <c r="G48" s="15"/>
      <c r="H48"/>
      <c r="I48" s="15"/>
      <c r="J48" s="15"/>
      <c r="K48" s="15"/>
      <c r="L48" s="15"/>
      <c r="M48" s="15"/>
      <c r="N48" s="15"/>
      <c r="O48" s="15"/>
      <c r="P48" s="15"/>
      <c r="Q48" s="15"/>
      <c r="R48" s="15"/>
      <c r="S48" s="15"/>
      <c r="T48" s="15"/>
      <c r="U48" s="15"/>
      <c r="V48" s="15"/>
      <c r="W48" s="15"/>
      <c r="X48" s="15"/>
    </row>
    <row r="49" spans="1:24" ht="51.75" customHeight="1">
      <c r="A49" s="15"/>
      <c r="B49" s="671">
        <v>31</v>
      </c>
      <c r="C49" s="1301"/>
      <c r="D49" s="282" t="s">
        <v>1998</v>
      </c>
      <c r="E49" s="282"/>
      <c r="F49" s="699" t="s">
        <v>1944</v>
      </c>
      <c r="G49" s="15"/>
      <c r="H49" s="15"/>
      <c r="I49" s="15"/>
      <c r="J49" s="15"/>
      <c r="K49" s="15"/>
      <c r="L49" s="15"/>
      <c r="M49" s="15"/>
      <c r="N49" s="15"/>
      <c r="O49" s="15"/>
      <c r="P49" s="15"/>
      <c r="Q49" s="15"/>
      <c r="R49" s="15"/>
      <c r="S49" s="15"/>
      <c r="T49" s="15"/>
      <c r="U49" s="15"/>
      <c r="V49" s="15"/>
      <c r="W49" s="15"/>
      <c r="X49" s="15"/>
    </row>
    <row r="50" spans="1:24" ht="30" customHeight="1">
      <c r="A50" s="15"/>
      <c r="B50" s="671">
        <v>32</v>
      </c>
      <c r="C50" s="1301"/>
      <c r="D50" s="282" t="s">
        <v>1999</v>
      </c>
      <c r="E50" s="282"/>
      <c r="F50" s="699" t="s">
        <v>1944</v>
      </c>
      <c r="G50" s="15"/>
      <c r="H50" s="15"/>
      <c r="I50" s="15"/>
      <c r="J50" s="15"/>
      <c r="K50" s="15"/>
      <c r="L50" s="15"/>
      <c r="M50" s="15"/>
      <c r="N50" s="15"/>
      <c r="O50" s="15"/>
      <c r="P50" s="15"/>
      <c r="Q50" s="15"/>
      <c r="R50" s="15"/>
      <c r="S50" s="15"/>
      <c r="T50" s="15"/>
      <c r="U50" s="15"/>
      <c r="V50" s="15"/>
      <c r="W50" s="15"/>
      <c r="X50" s="15"/>
    </row>
    <row r="51" spans="1:24" ht="32.25" customHeight="1" thickBot="1">
      <c r="A51" s="15"/>
      <c r="B51" s="673">
        <v>33</v>
      </c>
      <c r="C51" s="1303"/>
      <c r="D51" s="704" t="s">
        <v>2000</v>
      </c>
      <c r="E51" s="362"/>
      <c r="F51" s="705" t="s">
        <v>1944</v>
      </c>
      <c r="G51" s="15"/>
      <c r="H51" s="15"/>
      <c r="I51" s="15"/>
      <c r="J51" s="15"/>
      <c r="K51" s="15"/>
      <c r="L51" s="15"/>
      <c r="M51" s="15"/>
      <c r="N51" s="15"/>
      <c r="O51" s="15"/>
      <c r="P51" s="15"/>
      <c r="Q51" s="15"/>
      <c r="R51" s="15"/>
      <c r="S51" s="15"/>
      <c r="T51" s="15"/>
      <c r="U51" s="15"/>
      <c r="V51" s="15"/>
      <c r="W51" s="15"/>
      <c r="X51" s="15"/>
    </row>
    <row r="52" spans="1:24" ht="33" customHeight="1" thickBot="1">
      <c r="A52" s="15"/>
      <c r="B52" s="706"/>
      <c r="C52" s="706"/>
      <c r="D52" s="707"/>
      <c r="E52" s="706"/>
      <c r="F52" s="706"/>
      <c r="G52" s="15"/>
      <c r="H52" s="15"/>
      <c r="I52" s="15"/>
      <c r="J52" s="15"/>
      <c r="K52" s="15"/>
      <c r="L52" s="15"/>
      <c r="M52" s="15"/>
      <c r="N52" s="15"/>
      <c r="O52" s="15"/>
      <c r="P52" s="15"/>
      <c r="Q52" s="15"/>
      <c r="R52" s="15"/>
      <c r="S52" s="15"/>
      <c r="T52" s="15"/>
      <c r="U52" s="15"/>
      <c r="V52" s="15"/>
      <c r="W52" s="15"/>
      <c r="X52" s="15"/>
    </row>
    <row r="53" spans="1:24" ht="39" customHeight="1">
      <c r="A53" s="15"/>
      <c r="B53" s="794" t="s">
        <v>3258</v>
      </c>
      <c r="C53" s="795"/>
      <c r="D53" s="795"/>
      <c r="E53" s="795"/>
      <c r="F53" s="796"/>
      <c r="G53" s="15"/>
      <c r="H53" s="15"/>
      <c r="I53" s="15"/>
      <c r="J53" s="15"/>
      <c r="K53" s="15"/>
      <c r="L53" s="15"/>
      <c r="M53" s="15"/>
      <c r="N53" s="15"/>
      <c r="O53" s="15"/>
      <c r="P53" s="15"/>
      <c r="Q53" s="15"/>
      <c r="R53" s="15"/>
      <c r="S53" s="15"/>
      <c r="T53" s="15"/>
      <c r="U53" s="15"/>
      <c r="V53" s="15"/>
      <c r="W53" s="15"/>
      <c r="X53" s="15"/>
    </row>
    <row r="54" spans="1:24">
      <c r="A54" s="15"/>
      <c r="B54" s="1002"/>
      <c r="C54" s="1003"/>
      <c r="D54" s="1003"/>
      <c r="E54" s="1003"/>
      <c r="F54" s="1004"/>
      <c r="G54" s="15"/>
      <c r="H54" s="15"/>
      <c r="I54" s="15"/>
      <c r="J54" s="15"/>
      <c r="K54" s="15"/>
      <c r="L54" s="15"/>
      <c r="M54" s="15"/>
      <c r="N54" s="15"/>
      <c r="O54" s="15"/>
      <c r="P54" s="15"/>
      <c r="Q54" s="15"/>
      <c r="R54" s="15"/>
      <c r="S54" s="15"/>
      <c r="T54" s="15"/>
      <c r="U54" s="15"/>
      <c r="V54" s="15"/>
      <c r="W54" s="15"/>
      <c r="X54" s="15"/>
    </row>
    <row r="55" spans="1:24" ht="26.25" customHeight="1">
      <c r="A55" s="15"/>
      <c r="B55" s="797" t="s">
        <v>3259</v>
      </c>
      <c r="C55" s="798"/>
      <c r="D55" s="798"/>
      <c r="E55" s="798"/>
      <c r="F55" s="799"/>
      <c r="G55" s="15"/>
      <c r="H55" s="15"/>
      <c r="I55" s="15"/>
      <c r="J55" s="15"/>
      <c r="K55" s="15"/>
      <c r="L55" s="15"/>
      <c r="M55" s="15"/>
      <c r="N55" s="15"/>
      <c r="O55" s="15"/>
      <c r="P55" s="15"/>
      <c r="Q55" s="15"/>
      <c r="R55" s="15"/>
      <c r="S55" s="15"/>
      <c r="T55" s="15"/>
      <c r="U55" s="15"/>
      <c r="V55" s="15"/>
      <c r="W55" s="15"/>
      <c r="X55" s="15"/>
    </row>
    <row r="56" spans="1:24">
      <c r="A56" s="15"/>
      <c r="B56" s="797"/>
      <c r="C56" s="798"/>
      <c r="D56" s="798"/>
      <c r="E56" s="798"/>
      <c r="F56" s="799"/>
      <c r="G56" s="15"/>
      <c r="H56" s="15"/>
      <c r="I56" s="15"/>
      <c r="J56" s="15"/>
      <c r="K56" s="15"/>
      <c r="L56" s="15"/>
      <c r="M56" s="15"/>
      <c r="N56" s="15"/>
      <c r="O56" s="15"/>
      <c r="P56" s="15"/>
      <c r="Q56" s="15"/>
      <c r="R56" s="15"/>
      <c r="S56" s="15"/>
      <c r="T56" s="15"/>
      <c r="U56" s="15"/>
      <c r="V56" s="15"/>
      <c r="W56" s="15"/>
      <c r="X56" s="15"/>
    </row>
    <row r="57" spans="1:24">
      <c r="A57" s="15"/>
      <c r="B57" s="800" t="s">
        <v>3280</v>
      </c>
      <c r="C57" s="801"/>
      <c r="D57" s="801"/>
      <c r="E57" s="801"/>
      <c r="F57" s="802"/>
      <c r="G57" s="15"/>
      <c r="H57" s="15"/>
      <c r="I57" s="15"/>
      <c r="J57" s="15"/>
      <c r="K57" s="15"/>
      <c r="L57" s="15"/>
      <c r="M57" s="15"/>
      <c r="N57" s="15"/>
      <c r="O57" s="15"/>
      <c r="P57" s="15"/>
      <c r="Q57" s="15"/>
      <c r="R57" s="15"/>
      <c r="S57" s="15"/>
      <c r="T57" s="15"/>
      <c r="U57" s="15"/>
      <c r="V57" s="15"/>
      <c r="W57" s="15"/>
      <c r="X57" s="15"/>
    </row>
    <row r="58" spans="1:24">
      <c r="A58" s="15"/>
      <c r="B58" s="800" t="s">
        <v>2269</v>
      </c>
      <c r="C58" s="801"/>
      <c r="D58" s="801"/>
      <c r="E58" s="801"/>
      <c r="F58" s="802"/>
      <c r="G58" s="15"/>
      <c r="H58" s="15"/>
      <c r="I58" s="15"/>
      <c r="J58" s="15"/>
      <c r="K58" s="15"/>
      <c r="L58" s="15"/>
      <c r="M58" s="15"/>
      <c r="N58" s="15"/>
      <c r="O58" s="15"/>
      <c r="P58" s="15"/>
      <c r="Q58" s="15"/>
      <c r="R58" s="15"/>
      <c r="S58" s="15"/>
      <c r="T58" s="15"/>
      <c r="U58" s="15"/>
      <c r="V58" s="15"/>
      <c r="W58" s="15"/>
      <c r="X58" s="15"/>
    </row>
    <row r="59" spans="1:24">
      <c r="A59" s="15"/>
      <c r="B59" s="742" t="s">
        <v>3281</v>
      </c>
      <c r="C59" s="743"/>
      <c r="D59" s="743"/>
      <c r="E59" s="743"/>
      <c r="F59" s="744"/>
      <c r="G59" s="15"/>
      <c r="H59" s="15"/>
      <c r="I59" s="15"/>
      <c r="J59" s="15"/>
      <c r="K59" s="15"/>
      <c r="L59" s="15"/>
      <c r="M59" s="15"/>
      <c r="N59" s="15"/>
      <c r="O59" s="15"/>
      <c r="P59" s="15"/>
      <c r="Q59" s="15"/>
      <c r="R59" s="15"/>
      <c r="S59" s="15"/>
      <c r="T59" s="15"/>
      <c r="U59" s="15"/>
      <c r="V59" s="15"/>
      <c r="W59" s="15"/>
      <c r="X59" s="15"/>
    </row>
    <row r="60" spans="1:24" ht="18" thickBot="1">
      <c r="A60" s="15"/>
      <c r="B60" s="745" t="s">
        <v>1565</v>
      </c>
      <c r="C60" s="746"/>
      <c r="D60" s="746"/>
      <c r="E60" s="746"/>
      <c r="F60" s="747"/>
      <c r="G60" s="15"/>
      <c r="H60" s="15"/>
      <c r="I60" s="15"/>
      <c r="J60" s="15"/>
      <c r="K60" s="15"/>
      <c r="L60" s="15"/>
      <c r="M60" s="15"/>
      <c r="N60" s="15"/>
      <c r="O60" s="15"/>
      <c r="P60" s="15"/>
      <c r="Q60" s="15"/>
      <c r="R60" s="15"/>
      <c r="S60" s="15"/>
      <c r="T60" s="15"/>
      <c r="U60" s="15"/>
      <c r="V60" s="15"/>
      <c r="W60" s="15"/>
      <c r="X60" s="15"/>
    </row>
    <row r="61" spans="1:24" ht="18.5">
      <c r="A61" s="15"/>
      <c r="B61" s="318"/>
      <c r="C61" s="318"/>
      <c r="D61" s="318"/>
      <c r="E61" s="318"/>
      <c r="F61" s="318"/>
      <c r="G61" s="15"/>
      <c r="H61" s="15"/>
      <c r="I61" s="15"/>
      <c r="J61" s="15"/>
      <c r="K61" s="15"/>
      <c r="L61" s="15"/>
      <c r="M61" s="15"/>
      <c r="N61" s="15"/>
      <c r="O61" s="15"/>
      <c r="P61" s="15"/>
      <c r="Q61" s="15"/>
      <c r="R61" s="15"/>
      <c r="S61" s="15"/>
      <c r="T61" s="15"/>
      <c r="U61" s="15"/>
      <c r="V61" s="15"/>
      <c r="W61" s="15"/>
      <c r="X61" s="15"/>
    </row>
    <row r="62" spans="1:24" ht="18.5">
      <c r="A62" s="15"/>
      <c r="B62" s="318"/>
      <c r="C62" s="318"/>
      <c r="D62" s="318"/>
      <c r="E62" s="318"/>
      <c r="F62" s="318"/>
      <c r="G62" s="15"/>
      <c r="H62" s="15"/>
      <c r="I62" s="15"/>
      <c r="J62" s="15"/>
      <c r="K62" s="15"/>
      <c r="L62" s="15"/>
      <c r="M62" s="15"/>
      <c r="N62" s="15"/>
      <c r="O62" s="15"/>
      <c r="P62" s="15"/>
    </row>
    <row r="63" spans="1:24" ht="18.5">
      <c r="A63" s="15"/>
      <c r="B63" s="318"/>
      <c r="C63" s="318"/>
      <c r="D63" s="318"/>
      <c r="E63" s="318"/>
      <c r="F63" s="318"/>
      <c r="G63" s="15"/>
      <c r="H63" s="15"/>
      <c r="I63" s="15"/>
      <c r="J63" s="15"/>
      <c r="K63" s="15"/>
      <c r="L63" s="15"/>
      <c r="M63" s="15"/>
      <c r="N63" s="15"/>
      <c r="O63" s="15"/>
      <c r="P63" s="15"/>
    </row>
    <row r="64" spans="1:24" ht="18.5">
      <c r="A64" s="15"/>
      <c r="B64" s="318"/>
      <c r="C64" s="318"/>
      <c r="D64" s="318"/>
      <c r="E64" s="318"/>
      <c r="F64" s="318"/>
      <c r="G64" s="15"/>
      <c r="H64" s="15"/>
      <c r="I64" s="15"/>
      <c r="J64" s="15"/>
      <c r="K64" s="15"/>
      <c r="L64" s="15"/>
      <c r="M64" s="15"/>
      <c r="N64" s="15"/>
      <c r="O64" s="15"/>
      <c r="P64" s="15"/>
    </row>
    <row r="65" spans="1:16" ht="18.5">
      <c r="A65" s="15"/>
      <c r="B65" s="318"/>
      <c r="C65" s="318"/>
      <c r="D65" s="318"/>
      <c r="E65" s="318"/>
      <c r="F65" s="318"/>
      <c r="G65" s="15"/>
      <c r="H65" s="15"/>
      <c r="I65" s="15"/>
      <c r="J65" s="15"/>
      <c r="K65" s="15"/>
      <c r="L65" s="15"/>
      <c r="M65" s="15"/>
      <c r="N65" s="15"/>
      <c r="O65" s="15"/>
      <c r="P65" s="15"/>
    </row>
    <row r="66" spans="1:16" ht="18.5">
      <c r="A66" s="15"/>
      <c r="B66" s="318"/>
      <c r="C66" s="318"/>
      <c r="D66" s="318"/>
      <c r="E66" s="318"/>
      <c r="F66" s="318"/>
      <c r="G66" s="15"/>
      <c r="H66" s="15"/>
      <c r="I66" s="15"/>
      <c r="J66" s="15"/>
      <c r="K66" s="15"/>
      <c r="L66" s="15"/>
      <c r="M66" s="15"/>
      <c r="N66" s="15"/>
      <c r="O66" s="15"/>
      <c r="P66" s="15"/>
    </row>
    <row r="67" spans="1:16" ht="18.5">
      <c r="A67" s="15"/>
      <c r="B67" s="318"/>
      <c r="C67" s="318"/>
      <c r="D67" s="318"/>
      <c r="E67" s="318"/>
      <c r="F67" s="318"/>
      <c r="G67" s="15"/>
      <c r="H67" s="15"/>
      <c r="I67" s="15"/>
      <c r="J67" s="15"/>
      <c r="K67" s="15"/>
      <c r="L67" s="15"/>
      <c r="M67" s="15"/>
      <c r="N67" s="15"/>
      <c r="O67" s="15"/>
      <c r="P67" s="15"/>
    </row>
    <row r="68" spans="1:16" ht="18.5">
      <c r="A68" s="15"/>
      <c r="B68" s="318"/>
      <c r="C68" s="318"/>
      <c r="D68" s="318"/>
      <c r="E68" s="318"/>
      <c r="F68" s="318"/>
      <c r="G68" s="15"/>
      <c r="H68" s="15"/>
      <c r="I68" s="15"/>
      <c r="J68" s="15"/>
      <c r="K68" s="15"/>
      <c r="L68" s="15"/>
      <c r="M68" s="15"/>
      <c r="N68" s="15"/>
      <c r="O68" s="15"/>
      <c r="P68" s="15"/>
    </row>
    <row r="69" spans="1:16" ht="18.5">
      <c r="A69" s="15"/>
      <c r="B69" s="318"/>
      <c r="C69" s="318"/>
      <c r="D69" s="318"/>
      <c r="E69" s="318"/>
      <c r="F69" s="318"/>
      <c r="G69" s="15"/>
      <c r="H69" s="15"/>
      <c r="I69" s="15"/>
      <c r="J69" s="15"/>
      <c r="K69" s="15"/>
      <c r="L69" s="15"/>
      <c r="M69" s="15"/>
      <c r="N69" s="15"/>
      <c r="O69" s="15"/>
      <c r="P69" s="15"/>
    </row>
    <row r="70" spans="1:16" ht="18.5">
      <c r="A70" s="15"/>
      <c r="B70" s="318"/>
      <c r="C70" s="318"/>
      <c r="D70" s="318"/>
      <c r="E70" s="318"/>
      <c r="F70" s="318"/>
      <c r="G70" s="15"/>
      <c r="H70" s="15"/>
      <c r="I70" s="15"/>
      <c r="J70" s="15"/>
      <c r="K70" s="15"/>
      <c r="L70" s="15"/>
      <c r="M70" s="15"/>
      <c r="N70" s="15"/>
      <c r="O70" s="15"/>
      <c r="P70" s="15"/>
    </row>
    <row r="71" spans="1:16" ht="18.5">
      <c r="A71" s="15"/>
      <c r="B71" s="318"/>
      <c r="C71" s="318"/>
      <c r="D71" s="318"/>
      <c r="E71" s="318"/>
      <c r="F71" s="318"/>
      <c r="G71" s="15"/>
      <c r="H71" s="15"/>
      <c r="I71" s="15"/>
      <c r="J71" s="15"/>
      <c r="K71" s="15"/>
      <c r="L71" s="15"/>
      <c r="M71" s="15"/>
      <c r="N71" s="15"/>
      <c r="O71" s="15"/>
      <c r="P71" s="15"/>
    </row>
    <row r="72" spans="1:16" ht="18.5">
      <c r="A72" s="15"/>
      <c r="B72" s="318"/>
      <c r="C72" s="318"/>
      <c r="D72" s="318"/>
      <c r="E72" s="318"/>
      <c r="F72" s="318"/>
      <c r="G72" s="15"/>
      <c r="H72" s="15"/>
      <c r="I72" s="15"/>
      <c r="J72" s="15"/>
      <c r="K72" s="15"/>
      <c r="L72" s="15"/>
      <c r="M72" s="15"/>
      <c r="N72" s="15"/>
      <c r="O72" s="15"/>
      <c r="P72" s="15"/>
    </row>
    <row r="73" spans="1:16" ht="18.5">
      <c r="A73" s="15"/>
      <c r="B73" s="318"/>
      <c r="C73" s="318"/>
      <c r="D73" s="318"/>
      <c r="E73" s="318"/>
      <c r="F73" s="318"/>
      <c r="G73" s="15"/>
      <c r="H73" s="15"/>
      <c r="I73" s="15"/>
      <c r="J73" s="15"/>
      <c r="K73" s="15"/>
      <c r="L73" s="15"/>
      <c r="M73" s="15"/>
      <c r="N73" s="15"/>
      <c r="O73" s="15"/>
      <c r="P73" s="15"/>
    </row>
    <row r="74" spans="1:16" ht="18.5">
      <c r="A74" s="15"/>
      <c r="B74" s="318"/>
      <c r="C74" s="318"/>
      <c r="D74" s="318"/>
      <c r="E74" s="318"/>
      <c r="F74" s="318"/>
      <c r="G74" s="15"/>
      <c r="H74" s="15"/>
      <c r="I74" s="15"/>
      <c r="J74" s="15"/>
      <c r="K74" s="15"/>
      <c r="L74" s="15"/>
      <c r="M74" s="15"/>
      <c r="N74" s="15"/>
      <c r="O74" s="15"/>
      <c r="P74" s="15"/>
    </row>
    <row r="75" spans="1:16" ht="18.5">
      <c r="A75" s="15"/>
      <c r="B75" s="318"/>
      <c r="C75" s="318"/>
      <c r="D75" s="318"/>
      <c r="E75" s="318"/>
      <c r="F75" s="318"/>
      <c r="G75" s="15"/>
      <c r="H75" s="15"/>
      <c r="I75" s="15"/>
      <c r="J75" s="15"/>
      <c r="K75" s="15"/>
      <c r="L75" s="15"/>
      <c r="M75" s="15"/>
      <c r="N75" s="15"/>
      <c r="O75" s="15"/>
      <c r="P75" s="15"/>
    </row>
    <row r="76" spans="1:16" ht="18.5">
      <c r="A76" s="15"/>
      <c r="B76" s="318"/>
      <c r="C76" s="318"/>
      <c r="D76" s="318"/>
      <c r="E76" s="318"/>
      <c r="F76" s="318"/>
      <c r="G76" s="15"/>
      <c r="H76" s="15"/>
      <c r="I76" s="15"/>
      <c r="J76" s="15"/>
      <c r="K76" s="15"/>
      <c r="L76" s="15"/>
      <c r="M76" s="15"/>
      <c r="N76" s="15"/>
      <c r="O76" s="15"/>
      <c r="P76" s="15"/>
    </row>
    <row r="77" spans="1:16" ht="18.5">
      <c r="A77" s="15"/>
      <c r="B77" s="318"/>
      <c r="C77" s="318"/>
      <c r="D77" s="318"/>
      <c r="E77" s="318"/>
      <c r="F77" s="318"/>
      <c r="G77" s="15"/>
      <c r="H77" s="15"/>
      <c r="I77" s="15"/>
      <c r="J77" s="15"/>
      <c r="K77" s="15"/>
      <c r="L77" s="15"/>
      <c r="M77" s="15"/>
      <c r="N77" s="15"/>
      <c r="O77" s="15"/>
      <c r="P77" s="15"/>
    </row>
    <row r="78" spans="1:16" ht="18.5">
      <c r="A78" s="15"/>
      <c r="B78" s="318"/>
      <c r="C78" s="318"/>
      <c r="D78" s="318"/>
      <c r="E78" s="318"/>
      <c r="F78" s="318"/>
      <c r="G78" s="15"/>
      <c r="H78" s="15"/>
      <c r="I78" s="15"/>
      <c r="J78" s="15"/>
      <c r="K78" s="15"/>
      <c r="L78" s="15"/>
      <c r="M78" s="15"/>
      <c r="N78" s="15"/>
      <c r="O78" s="15"/>
      <c r="P78" s="15"/>
    </row>
    <row r="79" spans="1:16" ht="18.5">
      <c r="A79" s="15"/>
      <c r="B79" s="318"/>
      <c r="C79" s="318"/>
      <c r="D79" s="318"/>
      <c r="E79" s="318"/>
      <c r="F79" s="318"/>
      <c r="G79" s="15"/>
      <c r="H79" s="15"/>
      <c r="I79" s="15"/>
      <c r="J79" s="15"/>
      <c r="K79" s="15"/>
      <c r="L79" s="15"/>
      <c r="M79" s="15"/>
      <c r="N79" s="15"/>
      <c r="O79" s="15"/>
      <c r="P79" s="15"/>
    </row>
    <row r="80" spans="1:16" ht="18.5">
      <c r="A80" s="15"/>
      <c r="B80" s="318"/>
      <c r="C80" s="318"/>
      <c r="D80" s="318"/>
      <c r="E80" s="318"/>
      <c r="F80" s="318"/>
      <c r="G80" s="15"/>
      <c r="H80" s="15"/>
      <c r="I80" s="15"/>
      <c r="J80" s="15"/>
      <c r="K80" s="15"/>
      <c r="L80" s="15"/>
      <c r="M80" s="15"/>
      <c r="N80" s="15"/>
      <c r="O80" s="15"/>
      <c r="P80" s="15"/>
    </row>
    <row r="81" spans="1:16" ht="18.5">
      <c r="A81" s="15"/>
      <c r="B81" s="318"/>
      <c r="C81" s="318"/>
      <c r="D81" s="318"/>
      <c r="E81" s="318"/>
      <c r="F81" s="318"/>
      <c r="G81" s="15"/>
      <c r="H81" s="15"/>
      <c r="I81" s="15"/>
      <c r="J81" s="15"/>
      <c r="K81" s="15"/>
      <c r="L81" s="15"/>
      <c r="M81" s="15"/>
      <c r="N81" s="15"/>
      <c r="O81" s="15"/>
      <c r="P81" s="15"/>
    </row>
    <row r="82" spans="1:16" ht="18.5">
      <c r="A82" s="15"/>
      <c r="B82" s="318"/>
      <c r="C82" s="318"/>
      <c r="D82" s="318"/>
      <c r="E82" s="318"/>
      <c r="F82" s="318"/>
      <c r="G82" s="15"/>
      <c r="H82" s="15"/>
      <c r="I82" s="15"/>
      <c r="J82" s="15"/>
      <c r="K82" s="15"/>
      <c r="L82" s="15"/>
      <c r="M82" s="15"/>
      <c r="N82" s="15"/>
      <c r="O82" s="15"/>
      <c r="P82" s="15"/>
    </row>
    <row r="83" spans="1:16" ht="18.5">
      <c r="A83" s="15"/>
      <c r="B83" s="318"/>
      <c r="C83" s="318"/>
      <c r="D83" s="318"/>
      <c r="E83" s="318"/>
      <c r="F83" s="318"/>
      <c r="G83" s="15"/>
      <c r="H83" s="15"/>
      <c r="I83" s="15"/>
      <c r="J83" s="15"/>
      <c r="K83" s="15"/>
      <c r="L83" s="15"/>
      <c r="M83" s="15"/>
      <c r="N83" s="15"/>
      <c r="O83" s="15"/>
      <c r="P83" s="15"/>
    </row>
    <row r="84" spans="1:16">
      <c r="A84" s="15"/>
      <c r="B84" s="15"/>
      <c r="C84" s="15"/>
      <c r="D84" s="15"/>
      <c r="E84" s="15"/>
      <c r="F84" s="15"/>
      <c r="G84" s="15"/>
      <c r="H84" s="15"/>
      <c r="I84" s="15"/>
      <c r="J84" s="15"/>
      <c r="K84" s="15"/>
      <c r="L84" s="15"/>
      <c r="M84" s="15"/>
      <c r="N84" s="15"/>
      <c r="O84" s="15"/>
      <c r="P84" s="15"/>
    </row>
    <row r="85" spans="1:16">
      <c r="A85" s="15"/>
      <c r="B85" s="15"/>
      <c r="C85" s="15"/>
      <c r="D85" s="15"/>
      <c r="E85" s="15"/>
      <c r="F85" s="15"/>
      <c r="G85" s="15"/>
      <c r="H85" s="15"/>
      <c r="I85" s="15"/>
      <c r="J85" s="15"/>
      <c r="K85" s="15"/>
      <c r="L85" s="15"/>
      <c r="M85" s="15"/>
      <c r="N85" s="15"/>
      <c r="O85" s="15"/>
      <c r="P85" s="15"/>
    </row>
    <row r="86" spans="1:16">
      <c r="A86" s="15"/>
      <c r="B86" s="15"/>
      <c r="C86" s="15"/>
      <c r="D86" s="15"/>
      <c r="E86" s="15"/>
      <c r="F86" s="15"/>
      <c r="G86" s="15"/>
      <c r="H86" s="15"/>
      <c r="I86" s="15"/>
      <c r="J86" s="15"/>
      <c r="K86" s="15"/>
      <c r="L86" s="15"/>
      <c r="M86" s="15"/>
      <c r="N86" s="15"/>
      <c r="O86" s="15"/>
      <c r="P86" s="15"/>
    </row>
    <row r="87" spans="1:16">
      <c r="A87" s="15"/>
      <c r="B87" s="15"/>
      <c r="C87" s="15"/>
      <c r="D87" s="15"/>
      <c r="E87" s="15"/>
      <c r="F87" s="15"/>
      <c r="G87" s="15"/>
      <c r="H87" s="15"/>
      <c r="I87" s="15"/>
      <c r="J87" s="15"/>
      <c r="K87" s="15"/>
      <c r="L87" s="15"/>
      <c r="M87" s="15"/>
      <c r="N87" s="15"/>
      <c r="O87" s="15"/>
      <c r="P87" s="15"/>
    </row>
    <row r="88" spans="1:16">
      <c r="A88" s="15"/>
      <c r="B88" s="15"/>
      <c r="C88" s="15"/>
      <c r="D88" s="15"/>
      <c r="E88" s="15"/>
      <c r="F88" s="15"/>
      <c r="G88" s="15"/>
      <c r="H88" s="15"/>
      <c r="I88" s="15"/>
      <c r="J88" s="15"/>
      <c r="K88" s="15"/>
      <c r="L88" s="15"/>
      <c r="M88" s="15"/>
      <c r="N88" s="15"/>
      <c r="O88" s="15"/>
      <c r="P88" s="15"/>
    </row>
    <row r="89" spans="1:16">
      <c r="A89" s="15"/>
      <c r="B89" s="15"/>
      <c r="C89" s="15"/>
      <c r="D89" s="15"/>
      <c r="E89" s="15"/>
      <c r="F89" s="15"/>
      <c r="G89" s="15"/>
      <c r="H89" s="15"/>
      <c r="I89" s="15"/>
      <c r="J89" s="15"/>
      <c r="K89" s="15"/>
      <c r="L89" s="15"/>
      <c r="M89" s="15"/>
      <c r="N89" s="15"/>
      <c r="O89" s="15"/>
      <c r="P89" s="15"/>
    </row>
    <row r="90" spans="1:16">
      <c r="A90" s="15"/>
      <c r="B90" s="15"/>
      <c r="C90" s="15"/>
      <c r="D90" s="15"/>
      <c r="E90" s="15"/>
      <c r="F90" s="15"/>
      <c r="G90" s="15"/>
      <c r="H90" s="15"/>
      <c r="I90" s="15"/>
      <c r="J90" s="15"/>
      <c r="K90" s="15"/>
      <c r="L90" s="15"/>
      <c r="M90" s="15"/>
      <c r="N90" s="15"/>
      <c r="O90" s="15"/>
      <c r="P90" s="15"/>
    </row>
    <row r="91" spans="1:16">
      <c r="A91" s="15"/>
      <c r="B91" s="15"/>
      <c r="C91" s="15"/>
      <c r="D91" s="15"/>
      <c r="E91" s="15"/>
      <c r="F91" s="15"/>
      <c r="G91" s="15"/>
      <c r="H91" s="15"/>
      <c r="I91" s="15"/>
      <c r="J91" s="15"/>
      <c r="K91" s="15"/>
      <c r="L91" s="15"/>
      <c r="M91" s="15"/>
      <c r="N91" s="15"/>
      <c r="O91" s="15"/>
      <c r="P91" s="15"/>
    </row>
    <row r="92" spans="1:16">
      <c r="A92" s="15"/>
      <c r="B92" s="15"/>
      <c r="C92" s="15"/>
      <c r="D92" s="15"/>
      <c r="E92" s="15"/>
      <c r="F92" s="15"/>
      <c r="G92" s="15"/>
      <c r="H92" s="15"/>
      <c r="I92" s="15"/>
      <c r="J92" s="15"/>
      <c r="K92" s="15"/>
      <c r="L92" s="15"/>
      <c r="M92" s="15"/>
      <c r="N92" s="15"/>
      <c r="O92" s="15"/>
      <c r="P92" s="15"/>
    </row>
    <row r="93" spans="1:16">
      <c r="A93" s="15"/>
      <c r="B93" s="15"/>
      <c r="C93" s="15"/>
      <c r="D93" s="15"/>
      <c r="E93" s="15"/>
      <c r="F93" s="15"/>
      <c r="G93" s="15"/>
      <c r="H93" s="15"/>
      <c r="I93" s="15"/>
      <c r="J93" s="15"/>
      <c r="K93" s="15"/>
      <c r="L93" s="15"/>
      <c r="M93" s="15"/>
      <c r="N93" s="15"/>
      <c r="O93" s="15"/>
      <c r="P93" s="15"/>
    </row>
    <row r="94" spans="1:16">
      <c r="A94" s="15"/>
      <c r="B94" s="15"/>
      <c r="C94" s="15"/>
      <c r="D94" s="15"/>
      <c r="E94" s="15"/>
      <c r="F94" s="15"/>
      <c r="G94" s="15"/>
      <c r="H94" s="15"/>
      <c r="I94" s="15"/>
      <c r="J94" s="15"/>
      <c r="K94" s="15"/>
      <c r="L94" s="15"/>
      <c r="M94" s="15"/>
      <c r="N94" s="15"/>
      <c r="O94" s="15"/>
      <c r="P94" s="15"/>
    </row>
    <row r="95" spans="1:16">
      <c r="A95" s="15"/>
      <c r="B95" s="15"/>
      <c r="C95" s="15"/>
      <c r="D95" s="15"/>
      <c r="E95" s="15"/>
      <c r="F95" s="15"/>
      <c r="G95" s="15"/>
      <c r="H95" s="15"/>
      <c r="I95" s="15"/>
      <c r="J95" s="15"/>
      <c r="K95" s="15"/>
      <c r="L95" s="15"/>
      <c r="M95" s="15"/>
      <c r="N95" s="15"/>
      <c r="O95" s="15"/>
      <c r="P95" s="15"/>
    </row>
    <row r="96" spans="1:16">
      <c r="A96" s="15"/>
      <c r="B96" s="15"/>
      <c r="C96" s="15"/>
      <c r="D96" s="15"/>
      <c r="E96" s="15"/>
      <c r="F96" s="15"/>
      <c r="G96" s="15"/>
      <c r="H96" s="15"/>
      <c r="I96" s="15"/>
      <c r="J96" s="15"/>
      <c r="K96" s="15"/>
      <c r="L96" s="15"/>
      <c r="M96" s="15"/>
      <c r="N96" s="15"/>
      <c r="O96" s="15"/>
      <c r="P96" s="15"/>
    </row>
    <row r="97" spans="1:16">
      <c r="A97" s="15"/>
      <c r="B97" s="15"/>
      <c r="C97" s="15"/>
      <c r="D97" s="15"/>
      <c r="E97" s="15"/>
      <c r="F97" s="15"/>
      <c r="G97" s="15"/>
      <c r="H97" s="15"/>
      <c r="I97" s="15"/>
      <c r="J97" s="15"/>
      <c r="K97" s="15"/>
      <c r="L97" s="15"/>
      <c r="M97" s="15"/>
      <c r="N97" s="15"/>
      <c r="O97" s="15"/>
      <c r="P97" s="15"/>
    </row>
    <row r="98" spans="1:16">
      <c r="A98" s="15"/>
      <c r="B98" s="15"/>
      <c r="C98" s="15"/>
      <c r="D98" s="15"/>
      <c r="E98" s="15"/>
      <c r="F98" s="15"/>
      <c r="G98" s="15"/>
      <c r="H98" s="15"/>
      <c r="I98" s="15"/>
      <c r="J98" s="15"/>
      <c r="K98" s="15"/>
      <c r="L98" s="15"/>
      <c r="M98" s="15"/>
      <c r="N98" s="15"/>
      <c r="O98" s="15"/>
      <c r="P98" s="15"/>
    </row>
    <row r="99" spans="1:16">
      <c r="A99" s="15"/>
      <c r="B99" s="15"/>
      <c r="C99" s="15"/>
      <c r="D99" s="15"/>
      <c r="E99" s="15"/>
      <c r="F99" s="15"/>
      <c r="G99" s="15"/>
      <c r="H99" s="15"/>
      <c r="I99" s="15"/>
      <c r="J99" s="15"/>
      <c r="K99" s="15"/>
      <c r="L99" s="15"/>
      <c r="M99" s="15"/>
      <c r="N99" s="15"/>
      <c r="O99" s="15"/>
      <c r="P99" s="15"/>
    </row>
    <row r="100" spans="1:16">
      <c r="A100" s="15"/>
      <c r="B100" s="15"/>
      <c r="C100" s="15"/>
      <c r="D100" s="15"/>
      <c r="E100" s="15"/>
      <c r="F100" s="15"/>
      <c r="G100" s="15"/>
      <c r="H100" s="15"/>
      <c r="I100" s="15"/>
      <c r="J100" s="15"/>
      <c r="K100" s="15"/>
      <c r="L100" s="15"/>
      <c r="M100" s="15"/>
      <c r="N100" s="15"/>
      <c r="O100" s="15"/>
      <c r="P100" s="15"/>
    </row>
    <row r="101" spans="1:16">
      <c r="A101" s="15"/>
      <c r="B101" s="15"/>
      <c r="C101" s="15"/>
      <c r="D101" s="15"/>
      <c r="E101" s="15"/>
      <c r="F101" s="15"/>
      <c r="G101" s="15"/>
      <c r="H101" s="15"/>
      <c r="I101" s="15"/>
      <c r="J101" s="15"/>
      <c r="K101" s="15"/>
      <c r="L101" s="15"/>
      <c r="M101" s="15"/>
      <c r="N101" s="15"/>
      <c r="O101" s="15"/>
      <c r="P101" s="15"/>
    </row>
    <row r="102" spans="1:16">
      <c r="A102" s="15"/>
      <c r="B102" s="15"/>
      <c r="C102" s="15"/>
      <c r="D102" s="15"/>
      <c r="E102" s="15"/>
      <c r="F102" s="15"/>
      <c r="G102" s="15"/>
      <c r="H102" s="15"/>
      <c r="I102" s="15"/>
      <c r="J102" s="15"/>
      <c r="K102" s="15"/>
      <c r="L102" s="15"/>
      <c r="M102" s="15"/>
      <c r="N102" s="15"/>
      <c r="O102" s="15"/>
      <c r="P102" s="15"/>
    </row>
    <row r="103" spans="1:16">
      <c r="A103" s="15"/>
      <c r="B103" s="15"/>
      <c r="C103" s="15"/>
      <c r="D103" s="15"/>
      <c r="E103" s="15"/>
      <c r="F103" s="15"/>
      <c r="G103" s="15"/>
      <c r="H103" s="15"/>
      <c r="I103" s="15"/>
      <c r="J103" s="15"/>
      <c r="K103" s="15"/>
      <c r="L103" s="15"/>
      <c r="M103" s="15"/>
      <c r="N103" s="15"/>
      <c r="O103" s="15"/>
      <c r="P103" s="15"/>
    </row>
    <row r="104" spans="1:16">
      <c r="A104" s="15"/>
      <c r="B104" s="15"/>
      <c r="C104" s="15"/>
      <c r="D104" s="15"/>
      <c r="E104" s="15"/>
      <c r="F104" s="15"/>
      <c r="G104" s="15"/>
      <c r="H104" s="15"/>
      <c r="I104" s="15"/>
      <c r="J104" s="15"/>
      <c r="K104" s="15"/>
      <c r="L104" s="15"/>
      <c r="M104" s="15"/>
      <c r="N104" s="15"/>
      <c r="O104" s="15"/>
      <c r="P104" s="15"/>
    </row>
    <row r="105" spans="1:16">
      <c r="A105" s="15"/>
      <c r="B105" s="15"/>
      <c r="C105" s="15"/>
      <c r="D105" s="15"/>
      <c r="E105" s="15"/>
      <c r="F105" s="15"/>
      <c r="G105" s="15"/>
      <c r="H105" s="15"/>
      <c r="I105" s="15"/>
      <c r="J105" s="15"/>
      <c r="K105" s="15"/>
      <c r="L105" s="15"/>
      <c r="M105" s="15"/>
      <c r="N105" s="15"/>
      <c r="O105" s="15"/>
      <c r="P105" s="15"/>
    </row>
    <row r="106" spans="1:16">
      <c r="A106" s="15"/>
      <c r="B106" s="15"/>
      <c r="C106" s="15"/>
      <c r="D106" s="15"/>
      <c r="E106" s="15"/>
      <c r="F106" s="15"/>
      <c r="G106" s="15"/>
      <c r="H106" s="15"/>
      <c r="I106" s="15"/>
      <c r="J106" s="15"/>
      <c r="K106" s="15"/>
      <c r="L106" s="15"/>
      <c r="M106" s="15"/>
      <c r="N106" s="15"/>
      <c r="O106" s="15"/>
      <c r="P106" s="15"/>
    </row>
    <row r="107" spans="1:16">
      <c r="A107" s="15"/>
      <c r="B107" s="15"/>
      <c r="C107" s="15"/>
      <c r="D107" s="15"/>
      <c r="E107" s="15"/>
      <c r="F107" s="15"/>
      <c r="G107" s="15"/>
      <c r="H107" s="15"/>
      <c r="I107" s="15"/>
      <c r="J107" s="15"/>
      <c r="K107" s="15"/>
      <c r="L107" s="15"/>
      <c r="M107" s="15"/>
      <c r="N107" s="15"/>
      <c r="O107" s="15"/>
      <c r="P107" s="15"/>
    </row>
    <row r="108" spans="1:16">
      <c r="A108" s="15"/>
      <c r="B108" s="15"/>
      <c r="C108" s="15"/>
      <c r="D108" s="15"/>
      <c r="E108" s="15"/>
      <c r="F108" s="15"/>
      <c r="G108" s="15"/>
      <c r="H108" s="15"/>
      <c r="I108" s="15"/>
      <c r="J108" s="15"/>
      <c r="K108" s="15"/>
      <c r="L108" s="15"/>
      <c r="M108" s="15"/>
      <c r="N108" s="15"/>
      <c r="O108" s="15"/>
      <c r="P108" s="15"/>
    </row>
    <row r="109" spans="1:16">
      <c r="A109" s="15"/>
      <c r="B109" s="15"/>
      <c r="C109" s="15"/>
      <c r="D109" s="15"/>
      <c r="E109" s="15"/>
      <c r="F109" s="15"/>
      <c r="G109" s="15"/>
      <c r="H109" s="15"/>
      <c r="I109" s="15"/>
      <c r="J109" s="15"/>
      <c r="K109" s="15"/>
      <c r="L109" s="15"/>
      <c r="M109" s="15"/>
      <c r="N109" s="15"/>
      <c r="O109" s="15"/>
      <c r="P109" s="15"/>
    </row>
    <row r="110" spans="1:16">
      <c r="A110" s="15"/>
      <c r="B110" s="15"/>
      <c r="C110" s="15"/>
      <c r="D110" s="15"/>
      <c r="E110" s="15"/>
      <c r="F110" s="15"/>
      <c r="G110" s="15"/>
      <c r="H110" s="15"/>
      <c r="I110" s="15"/>
      <c r="J110" s="15"/>
      <c r="K110" s="15"/>
      <c r="L110" s="15"/>
      <c r="M110" s="15"/>
      <c r="N110" s="15"/>
      <c r="O110" s="15"/>
      <c r="P110" s="15"/>
    </row>
    <row r="111" spans="1:16">
      <c r="A111" s="15"/>
      <c r="B111" s="15"/>
      <c r="C111" s="15"/>
      <c r="D111" s="15"/>
      <c r="E111" s="15"/>
      <c r="F111" s="15"/>
      <c r="G111" s="15"/>
      <c r="H111" s="15"/>
      <c r="I111" s="15"/>
      <c r="J111" s="15"/>
      <c r="K111" s="15"/>
      <c r="L111" s="15"/>
      <c r="M111" s="15"/>
      <c r="N111" s="15"/>
      <c r="O111" s="15"/>
      <c r="P111" s="15"/>
    </row>
    <row r="112" spans="1:16">
      <c r="A112" s="15"/>
      <c r="B112" s="15"/>
      <c r="C112" s="15"/>
      <c r="D112" s="15"/>
      <c r="E112" s="15"/>
      <c r="F112" s="15"/>
      <c r="G112" s="15"/>
      <c r="H112" s="15"/>
      <c r="I112" s="15"/>
      <c r="J112" s="15"/>
      <c r="K112" s="15"/>
      <c r="L112" s="15"/>
      <c r="M112" s="15"/>
      <c r="N112" s="15"/>
      <c r="O112" s="15"/>
      <c r="P112" s="15"/>
    </row>
    <row r="113" spans="1:16">
      <c r="A113" s="15"/>
      <c r="B113" s="15"/>
      <c r="C113" s="15"/>
      <c r="D113" s="15"/>
      <c r="E113" s="15"/>
      <c r="F113" s="15"/>
      <c r="G113" s="15"/>
      <c r="H113" s="15"/>
      <c r="I113" s="15"/>
      <c r="J113" s="15"/>
      <c r="K113" s="15"/>
      <c r="L113" s="15"/>
      <c r="M113" s="15"/>
      <c r="N113" s="15"/>
      <c r="O113" s="15"/>
      <c r="P113" s="15"/>
    </row>
    <row r="114" spans="1:16">
      <c r="A114" s="15"/>
      <c r="B114" s="15"/>
      <c r="C114" s="15"/>
      <c r="D114" s="15"/>
      <c r="E114" s="15"/>
      <c r="F114" s="15"/>
      <c r="G114" s="15"/>
      <c r="H114" s="15"/>
      <c r="I114" s="15"/>
      <c r="J114" s="15"/>
      <c r="K114" s="15"/>
      <c r="L114" s="15"/>
      <c r="M114" s="15"/>
      <c r="N114" s="15"/>
      <c r="O114" s="15"/>
      <c r="P114" s="15"/>
    </row>
    <row r="115" spans="1:16">
      <c r="A115" s="15"/>
      <c r="B115" s="15"/>
      <c r="C115" s="15"/>
      <c r="D115" s="15"/>
      <c r="E115" s="15"/>
      <c r="F115" s="15"/>
      <c r="G115" s="15"/>
      <c r="H115" s="15"/>
      <c r="I115" s="15"/>
      <c r="J115" s="15"/>
      <c r="K115" s="15"/>
      <c r="L115" s="15"/>
      <c r="M115" s="15"/>
      <c r="N115" s="15"/>
      <c r="O115" s="15"/>
      <c r="P115" s="15"/>
    </row>
    <row r="116" spans="1:16">
      <c r="A116" s="15"/>
      <c r="B116" s="15"/>
      <c r="C116" s="15"/>
      <c r="D116" s="15"/>
      <c r="E116" s="15"/>
      <c r="F116" s="15"/>
      <c r="G116" s="15"/>
      <c r="H116" s="15"/>
      <c r="I116" s="15"/>
      <c r="J116" s="15"/>
      <c r="K116" s="15"/>
      <c r="L116" s="15"/>
      <c r="M116" s="15"/>
      <c r="N116" s="15"/>
      <c r="O116" s="15"/>
      <c r="P116" s="15"/>
    </row>
    <row r="117" spans="1:16">
      <c r="A117" s="15"/>
      <c r="B117" s="15"/>
      <c r="C117" s="15"/>
      <c r="D117" s="15"/>
      <c r="E117" s="15"/>
      <c r="F117" s="15"/>
      <c r="G117" s="15"/>
      <c r="H117" s="15"/>
      <c r="I117" s="15"/>
      <c r="J117" s="15"/>
      <c r="K117" s="15"/>
      <c r="L117" s="15"/>
      <c r="M117" s="15"/>
      <c r="N117" s="15"/>
      <c r="O117" s="15"/>
      <c r="P117" s="15"/>
    </row>
    <row r="118" spans="1:16">
      <c r="A118" s="15"/>
      <c r="B118" s="15"/>
      <c r="C118" s="15"/>
      <c r="D118" s="15"/>
      <c r="E118" s="15"/>
      <c r="F118" s="15"/>
      <c r="G118" s="15"/>
      <c r="H118" s="15"/>
      <c r="I118" s="15"/>
      <c r="J118" s="15"/>
      <c r="K118" s="15"/>
      <c r="L118" s="15"/>
      <c r="M118" s="15"/>
      <c r="N118" s="15"/>
      <c r="O118" s="15"/>
      <c r="P118" s="15"/>
    </row>
    <row r="119" spans="1:16">
      <c r="A119" s="15"/>
      <c r="B119" s="15"/>
      <c r="C119" s="15"/>
      <c r="D119" s="15"/>
      <c r="E119" s="15"/>
      <c r="F119" s="15"/>
      <c r="G119" s="15"/>
      <c r="H119" s="15"/>
      <c r="I119" s="15"/>
      <c r="J119" s="15"/>
      <c r="K119" s="15"/>
      <c r="L119" s="15"/>
      <c r="M119" s="15"/>
      <c r="N119" s="15"/>
      <c r="O119" s="15"/>
      <c r="P119" s="15"/>
    </row>
    <row r="120" spans="1:16">
      <c r="A120" s="15"/>
      <c r="B120" s="15"/>
      <c r="C120" s="15"/>
      <c r="D120" s="15"/>
      <c r="E120" s="15"/>
      <c r="F120" s="15"/>
      <c r="G120" s="15"/>
      <c r="H120" s="15"/>
      <c r="I120" s="15"/>
      <c r="J120" s="15"/>
      <c r="K120" s="15"/>
      <c r="L120" s="15"/>
      <c r="M120" s="15"/>
      <c r="N120" s="15"/>
      <c r="O120" s="15"/>
      <c r="P120" s="15"/>
    </row>
    <row r="121" spans="1:16">
      <c r="A121" s="15"/>
      <c r="B121" s="15"/>
      <c r="C121" s="15"/>
      <c r="D121" s="15"/>
      <c r="E121" s="15"/>
      <c r="F121" s="15"/>
      <c r="G121" s="15"/>
      <c r="H121" s="15"/>
      <c r="I121" s="15"/>
      <c r="J121" s="15"/>
      <c r="K121" s="15"/>
      <c r="L121" s="15"/>
      <c r="M121" s="15"/>
      <c r="N121" s="15"/>
      <c r="O121" s="15"/>
      <c r="P121" s="15"/>
    </row>
    <row r="122" spans="1:16">
      <c r="A122" s="15"/>
      <c r="B122" s="15"/>
      <c r="C122" s="15"/>
      <c r="D122" s="15"/>
      <c r="E122" s="15"/>
      <c r="F122" s="15"/>
      <c r="G122" s="15"/>
      <c r="H122" s="15"/>
      <c r="I122" s="15"/>
      <c r="J122" s="15"/>
      <c r="K122" s="15"/>
      <c r="L122" s="15"/>
      <c r="M122" s="15"/>
      <c r="N122" s="15"/>
      <c r="O122" s="15"/>
      <c r="P122" s="15"/>
    </row>
    <row r="123" spans="1:16">
      <c r="A123" s="15"/>
      <c r="B123" s="15"/>
      <c r="C123" s="15"/>
      <c r="D123" s="15"/>
      <c r="E123" s="15"/>
      <c r="F123" s="15"/>
      <c r="G123" s="15"/>
      <c r="H123" s="15"/>
      <c r="I123" s="15"/>
      <c r="J123" s="15"/>
      <c r="K123" s="15"/>
      <c r="L123" s="15"/>
      <c r="M123" s="15"/>
      <c r="N123" s="15"/>
      <c r="O123" s="15"/>
      <c r="P123" s="15"/>
    </row>
    <row r="124" spans="1:16">
      <c r="A124" s="15"/>
      <c r="B124" s="15"/>
      <c r="C124" s="15"/>
      <c r="D124" s="15"/>
      <c r="E124" s="15"/>
      <c r="F124" s="15"/>
      <c r="G124" s="15"/>
      <c r="H124" s="15"/>
      <c r="I124" s="15"/>
      <c r="J124" s="15"/>
      <c r="K124" s="15"/>
      <c r="L124" s="15"/>
      <c r="M124" s="15"/>
      <c r="N124" s="15"/>
      <c r="O124" s="15"/>
      <c r="P124" s="15"/>
    </row>
  </sheetData>
  <sheetProtection algorithmName="SHA-512" hashValue="P3Ze5dU7sdobWcRLZ1LXz/GP7yovhd9rkosSdCsV06ZbGMpIGV3agofd5ocfsUKhY/VVV6DNzkFuu4AvWNtQxA==" saltValue="lP1fiivHdom7FLsHF4lnlA==" spinCount="100000" sheet="1" objects="1" scenarios="1"/>
  <protectedRanges>
    <protectedRange algorithmName="SHA-512" hashValue="HRAvuTWMhIJoJn9L+Ove/kKCtARWGnqGmR7iaIVmLmMR9YWnJr7A6yjTCjzy6ZB67PvVX4ScVNe4HmsX3m4YnA==" saltValue="AqcHyZuJRKKMwcLLBmhscA==" spinCount="100000" sqref="B5:F15" name="Range1"/>
    <protectedRange algorithmName="SHA-512" hashValue="ETeVjPhX54TeWCe9EvhlfrNgdam3WAFSfcALStjsoEltfmZV3bJWKUJDFiMU0XAnFeVG7d43wCZjr3arQRmfMA==" saltValue="/4d1wRsMM+ZR+REwXM8FgA==" spinCount="100000" sqref="C25:C33 B18:D19 D20:D22 B20:C24 B25:B30 E18:F18" name="Range1_1"/>
    <protectedRange algorithmName="SHA-512" hashValue="KkLl8ZbLRir7sadNiS8ygJooV4cwF5uhFNZILNdFBiVPuk99FrT4wvPQY6A5z/le3vo7Hi6THMbgTcDZWKWRuQ==" saltValue="IKNXPBUPhbyuB3QttTfiEg==" spinCount="100000" sqref="B53:F60" name="Range1_2"/>
  </protectedRanges>
  <mergeCells count="24">
    <mergeCell ref="B5:F5"/>
    <mergeCell ref="B6:F6"/>
    <mergeCell ref="B7:F7"/>
    <mergeCell ref="B8:F8"/>
    <mergeCell ref="B9:F9"/>
    <mergeCell ref="B10:F10"/>
    <mergeCell ref="B11:F11"/>
    <mergeCell ref="B13:F13"/>
    <mergeCell ref="B14:F14"/>
    <mergeCell ref="B17:F17"/>
    <mergeCell ref="C24:C33"/>
    <mergeCell ref="C34:C36"/>
    <mergeCell ref="C41:C43"/>
    <mergeCell ref="C45:C51"/>
    <mergeCell ref="B12:F12"/>
    <mergeCell ref="C19:C23"/>
    <mergeCell ref="B58:F58"/>
    <mergeCell ref="B59:F59"/>
    <mergeCell ref="B60:F60"/>
    <mergeCell ref="B53:F53"/>
    <mergeCell ref="B54:F54"/>
    <mergeCell ref="B55:F55"/>
    <mergeCell ref="B56:F56"/>
    <mergeCell ref="B57:F57"/>
  </mergeCells>
  <hyperlinks>
    <hyperlink ref="B14" r:id="rId1" display="→  Click here for the Minamata Convention" xr:uid="{AD1623A4-12F0-48E7-BFD0-785BFA7C8F4D}"/>
    <hyperlink ref="B14:F14" r:id="rId2" display="→ Click here for requirement of EU POPs Regulation" xr:uid="{8DF3EF51-8B09-435F-A9F9-83B9F64AFF30}"/>
  </hyperlink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C71B9-478F-4B01-B4ED-AFDFA9F8ABB3}">
  <dimension ref="A1:AA136"/>
  <sheetViews>
    <sheetView showGridLines="0" zoomScale="90" zoomScaleNormal="90" workbookViewId="0">
      <selection activeCell="A2" sqref="A2"/>
    </sheetView>
  </sheetViews>
  <sheetFormatPr defaultColWidth="9.1796875" defaultRowHeight="17.5"/>
  <cols>
    <col min="1" max="1" width="9.1796875" style="14"/>
    <col min="2" max="2" width="26.26953125" style="14" customWidth="1"/>
    <col min="3" max="3" width="56.26953125" style="14" customWidth="1"/>
    <col min="4" max="4" width="27.26953125" style="14" customWidth="1"/>
    <col min="5" max="5" width="38.453125" style="14" customWidth="1"/>
    <col min="6" max="6" width="70.26953125" style="14" customWidth="1"/>
    <col min="7" max="16384" width="9.1796875" style="14"/>
  </cols>
  <sheetData>
    <row r="1" spans="1:24" ht="45.75" customHeight="1">
      <c r="A1" s="15"/>
      <c r="B1" s="15"/>
      <c r="C1" s="15"/>
      <c r="D1" s="15"/>
      <c r="E1" s="15"/>
      <c r="F1" s="15"/>
      <c r="G1" s="15"/>
      <c r="H1" s="15"/>
      <c r="I1" s="15"/>
      <c r="J1" s="15"/>
      <c r="K1" s="15"/>
      <c r="L1" s="15"/>
      <c r="M1" s="15"/>
      <c r="N1" s="15"/>
      <c r="O1" s="15"/>
      <c r="P1" s="15"/>
      <c r="Q1" s="15"/>
      <c r="R1" s="15"/>
      <c r="S1" s="15"/>
      <c r="T1" s="15"/>
      <c r="U1" s="15"/>
      <c r="V1" s="15"/>
      <c r="W1" s="15"/>
      <c r="X1" s="15"/>
    </row>
    <row r="2" spans="1:24" ht="102.75" customHeight="1">
      <c r="A2" s="15"/>
      <c r="B2" s="15"/>
      <c r="C2" s="15"/>
      <c r="D2" s="15"/>
      <c r="E2" s="15"/>
      <c r="F2" s="15"/>
      <c r="G2" s="15"/>
      <c r="H2" s="15"/>
      <c r="I2" s="15"/>
      <c r="J2" s="15"/>
      <c r="K2" s="15"/>
      <c r="L2" s="15"/>
      <c r="M2" s="15"/>
      <c r="N2" s="15"/>
      <c r="O2" s="15"/>
      <c r="P2" s="15"/>
      <c r="Q2" s="15"/>
      <c r="R2" s="15"/>
      <c r="S2" s="15"/>
      <c r="T2" s="15"/>
      <c r="U2" s="15"/>
      <c r="V2" s="15"/>
      <c r="W2" s="15"/>
      <c r="X2" s="15"/>
    </row>
    <row r="3" spans="1:24" ht="5.25" customHeight="1">
      <c r="A3" s="15"/>
      <c r="B3" s="15"/>
      <c r="C3" s="15"/>
      <c r="D3" s="15"/>
      <c r="E3" s="15"/>
      <c r="F3" s="15"/>
      <c r="G3" s="15"/>
      <c r="H3" s="15"/>
      <c r="I3" s="15"/>
      <c r="J3" s="15"/>
      <c r="K3" s="15"/>
      <c r="L3" s="15"/>
      <c r="M3" s="15"/>
      <c r="N3" s="15"/>
      <c r="O3" s="15"/>
      <c r="P3" s="15"/>
      <c r="Q3" s="15"/>
      <c r="R3" s="15"/>
      <c r="S3" s="15"/>
      <c r="T3" s="15"/>
      <c r="U3" s="15"/>
      <c r="V3" s="15"/>
      <c r="W3" s="15"/>
      <c r="X3" s="15"/>
    </row>
    <row r="4" spans="1:24" ht="18" thickBot="1">
      <c r="A4" s="15"/>
      <c r="B4" s="52"/>
      <c r="C4" s="52"/>
      <c r="D4" s="52"/>
      <c r="E4" s="52"/>
      <c r="F4" s="52"/>
      <c r="G4" s="15"/>
      <c r="H4" s="15"/>
      <c r="I4" s="15"/>
      <c r="J4" s="15"/>
      <c r="K4" s="15"/>
      <c r="L4" s="15"/>
      <c r="M4" s="15"/>
      <c r="N4" s="15"/>
      <c r="O4" s="15"/>
      <c r="P4" s="15"/>
      <c r="Q4" s="15"/>
      <c r="R4" s="15"/>
      <c r="S4" s="15"/>
      <c r="T4" s="15"/>
      <c r="U4" s="15"/>
      <c r="V4" s="15"/>
      <c r="W4" s="15"/>
      <c r="X4" s="15"/>
    </row>
    <row r="5" spans="1:24" ht="26" thickBot="1">
      <c r="A5" s="15"/>
      <c r="B5" s="1316" t="s">
        <v>2338</v>
      </c>
      <c r="C5" s="1317"/>
      <c r="D5" s="1317"/>
      <c r="E5" s="1317"/>
      <c r="F5" s="1318"/>
      <c r="G5" s="15"/>
      <c r="H5" s="15"/>
      <c r="I5" s="15"/>
      <c r="J5" s="15"/>
      <c r="K5" s="15"/>
      <c r="L5" s="15"/>
      <c r="M5" s="15"/>
      <c r="N5" s="15"/>
      <c r="O5" s="15"/>
      <c r="P5" s="15"/>
      <c r="Q5" s="15"/>
      <c r="R5" s="15"/>
      <c r="S5" s="15"/>
      <c r="T5" s="15"/>
      <c r="U5" s="15"/>
      <c r="V5" s="15"/>
      <c r="W5" s="15"/>
      <c r="X5" s="15"/>
    </row>
    <row r="6" spans="1:24" ht="38.25" customHeight="1">
      <c r="A6" s="15"/>
      <c r="B6" s="1319" t="s">
        <v>2368</v>
      </c>
      <c r="C6" s="1320"/>
      <c r="D6" s="1320"/>
      <c r="E6" s="1320"/>
      <c r="F6" s="1321"/>
      <c r="G6" s="15"/>
      <c r="H6" s="15"/>
      <c r="I6" s="15"/>
      <c r="J6" s="15"/>
      <c r="K6" s="15"/>
      <c r="L6" s="15"/>
      <c r="M6" s="15"/>
      <c r="N6" s="15"/>
      <c r="O6" s="15"/>
      <c r="P6" s="15"/>
      <c r="Q6" s="15"/>
      <c r="R6" s="15"/>
      <c r="S6" s="15"/>
      <c r="T6" s="15"/>
      <c r="U6" s="15"/>
      <c r="V6" s="15"/>
      <c r="W6" s="15"/>
      <c r="X6" s="15"/>
    </row>
    <row r="7" spans="1:24" ht="22.9" customHeight="1">
      <c r="A7" s="15"/>
      <c r="B7" s="1322" t="s">
        <v>2339</v>
      </c>
      <c r="C7" s="1323"/>
      <c r="D7" s="1323"/>
      <c r="E7" s="1323"/>
      <c r="F7" s="1324"/>
      <c r="G7" s="15"/>
      <c r="H7" s="15"/>
      <c r="I7" s="15"/>
      <c r="J7" s="15"/>
      <c r="K7" s="15"/>
      <c r="L7" s="15"/>
      <c r="M7" s="15"/>
      <c r="N7" s="15"/>
      <c r="O7" s="15"/>
      <c r="P7" s="15"/>
      <c r="Q7" s="15"/>
      <c r="R7" s="15"/>
      <c r="S7" s="15"/>
      <c r="T7" s="15"/>
      <c r="U7" s="15"/>
      <c r="V7" s="15"/>
      <c r="W7" s="15"/>
      <c r="X7" s="15"/>
    </row>
    <row r="8" spans="1:24" ht="24" customHeight="1">
      <c r="A8" s="15"/>
      <c r="B8" s="1322" t="s">
        <v>2340</v>
      </c>
      <c r="C8" s="1323"/>
      <c r="D8" s="1323"/>
      <c r="E8" s="1323"/>
      <c r="F8" s="1324"/>
      <c r="G8" s="15"/>
      <c r="H8" s="15"/>
      <c r="I8" s="15"/>
      <c r="J8" s="15"/>
      <c r="K8" s="15"/>
      <c r="L8" s="15"/>
      <c r="M8" s="15"/>
      <c r="N8" s="15"/>
      <c r="O8" s="15"/>
      <c r="P8" s="15"/>
      <c r="Q8" s="15"/>
      <c r="R8" s="15"/>
      <c r="S8" s="15"/>
      <c r="T8" s="15"/>
      <c r="U8" s="15"/>
      <c r="V8" s="15"/>
      <c r="W8" s="15"/>
      <c r="X8" s="15"/>
    </row>
    <row r="9" spans="1:24" ht="30.75" customHeight="1" thickBot="1">
      <c r="A9" s="15"/>
      <c r="B9" s="1322" t="s">
        <v>2341</v>
      </c>
      <c r="C9" s="1323"/>
      <c r="D9" s="1323"/>
      <c r="E9" s="1323"/>
      <c r="F9" s="1324"/>
      <c r="G9" s="15"/>
      <c r="H9" s="15"/>
      <c r="I9" s="15"/>
      <c r="J9" s="15"/>
      <c r="K9" s="15"/>
      <c r="L9" s="15"/>
      <c r="M9" s="15"/>
      <c r="N9" s="15"/>
      <c r="O9" s="15"/>
      <c r="P9" s="15"/>
      <c r="Q9" s="15"/>
      <c r="R9" s="15"/>
      <c r="S9" s="15"/>
      <c r="T9" s="15"/>
      <c r="U9" s="15"/>
      <c r="V9" s="15"/>
      <c r="W9" s="15"/>
      <c r="X9" s="15"/>
    </row>
    <row r="10" spans="1:24" ht="34.5" customHeight="1">
      <c r="A10" s="15"/>
      <c r="B10" s="1325" t="s">
        <v>2304</v>
      </c>
      <c r="C10" s="1326"/>
      <c r="D10" s="1326"/>
      <c r="E10" s="1326"/>
      <c r="F10" s="1327"/>
      <c r="G10" s="15"/>
      <c r="H10" s="15"/>
      <c r="I10" s="15"/>
      <c r="J10" s="15"/>
      <c r="K10" s="15"/>
      <c r="L10" s="15"/>
      <c r="M10" s="15"/>
      <c r="N10" s="15"/>
      <c r="O10" s="15"/>
      <c r="P10" s="15"/>
      <c r="Q10" s="15"/>
      <c r="R10" s="15"/>
      <c r="S10" s="15"/>
      <c r="T10" s="15"/>
      <c r="U10" s="15"/>
      <c r="V10" s="15"/>
      <c r="W10" s="15"/>
      <c r="X10" s="15"/>
    </row>
    <row r="11" spans="1:24" ht="18" thickBot="1">
      <c r="A11" s="15"/>
      <c r="B11" s="1313" t="s">
        <v>2276</v>
      </c>
      <c r="C11" s="1314"/>
      <c r="D11" s="1314"/>
      <c r="E11" s="1314"/>
      <c r="F11" s="1315"/>
      <c r="G11" s="15"/>
      <c r="H11" s="15"/>
      <c r="I11" s="15"/>
      <c r="J11" s="15"/>
      <c r="K11" s="15"/>
      <c r="L11" s="15"/>
      <c r="M11" s="15"/>
      <c r="N11" s="15"/>
      <c r="O11" s="15"/>
      <c r="P11" s="15"/>
      <c r="Q11" s="15"/>
      <c r="R11" s="15"/>
      <c r="S11" s="15"/>
      <c r="T11" s="15"/>
      <c r="U11" s="15"/>
      <c r="V11" s="15"/>
      <c r="W11" s="15"/>
      <c r="X11" s="15"/>
    </row>
    <row r="12" spans="1:24">
      <c r="A12" s="15"/>
      <c r="B12" s="59"/>
      <c r="C12" s="59"/>
      <c r="D12" s="59"/>
      <c r="E12" s="59"/>
      <c r="F12" s="59"/>
      <c r="G12" s="15"/>
      <c r="H12" s="15"/>
      <c r="I12" s="15"/>
      <c r="J12" s="15"/>
      <c r="K12" s="15"/>
      <c r="L12" s="15"/>
      <c r="M12" s="15"/>
      <c r="N12" s="15"/>
      <c r="O12" s="15"/>
      <c r="P12" s="15"/>
      <c r="Q12" s="15"/>
      <c r="R12" s="15"/>
      <c r="S12" s="15"/>
      <c r="T12" s="15"/>
      <c r="U12" s="15"/>
      <c r="V12" s="15"/>
      <c r="W12" s="15"/>
      <c r="X12" s="15"/>
    </row>
    <row r="13" spans="1:24" ht="18" thickBot="1">
      <c r="A13" s="15"/>
      <c r="B13" s="52"/>
      <c r="C13" s="52"/>
      <c r="D13" s="52"/>
      <c r="E13" s="52"/>
      <c r="F13" s="52"/>
      <c r="G13" s="15"/>
      <c r="H13" s="15"/>
      <c r="I13" s="15"/>
      <c r="J13" s="15"/>
      <c r="K13" s="15"/>
      <c r="L13" s="15"/>
      <c r="M13" s="15"/>
      <c r="N13" s="15"/>
      <c r="O13" s="15"/>
      <c r="P13" s="15"/>
      <c r="Q13" s="15"/>
      <c r="R13" s="15"/>
      <c r="S13" s="15"/>
      <c r="T13" s="15"/>
      <c r="U13" s="15"/>
      <c r="V13" s="15"/>
      <c r="W13" s="15"/>
      <c r="X13" s="15"/>
    </row>
    <row r="14" spans="1:24" ht="19.5" thickBot="1">
      <c r="A14" s="15"/>
      <c r="B14" s="1266" t="s">
        <v>2342</v>
      </c>
      <c r="C14" s="1267"/>
      <c r="D14" s="1267"/>
      <c r="E14" s="1267"/>
      <c r="F14" s="1268"/>
      <c r="G14" s="15"/>
      <c r="H14" s="15"/>
      <c r="I14" s="15"/>
      <c r="J14" s="15"/>
      <c r="K14" s="15"/>
      <c r="L14" s="15"/>
      <c r="M14" s="15"/>
      <c r="N14" s="15"/>
      <c r="O14" s="15"/>
      <c r="P14" s="15"/>
      <c r="Q14" s="15"/>
      <c r="R14" s="15"/>
      <c r="S14" s="15"/>
      <c r="T14" s="15"/>
      <c r="U14" s="15"/>
      <c r="V14" s="15"/>
      <c r="W14" s="15"/>
      <c r="X14" s="15"/>
    </row>
    <row r="15" spans="1:24" ht="33.75" customHeight="1" thickBot="1">
      <c r="A15" s="15"/>
      <c r="B15" s="1330" t="s">
        <v>2009</v>
      </c>
      <c r="C15" s="1331"/>
      <c r="D15" s="584" t="s">
        <v>65</v>
      </c>
      <c r="E15" s="584" t="s">
        <v>2305</v>
      </c>
      <c r="F15" s="585" t="s">
        <v>2306</v>
      </c>
      <c r="G15" s="15"/>
      <c r="H15" s="15"/>
      <c r="I15" s="15"/>
      <c r="J15" s="15"/>
      <c r="K15" s="15"/>
      <c r="L15" s="15"/>
      <c r="M15" s="15"/>
      <c r="N15" s="15"/>
      <c r="O15" s="15"/>
      <c r="P15" s="15"/>
      <c r="Q15" s="15"/>
      <c r="R15" s="15"/>
      <c r="S15" s="15"/>
      <c r="T15" s="15"/>
      <c r="U15" s="15"/>
      <c r="V15" s="15"/>
      <c r="W15" s="15"/>
      <c r="X15" s="15"/>
    </row>
    <row r="16" spans="1:24" ht="39" customHeight="1">
      <c r="A16" s="15"/>
      <c r="B16" s="1332" t="s">
        <v>2343</v>
      </c>
      <c r="C16" s="1333"/>
      <c r="D16" s="443" t="s">
        <v>2299</v>
      </c>
      <c r="E16" s="708">
        <v>0</v>
      </c>
      <c r="F16" s="709" t="s">
        <v>2307</v>
      </c>
      <c r="G16" s="15"/>
      <c r="H16" s="15"/>
      <c r="I16" s="15"/>
      <c r="J16" s="15"/>
      <c r="K16" s="15"/>
      <c r="L16" s="15"/>
      <c r="M16" s="15"/>
      <c r="N16" s="15"/>
      <c r="O16" s="15"/>
      <c r="P16" s="15"/>
      <c r="Q16" s="15"/>
      <c r="R16" s="15"/>
      <c r="S16" s="15"/>
      <c r="T16" s="15"/>
      <c r="U16" s="15"/>
      <c r="V16" s="15"/>
      <c r="W16" s="15"/>
      <c r="X16" s="15"/>
    </row>
    <row r="17" spans="1:24" ht="17.25" customHeight="1">
      <c r="A17" s="15"/>
      <c r="B17" s="1230" t="s">
        <v>2308</v>
      </c>
      <c r="C17" s="282" t="s">
        <v>2344</v>
      </c>
      <c r="D17" s="282" t="s">
        <v>27</v>
      </c>
      <c r="E17" s="710">
        <v>0</v>
      </c>
      <c r="F17" s="711" t="s">
        <v>2309</v>
      </c>
      <c r="G17" s="15"/>
      <c r="H17" s="15"/>
      <c r="I17" s="15"/>
      <c r="J17" s="15"/>
      <c r="K17" s="15"/>
      <c r="L17" s="15"/>
      <c r="M17" s="15"/>
      <c r="N17" s="15"/>
      <c r="O17" s="15"/>
      <c r="P17" s="15"/>
      <c r="Q17" s="15"/>
      <c r="R17" s="15"/>
      <c r="S17" s="15"/>
      <c r="T17" s="15"/>
      <c r="U17" s="15"/>
      <c r="V17" s="15"/>
      <c r="W17" s="15"/>
      <c r="X17" s="15"/>
    </row>
    <row r="18" spans="1:24" ht="17.25" customHeight="1">
      <c r="A18" s="15"/>
      <c r="B18" s="1230"/>
      <c r="C18" s="282" t="s">
        <v>2345</v>
      </c>
      <c r="D18" s="282" t="s">
        <v>27</v>
      </c>
      <c r="E18" s="710">
        <v>0</v>
      </c>
      <c r="F18" s="712" t="s">
        <v>2310</v>
      </c>
      <c r="G18" s="15"/>
      <c r="H18" s="15"/>
      <c r="I18" s="15"/>
      <c r="J18" s="15"/>
      <c r="K18" s="15"/>
      <c r="L18" s="15"/>
      <c r="M18" s="15"/>
      <c r="N18" s="15"/>
      <c r="O18" s="15"/>
      <c r="P18" s="15"/>
      <c r="Q18" s="15"/>
      <c r="R18" s="15"/>
      <c r="S18" s="15"/>
      <c r="T18" s="15"/>
      <c r="U18" s="15"/>
      <c r="V18" s="15"/>
      <c r="W18" s="15"/>
      <c r="X18" s="15"/>
    </row>
    <row r="19" spans="1:24" ht="17.25" customHeight="1">
      <c r="A19" s="15"/>
      <c r="B19" s="1230"/>
      <c r="C19" s="282" t="s">
        <v>2346</v>
      </c>
      <c r="D19" s="282" t="s">
        <v>27</v>
      </c>
      <c r="E19" s="710">
        <v>0</v>
      </c>
      <c r="F19" s="712" t="s">
        <v>2311</v>
      </c>
      <c r="G19" s="15"/>
      <c r="H19" s="15"/>
      <c r="I19" s="15"/>
      <c r="J19" s="15"/>
      <c r="K19" s="15"/>
      <c r="L19" s="15"/>
      <c r="M19" s="15"/>
      <c r="N19" s="15"/>
      <c r="O19" s="15"/>
      <c r="P19" s="15"/>
      <c r="Q19" s="15"/>
      <c r="R19" s="15"/>
      <c r="S19" s="15"/>
      <c r="T19" s="15"/>
      <c r="U19" s="15"/>
      <c r="V19" s="15"/>
      <c r="W19" s="15"/>
      <c r="X19" s="15"/>
    </row>
    <row r="20" spans="1:24" ht="17.25" customHeight="1">
      <c r="A20" s="15"/>
      <c r="B20" s="1230"/>
      <c r="C20" s="282" t="s">
        <v>2347</v>
      </c>
      <c r="D20" s="282" t="s">
        <v>985</v>
      </c>
      <c r="E20" s="710">
        <v>0</v>
      </c>
      <c r="F20" s="712" t="s">
        <v>2312</v>
      </c>
      <c r="G20" s="15"/>
      <c r="H20" s="15"/>
      <c r="I20" s="15"/>
      <c r="J20" s="15"/>
      <c r="K20" s="15"/>
      <c r="L20" s="15"/>
      <c r="M20" s="15"/>
      <c r="N20" s="15"/>
      <c r="O20" s="15"/>
      <c r="P20" s="15"/>
      <c r="Q20" s="15"/>
      <c r="R20" s="15"/>
      <c r="S20" s="15"/>
      <c r="T20" s="15"/>
      <c r="U20" s="15"/>
      <c r="V20" s="15"/>
      <c r="W20" s="15"/>
      <c r="X20" s="15"/>
    </row>
    <row r="21" spans="1:24" ht="17.25" customHeight="1">
      <c r="A21" s="15"/>
      <c r="B21" s="1230"/>
      <c r="C21" s="1334" t="s">
        <v>2348</v>
      </c>
      <c r="D21" s="282" t="s">
        <v>986</v>
      </c>
      <c r="E21" s="710">
        <v>0</v>
      </c>
      <c r="F21" s="712" t="s">
        <v>2313</v>
      </c>
      <c r="G21" s="15"/>
      <c r="H21" s="15"/>
      <c r="I21" s="15"/>
      <c r="J21" s="15"/>
      <c r="K21" s="15"/>
      <c r="L21" s="15"/>
      <c r="M21" s="15"/>
      <c r="N21" s="15"/>
      <c r="O21" s="15"/>
      <c r="P21" s="15"/>
      <c r="Q21" s="15"/>
      <c r="R21" s="15"/>
      <c r="S21" s="15"/>
      <c r="T21" s="15"/>
      <c r="U21" s="15"/>
      <c r="V21" s="15"/>
      <c r="W21" s="15"/>
      <c r="X21" s="15"/>
    </row>
    <row r="22" spans="1:24" ht="17.25" customHeight="1">
      <c r="A22" s="15"/>
      <c r="B22" s="1230"/>
      <c r="C22" s="1335"/>
      <c r="D22" s="282" t="s">
        <v>2314</v>
      </c>
      <c r="E22" s="710">
        <v>0</v>
      </c>
      <c r="F22" s="712" t="s">
        <v>2313</v>
      </c>
      <c r="G22" s="15"/>
      <c r="H22" s="15"/>
      <c r="I22" s="15"/>
      <c r="J22" s="15"/>
      <c r="K22" s="15"/>
      <c r="L22" s="15"/>
      <c r="M22" s="15"/>
      <c r="N22" s="15"/>
      <c r="O22" s="15"/>
      <c r="P22" s="15"/>
      <c r="Q22" s="15"/>
      <c r="R22" s="15"/>
      <c r="S22" s="15"/>
      <c r="T22" s="15"/>
      <c r="U22" s="15"/>
      <c r="V22" s="15"/>
      <c r="W22" s="15"/>
      <c r="X22" s="15"/>
    </row>
    <row r="23" spans="1:24" ht="30.75" customHeight="1">
      <c r="A23" s="15"/>
      <c r="B23" s="1230"/>
      <c r="C23" s="453" t="s">
        <v>2349</v>
      </c>
      <c r="D23" s="282" t="s">
        <v>27</v>
      </c>
      <c r="E23" s="710">
        <v>0</v>
      </c>
      <c r="F23" s="712" t="s">
        <v>2315</v>
      </c>
      <c r="G23" s="15"/>
      <c r="H23" s="15"/>
      <c r="I23" s="15"/>
      <c r="J23" s="15"/>
      <c r="K23" s="15"/>
      <c r="L23" s="15"/>
      <c r="M23" s="15"/>
      <c r="N23" s="15"/>
      <c r="O23" s="15"/>
      <c r="P23" s="15"/>
      <c r="Q23" s="15"/>
      <c r="R23" s="15"/>
      <c r="S23" s="15"/>
      <c r="T23" s="15"/>
      <c r="U23" s="15"/>
      <c r="V23" s="15"/>
      <c r="W23" s="15"/>
      <c r="X23" s="15"/>
    </row>
    <row r="24" spans="1:24" ht="17.25" customHeight="1">
      <c r="A24" s="15"/>
      <c r="B24" s="1230"/>
      <c r="C24" s="282" t="s">
        <v>2350</v>
      </c>
      <c r="D24" s="282" t="s">
        <v>27</v>
      </c>
      <c r="E24" s="710">
        <v>0</v>
      </c>
      <c r="F24" s="712" t="s">
        <v>2316</v>
      </c>
      <c r="G24" s="15"/>
      <c r="H24" s="15"/>
      <c r="I24" s="15"/>
      <c r="J24" s="15"/>
      <c r="K24" s="15"/>
      <c r="L24" s="15"/>
      <c r="M24" s="15"/>
      <c r="N24" s="15"/>
      <c r="O24" s="15"/>
      <c r="P24" s="15"/>
      <c r="Q24" s="15"/>
      <c r="R24" s="15"/>
      <c r="S24" s="15"/>
      <c r="T24" s="15"/>
      <c r="U24" s="15"/>
      <c r="V24" s="15"/>
      <c r="W24" s="15"/>
      <c r="X24" s="15"/>
    </row>
    <row r="25" spans="1:24" ht="17.25" customHeight="1">
      <c r="A25" s="15"/>
      <c r="B25" s="1230"/>
      <c r="C25" s="1334" t="s">
        <v>2351</v>
      </c>
      <c r="D25" s="282" t="s">
        <v>988</v>
      </c>
      <c r="E25" s="710">
        <v>0</v>
      </c>
      <c r="F25" s="712" t="s">
        <v>2317</v>
      </c>
      <c r="G25" s="15"/>
      <c r="H25" s="15"/>
      <c r="I25" s="15"/>
      <c r="J25" s="15"/>
      <c r="K25" s="15"/>
      <c r="L25" s="15"/>
      <c r="M25" s="15"/>
      <c r="N25" s="15"/>
      <c r="O25" s="15"/>
      <c r="P25" s="15"/>
      <c r="Q25" s="15"/>
      <c r="R25" s="15"/>
      <c r="S25" s="15"/>
      <c r="T25" s="15"/>
      <c r="U25" s="15"/>
      <c r="V25" s="15"/>
      <c r="W25" s="15"/>
      <c r="X25" s="15"/>
    </row>
    <row r="26" spans="1:24" ht="17.25" customHeight="1">
      <c r="A26" s="15"/>
      <c r="B26" s="1230"/>
      <c r="C26" s="1336"/>
      <c r="D26" s="282" t="s">
        <v>2318</v>
      </c>
      <c r="E26" s="710">
        <v>0</v>
      </c>
      <c r="F26" s="712" t="s">
        <v>2317</v>
      </c>
      <c r="G26" s="15"/>
      <c r="H26" s="15"/>
      <c r="I26" s="15"/>
      <c r="J26" s="15"/>
      <c r="K26" s="15"/>
      <c r="L26" s="15"/>
      <c r="M26" s="15"/>
      <c r="N26" s="15"/>
      <c r="O26" s="15"/>
      <c r="P26" s="15"/>
      <c r="Q26" s="15"/>
      <c r="R26" s="15"/>
      <c r="S26" s="15"/>
      <c r="T26" s="15"/>
      <c r="U26" s="15"/>
      <c r="V26" s="15"/>
      <c r="W26" s="15"/>
      <c r="X26" s="15"/>
    </row>
    <row r="27" spans="1:24" ht="17.25" customHeight="1">
      <c r="A27" s="15"/>
      <c r="B27" s="1230"/>
      <c r="C27" s="1335"/>
      <c r="D27" s="590" t="s">
        <v>2319</v>
      </c>
      <c r="E27" s="710">
        <v>0</v>
      </c>
      <c r="F27" s="712" t="s">
        <v>2317</v>
      </c>
      <c r="G27" s="15"/>
      <c r="H27" s="15"/>
      <c r="I27" s="15"/>
      <c r="J27" s="15"/>
      <c r="K27" s="15"/>
      <c r="L27" s="15"/>
      <c r="M27" s="15"/>
      <c r="N27" s="15"/>
      <c r="O27" s="15"/>
      <c r="P27" s="15"/>
      <c r="Q27" s="15"/>
      <c r="R27" s="15"/>
      <c r="S27" s="15"/>
      <c r="T27" s="15"/>
      <c r="U27" s="15"/>
      <c r="V27" s="15"/>
      <c r="W27" s="15"/>
      <c r="X27" s="15"/>
    </row>
    <row r="28" spans="1:24" ht="17.25" customHeight="1">
      <c r="A28" s="15"/>
      <c r="B28" s="1230"/>
      <c r="C28" s="1334" t="s">
        <v>2352</v>
      </c>
      <c r="D28" s="590" t="s">
        <v>990</v>
      </c>
      <c r="E28" s="710">
        <v>0</v>
      </c>
      <c r="F28" s="712" t="s">
        <v>2320</v>
      </c>
      <c r="G28" s="15"/>
      <c r="H28" s="15"/>
      <c r="I28" s="15"/>
      <c r="J28" s="15"/>
      <c r="K28" s="15"/>
      <c r="L28" s="15"/>
      <c r="M28" s="15"/>
      <c r="N28" s="15"/>
      <c r="O28" s="15"/>
      <c r="P28" s="15"/>
      <c r="Q28" s="15"/>
      <c r="R28" s="15"/>
      <c r="S28" s="15"/>
      <c r="T28" s="15"/>
      <c r="U28" s="15"/>
      <c r="V28" s="15"/>
      <c r="W28" s="15"/>
      <c r="X28" s="15"/>
    </row>
    <row r="29" spans="1:24" ht="17.25" customHeight="1">
      <c r="A29" s="15"/>
      <c r="B29" s="1230"/>
      <c r="C29" s="1336"/>
      <c r="D29" s="590" t="s">
        <v>2321</v>
      </c>
      <c r="E29" s="710">
        <v>0</v>
      </c>
      <c r="F29" s="712" t="s">
        <v>2320</v>
      </c>
      <c r="G29" s="15"/>
      <c r="H29" s="15"/>
      <c r="I29" s="15"/>
      <c r="J29" s="15"/>
      <c r="K29" s="15"/>
      <c r="L29" s="15"/>
      <c r="M29" s="15"/>
      <c r="N29" s="15"/>
      <c r="O29" s="15"/>
      <c r="P29" s="15"/>
      <c r="Q29" s="15"/>
      <c r="R29" s="15"/>
      <c r="S29" s="15"/>
      <c r="T29" s="15"/>
      <c r="U29" s="15"/>
      <c r="V29" s="15"/>
      <c r="W29" s="15"/>
      <c r="X29" s="15"/>
    </row>
    <row r="30" spans="1:24" ht="17.25" customHeight="1">
      <c r="A30" s="15"/>
      <c r="B30" s="1230"/>
      <c r="C30" s="1335"/>
      <c r="D30" s="590" t="s">
        <v>2322</v>
      </c>
      <c r="E30" s="710">
        <v>0</v>
      </c>
      <c r="F30" s="712" t="s">
        <v>2320</v>
      </c>
      <c r="G30" s="15"/>
      <c r="H30" s="15"/>
      <c r="I30" s="15"/>
      <c r="J30" s="15"/>
      <c r="K30" s="15"/>
      <c r="L30" s="15"/>
      <c r="M30" s="15"/>
      <c r="N30" s="15"/>
      <c r="O30" s="15"/>
      <c r="P30" s="15"/>
      <c r="Q30" s="15"/>
      <c r="R30" s="15"/>
      <c r="S30" s="15"/>
      <c r="T30" s="15"/>
      <c r="U30" s="15"/>
      <c r="V30" s="15"/>
      <c r="W30" s="15"/>
      <c r="X30" s="15"/>
    </row>
    <row r="31" spans="1:24" ht="33" customHeight="1">
      <c r="A31" s="15"/>
      <c r="B31" s="1198" t="s">
        <v>2353</v>
      </c>
      <c r="C31" s="1114"/>
      <c r="D31" s="590" t="s">
        <v>983</v>
      </c>
      <c r="E31" s="710">
        <v>0</v>
      </c>
      <c r="F31" s="644" t="s">
        <v>2323</v>
      </c>
      <c r="G31" s="15"/>
      <c r="H31" s="15"/>
      <c r="I31" s="15"/>
      <c r="J31" s="15"/>
      <c r="K31" s="15"/>
      <c r="L31" s="15"/>
      <c r="M31" s="15"/>
      <c r="N31" s="15"/>
      <c r="O31" s="15"/>
      <c r="P31" s="15"/>
      <c r="Q31" s="15"/>
      <c r="R31" s="15"/>
      <c r="S31" s="15"/>
      <c r="T31" s="15"/>
      <c r="U31" s="15"/>
      <c r="V31" s="15"/>
      <c r="W31" s="15"/>
      <c r="X31" s="15"/>
    </row>
    <row r="32" spans="1:24" ht="40.5" customHeight="1">
      <c r="A32" s="15"/>
      <c r="B32" s="1198" t="s">
        <v>2354</v>
      </c>
      <c r="C32" s="1114"/>
      <c r="D32" s="282" t="s">
        <v>1568</v>
      </c>
      <c r="E32" s="710">
        <v>0</v>
      </c>
      <c r="F32" s="644" t="s">
        <v>2324</v>
      </c>
      <c r="G32" s="15"/>
      <c r="H32" s="15"/>
      <c r="I32" s="15"/>
      <c r="J32" s="15"/>
      <c r="K32" s="15"/>
      <c r="L32" s="15"/>
      <c r="M32" s="15"/>
      <c r="N32" s="15"/>
      <c r="O32" s="15"/>
      <c r="P32" s="15"/>
      <c r="Q32" s="15"/>
      <c r="R32" s="15"/>
      <c r="S32" s="15"/>
      <c r="T32" s="15"/>
      <c r="U32" s="15"/>
      <c r="V32" s="15"/>
      <c r="W32" s="15"/>
      <c r="X32" s="15"/>
    </row>
    <row r="33" spans="1:27" ht="36.75" customHeight="1" thickBot="1">
      <c r="A33" s="15"/>
      <c r="B33" s="1337" t="s">
        <v>2355</v>
      </c>
      <c r="C33" s="1338"/>
      <c r="D33" s="593" t="s">
        <v>27</v>
      </c>
      <c r="E33" s="713">
        <v>0</v>
      </c>
      <c r="F33" s="714" t="s">
        <v>2325</v>
      </c>
      <c r="G33" s="15"/>
      <c r="H33" s="15"/>
      <c r="I33" s="15"/>
      <c r="J33" s="15"/>
      <c r="K33" s="15"/>
      <c r="L33" s="15"/>
      <c r="M33" s="15"/>
      <c r="N33" s="15"/>
      <c r="O33" s="15"/>
      <c r="P33" s="15"/>
      <c r="Q33" s="15"/>
      <c r="R33" s="15"/>
      <c r="S33" s="15"/>
      <c r="T33" s="15"/>
      <c r="U33" s="15"/>
      <c r="V33" s="15"/>
      <c r="W33" s="15"/>
      <c r="X33" s="15"/>
    </row>
    <row r="34" spans="1:27">
      <c r="A34" s="15"/>
      <c r="B34" s="715"/>
      <c r="C34" s="652"/>
      <c r="D34" s="652"/>
      <c r="E34" s="652"/>
      <c r="F34" s="652"/>
      <c r="G34" s="15"/>
      <c r="H34" s="15"/>
      <c r="I34" s="15"/>
      <c r="J34" s="15"/>
      <c r="K34" s="15"/>
      <c r="L34" s="15"/>
      <c r="M34" s="15"/>
      <c r="N34" s="15"/>
      <c r="O34" s="15"/>
      <c r="P34" s="15"/>
      <c r="Q34" s="15"/>
      <c r="R34" s="15"/>
      <c r="S34" s="15"/>
      <c r="T34" s="15"/>
      <c r="U34" s="15"/>
      <c r="V34" s="15"/>
      <c r="W34" s="15"/>
      <c r="X34" s="15"/>
    </row>
    <row r="35" spans="1:27" ht="22.5" customHeight="1" thickBot="1">
      <c r="A35" s="15"/>
      <c r="B35" s="716"/>
      <c r="C35" s="717"/>
      <c r="D35" s="716"/>
      <c r="E35" s="716"/>
      <c r="F35" s="718"/>
      <c r="G35" s="15"/>
      <c r="H35" s="15"/>
      <c r="I35" s="15"/>
      <c r="J35" s="15"/>
      <c r="K35" s="15"/>
      <c r="L35" s="15"/>
      <c r="M35" s="15"/>
      <c r="N35" s="15"/>
      <c r="O35" s="15"/>
      <c r="P35" s="15"/>
      <c r="Q35" s="15"/>
      <c r="R35" s="15"/>
      <c r="S35" s="15"/>
      <c r="T35" s="15"/>
      <c r="U35" s="15"/>
      <c r="V35" s="15"/>
      <c r="W35" s="15"/>
      <c r="X35" s="15"/>
    </row>
    <row r="36" spans="1:27" ht="20.5" thickBot="1">
      <c r="A36" s="15"/>
      <c r="B36" s="1288" t="s">
        <v>2357</v>
      </c>
      <c r="C36" s="1289"/>
      <c r="D36" s="1289"/>
      <c r="E36" s="1289"/>
      <c r="F36" s="1290"/>
      <c r="G36" s="15"/>
      <c r="H36" s="15"/>
      <c r="I36" s="15"/>
      <c r="J36" s="15"/>
      <c r="K36" s="15"/>
      <c r="L36" s="15"/>
      <c r="M36" s="15"/>
      <c r="N36" s="15"/>
      <c r="O36" s="15"/>
      <c r="P36" s="15"/>
      <c r="Q36" s="15"/>
      <c r="R36" s="15"/>
      <c r="S36" s="15"/>
      <c r="T36" s="15"/>
      <c r="U36" s="15"/>
      <c r="V36" s="15"/>
      <c r="W36" s="15"/>
      <c r="X36" s="15"/>
    </row>
    <row r="37" spans="1:27" ht="33.5" thickBot="1">
      <c r="A37" s="15"/>
      <c r="B37" s="1330" t="s">
        <v>2009</v>
      </c>
      <c r="C37" s="1331"/>
      <c r="D37" s="584" t="s">
        <v>65</v>
      </c>
      <c r="E37" s="584" t="s">
        <v>2305</v>
      </c>
      <c r="F37" s="585" t="s">
        <v>2306</v>
      </c>
      <c r="G37" s="15"/>
      <c r="H37" s="15"/>
      <c r="I37" s="15"/>
      <c r="J37" s="15"/>
      <c r="K37" s="15"/>
      <c r="L37" s="15"/>
      <c r="M37" s="15"/>
      <c r="N37" s="15"/>
      <c r="O37" s="15"/>
      <c r="P37" s="15"/>
      <c r="Q37" s="15"/>
      <c r="R37" s="15"/>
      <c r="S37" s="15"/>
      <c r="T37" s="15"/>
      <c r="U37" s="15"/>
      <c r="V37" s="15"/>
      <c r="W37" s="15"/>
      <c r="X37" s="15"/>
    </row>
    <row r="38" spans="1:27" ht="52.5" customHeight="1">
      <c r="A38" s="15"/>
      <c r="B38" s="1328" t="s">
        <v>2356</v>
      </c>
      <c r="C38" s="1329"/>
      <c r="D38" s="618" t="s">
        <v>27</v>
      </c>
      <c r="E38" s="719">
        <v>0</v>
      </c>
      <c r="F38" s="655" t="s">
        <v>27</v>
      </c>
      <c r="G38" s="15"/>
      <c r="H38" s="15"/>
      <c r="I38" s="15"/>
      <c r="J38" s="15"/>
      <c r="K38" s="15"/>
      <c r="L38" s="15"/>
      <c r="M38" s="15"/>
      <c r="N38" s="15"/>
      <c r="O38" s="15"/>
      <c r="P38" s="15"/>
      <c r="Q38" s="15"/>
      <c r="R38" s="15"/>
      <c r="S38" s="15"/>
      <c r="T38" s="15"/>
      <c r="U38" s="15"/>
      <c r="V38" s="15"/>
      <c r="W38" s="15"/>
      <c r="X38" s="15"/>
    </row>
    <row r="39" spans="1:27" ht="66">
      <c r="A39" s="15"/>
      <c r="B39" s="1339" t="s">
        <v>2358</v>
      </c>
      <c r="C39" s="1340"/>
      <c r="D39" s="452" t="s">
        <v>207</v>
      </c>
      <c r="E39" s="720">
        <v>0</v>
      </c>
      <c r="F39" s="454" t="s">
        <v>2326</v>
      </c>
      <c r="G39" s="15"/>
      <c r="H39" s="15"/>
      <c r="I39" s="15"/>
      <c r="J39" s="15"/>
      <c r="K39" s="15"/>
      <c r="L39" s="15"/>
      <c r="M39" s="15"/>
      <c r="N39" s="15"/>
      <c r="O39" s="15"/>
      <c r="P39" s="15"/>
      <c r="Q39" s="15"/>
      <c r="R39" s="15"/>
      <c r="S39" s="15"/>
      <c r="T39" s="15"/>
      <c r="U39" s="15"/>
      <c r="V39" s="15"/>
      <c r="W39" s="15"/>
      <c r="X39" s="15"/>
    </row>
    <row r="40" spans="1:27" ht="82.5">
      <c r="A40" s="15"/>
      <c r="B40" s="1339" t="s">
        <v>2359</v>
      </c>
      <c r="C40" s="1340"/>
      <c r="D40" s="446" t="s">
        <v>906</v>
      </c>
      <c r="E40" s="720">
        <v>0</v>
      </c>
      <c r="F40" s="456" t="s">
        <v>2327</v>
      </c>
      <c r="G40" s="15"/>
      <c r="H40" s="15"/>
      <c r="I40" s="15"/>
      <c r="J40" s="15"/>
      <c r="K40" s="15"/>
      <c r="L40" s="15"/>
      <c r="M40" s="15"/>
      <c r="N40" s="15"/>
      <c r="O40" s="15"/>
      <c r="P40" s="15"/>
      <c r="Q40" s="15"/>
      <c r="R40" s="15"/>
      <c r="S40" s="15"/>
      <c r="T40" s="15"/>
      <c r="U40" s="15"/>
      <c r="V40" s="15"/>
      <c r="W40" s="15"/>
      <c r="X40" s="15"/>
    </row>
    <row r="41" spans="1:27" ht="82.5">
      <c r="A41" s="15"/>
      <c r="B41" s="1339" t="s">
        <v>2360</v>
      </c>
      <c r="C41" s="1340"/>
      <c r="D41" s="446" t="s">
        <v>287</v>
      </c>
      <c r="E41" s="720">
        <v>0</v>
      </c>
      <c r="F41" s="456" t="s">
        <v>2328</v>
      </c>
      <c r="G41" s="15"/>
      <c r="H41" s="15"/>
      <c r="I41" s="15"/>
      <c r="J41" s="15"/>
      <c r="K41" s="15"/>
      <c r="L41" s="15"/>
      <c r="M41" s="15"/>
      <c r="N41" s="15"/>
      <c r="O41" s="15"/>
      <c r="P41" s="15"/>
      <c r="Q41" s="15"/>
      <c r="R41" s="15"/>
      <c r="S41" s="15"/>
      <c r="T41" s="15"/>
      <c r="U41" s="15"/>
      <c r="V41" s="15"/>
      <c r="W41" s="15"/>
      <c r="X41" s="15"/>
    </row>
    <row r="42" spans="1:27" ht="33">
      <c r="A42" s="15"/>
      <c r="B42" s="1339" t="s">
        <v>2361</v>
      </c>
      <c r="C42" s="1340"/>
      <c r="D42" s="446" t="s">
        <v>208</v>
      </c>
      <c r="E42" s="720">
        <v>0</v>
      </c>
      <c r="F42" s="712" t="s">
        <v>888</v>
      </c>
      <c r="G42" s="15"/>
      <c r="H42" s="15"/>
      <c r="I42" s="15"/>
      <c r="J42" s="15"/>
      <c r="K42" s="15"/>
      <c r="L42" s="15"/>
      <c r="M42" s="15"/>
      <c r="N42" s="15"/>
      <c r="O42" s="15"/>
      <c r="P42" s="15"/>
      <c r="Q42" s="15"/>
      <c r="R42" s="15"/>
      <c r="S42" s="15"/>
      <c r="T42" s="15"/>
      <c r="U42" s="15"/>
      <c r="V42" s="15"/>
      <c r="W42" s="15"/>
      <c r="X42" s="15"/>
    </row>
    <row r="43" spans="1:27" ht="49.5">
      <c r="A43" s="15"/>
      <c r="B43" s="1339" t="s">
        <v>2362</v>
      </c>
      <c r="C43" s="1340"/>
      <c r="D43" s="446" t="s">
        <v>907</v>
      </c>
      <c r="E43" s="720">
        <v>0</v>
      </c>
      <c r="F43" s="456" t="s">
        <v>893</v>
      </c>
      <c r="G43" s="15"/>
      <c r="H43" s="15"/>
      <c r="I43" s="15"/>
      <c r="J43" s="15"/>
      <c r="K43" s="15"/>
      <c r="L43" s="15"/>
      <c r="M43" s="15"/>
      <c r="N43" s="15"/>
      <c r="O43" s="15"/>
      <c r="P43" s="15"/>
      <c r="Q43" s="15"/>
      <c r="R43" s="15"/>
      <c r="S43" s="15"/>
      <c r="T43" s="15"/>
      <c r="U43" s="15"/>
      <c r="V43" s="15"/>
      <c r="W43" s="15"/>
      <c r="X43" s="15"/>
    </row>
    <row r="44" spans="1:27" ht="49.5">
      <c r="A44" s="15"/>
      <c r="B44" s="1339" t="s">
        <v>2363</v>
      </c>
      <c r="C44" s="1340"/>
      <c r="D44" s="446" t="s">
        <v>908</v>
      </c>
      <c r="E44" s="720">
        <v>0</v>
      </c>
      <c r="F44" s="456" t="s">
        <v>893</v>
      </c>
      <c r="G44" s="15"/>
      <c r="H44" s="15"/>
      <c r="I44" s="15"/>
      <c r="J44" s="15"/>
      <c r="K44" s="15"/>
      <c r="L44" s="15"/>
      <c r="M44" s="15"/>
      <c r="N44" s="15"/>
      <c r="O44" s="15"/>
      <c r="P44" s="15"/>
      <c r="Q44" s="15"/>
      <c r="R44" s="15"/>
      <c r="S44" s="15"/>
      <c r="T44" s="15"/>
      <c r="U44" s="15"/>
      <c r="V44" s="15"/>
      <c r="W44" s="15"/>
      <c r="X44" s="15"/>
    </row>
    <row r="45" spans="1:27" ht="33">
      <c r="A45" s="15"/>
      <c r="B45" s="1339" t="s">
        <v>2364</v>
      </c>
      <c r="C45" s="1340"/>
      <c r="D45" s="590" t="s">
        <v>27</v>
      </c>
      <c r="E45" s="720">
        <v>0</v>
      </c>
      <c r="F45" s="456" t="s">
        <v>2329</v>
      </c>
      <c r="G45" s="15"/>
      <c r="H45" s="15"/>
      <c r="I45" s="15"/>
      <c r="J45" s="15"/>
      <c r="K45" s="15"/>
      <c r="L45" s="15"/>
      <c r="M45" s="15"/>
      <c r="N45" s="15"/>
      <c r="O45" s="15"/>
      <c r="P45" s="15"/>
      <c r="Q45" s="15"/>
      <c r="R45" s="15"/>
      <c r="S45" s="15"/>
      <c r="T45" s="15"/>
      <c r="U45" s="15"/>
      <c r="V45" s="15"/>
      <c r="W45" s="15"/>
      <c r="X45" s="15"/>
    </row>
    <row r="46" spans="1:27">
      <c r="A46" s="15"/>
      <c r="B46" s="1339" t="s">
        <v>2365</v>
      </c>
      <c r="C46" s="1340"/>
      <c r="D46" s="590" t="s">
        <v>27</v>
      </c>
      <c r="E46" s="720">
        <v>0</v>
      </c>
      <c r="F46" s="456" t="s">
        <v>27</v>
      </c>
      <c r="G46" s="15"/>
      <c r="H46" s="15"/>
      <c r="I46" s="15"/>
      <c r="J46" s="15"/>
      <c r="K46" s="15"/>
      <c r="L46" s="15"/>
      <c r="M46" s="15"/>
      <c r="N46" s="15"/>
      <c r="O46" s="15"/>
      <c r="P46" s="15"/>
      <c r="Q46" s="15"/>
      <c r="R46" s="15"/>
      <c r="S46" s="15"/>
      <c r="T46" s="15"/>
      <c r="U46" s="15"/>
      <c r="V46" s="15"/>
      <c r="W46" s="15"/>
      <c r="X46" s="15"/>
    </row>
    <row r="47" spans="1:27" ht="18" thickBot="1">
      <c r="A47" s="15"/>
      <c r="B47" s="1339" t="s">
        <v>2366</v>
      </c>
      <c r="C47" s="1340"/>
      <c r="D47" s="590" t="s">
        <v>27</v>
      </c>
      <c r="E47" s="720">
        <v>0</v>
      </c>
      <c r="F47" s="651" t="s">
        <v>2330</v>
      </c>
      <c r="G47" s="15"/>
      <c r="H47" s="15"/>
      <c r="I47" s="15"/>
      <c r="J47" s="15"/>
      <c r="K47" s="15"/>
      <c r="L47" s="15"/>
      <c r="M47" s="15"/>
      <c r="N47" s="15"/>
      <c r="O47" s="15"/>
      <c r="P47" s="15"/>
      <c r="Q47" s="15"/>
      <c r="R47" s="15"/>
      <c r="S47" s="15"/>
      <c r="T47" s="15"/>
      <c r="U47" s="15"/>
      <c r="V47" s="15"/>
      <c r="W47" s="15"/>
      <c r="X47" s="15"/>
    </row>
    <row r="48" spans="1:27" ht="45" customHeight="1" thickBot="1">
      <c r="A48" s="15"/>
      <c r="B48" s="1341" t="s">
        <v>2367</v>
      </c>
      <c r="C48" s="1342"/>
      <c r="D48" s="721" t="s">
        <v>1496</v>
      </c>
      <c r="E48" s="722">
        <v>0</v>
      </c>
      <c r="F48" s="646" t="s">
        <v>2331</v>
      </c>
      <c r="G48" s="15"/>
      <c r="H48" s="15"/>
      <c r="I48" s="15"/>
      <c r="J48" s="15"/>
      <c r="K48" s="15"/>
      <c r="L48" s="15"/>
      <c r="M48" s="15"/>
      <c r="N48" s="15"/>
      <c r="O48" s="15"/>
      <c r="P48" s="15"/>
      <c r="Q48" s="15"/>
      <c r="R48" s="15"/>
      <c r="S48" s="15"/>
      <c r="T48" s="15"/>
      <c r="U48" s="15"/>
      <c r="V48" s="15"/>
      <c r="W48" s="15"/>
      <c r="X48" s="15"/>
      <c r="Y48" s="15"/>
      <c r="Z48" s="15"/>
      <c r="AA48" s="15"/>
    </row>
    <row r="49" spans="1:27" ht="18.5">
      <c r="A49" s="15"/>
      <c r="B49" s="318"/>
      <c r="C49" s="318"/>
      <c r="D49" s="318"/>
      <c r="E49" s="318"/>
      <c r="F49" s="318"/>
      <c r="G49" s="15"/>
      <c r="H49" s="15"/>
      <c r="I49" s="15"/>
      <c r="J49" s="15"/>
      <c r="K49" s="15"/>
      <c r="L49" s="15"/>
      <c r="M49" s="15"/>
      <c r="N49" s="15"/>
      <c r="O49" s="15"/>
      <c r="P49" s="15"/>
      <c r="Q49" s="15"/>
      <c r="R49" s="15"/>
      <c r="S49" s="15"/>
      <c r="T49" s="15"/>
      <c r="U49" s="15"/>
      <c r="V49" s="15"/>
      <c r="W49" s="15"/>
      <c r="X49" s="15"/>
      <c r="Y49" s="15"/>
      <c r="Z49" s="15"/>
      <c r="AA49" s="15"/>
    </row>
    <row r="50" spans="1:27" ht="18.5">
      <c r="A50" s="15"/>
      <c r="B50" s="318"/>
      <c r="C50" s="318"/>
      <c r="D50" s="318"/>
      <c r="E50" s="318"/>
      <c r="F50" s="318"/>
      <c r="G50" s="15"/>
      <c r="H50" s="15"/>
      <c r="I50" s="15"/>
      <c r="J50" s="15"/>
      <c r="K50" s="15"/>
      <c r="L50" s="15"/>
      <c r="M50" s="15"/>
      <c r="N50" s="15"/>
      <c r="O50" s="15"/>
      <c r="P50" s="15"/>
      <c r="Q50" s="15"/>
      <c r="R50" s="15"/>
      <c r="S50" s="15"/>
      <c r="T50" s="15"/>
      <c r="U50" s="15"/>
      <c r="V50" s="15"/>
      <c r="W50" s="15"/>
      <c r="X50" s="15"/>
      <c r="Y50" s="15"/>
      <c r="Z50" s="15"/>
      <c r="AA50" s="15"/>
    </row>
    <row r="51" spans="1:27" ht="19" thickBot="1">
      <c r="A51" s="15"/>
      <c r="B51" s="318"/>
      <c r="C51" s="318"/>
      <c r="D51" s="318"/>
      <c r="E51" s="318"/>
      <c r="F51" s="318"/>
      <c r="G51" s="15"/>
      <c r="H51" s="15"/>
      <c r="I51" s="15"/>
      <c r="J51" s="15"/>
      <c r="K51" s="15"/>
      <c r="L51" s="15"/>
      <c r="M51" s="15"/>
      <c r="N51" s="15"/>
      <c r="O51" s="15"/>
      <c r="P51" s="15"/>
      <c r="Q51" s="15"/>
      <c r="R51" s="15"/>
      <c r="S51" s="15"/>
      <c r="T51" s="15"/>
      <c r="U51" s="15"/>
      <c r="V51" s="15"/>
      <c r="W51" s="15"/>
      <c r="X51" s="15"/>
      <c r="Y51" s="15"/>
      <c r="Z51" s="15"/>
      <c r="AA51" s="15"/>
    </row>
    <row r="52" spans="1:27" ht="63" customHeight="1">
      <c r="A52" s="15"/>
      <c r="B52" s="794" t="s">
        <v>3258</v>
      </c>
      <c r="C52" s="795"/>
      <c r="D52" s="795"/>
      <c r="E52" s="795"/>
      <c r="F52" s="796"/>
      <c r="G52" s="264"/>
      <c r="H52" s="264"/>
      <c r="I52" s="264"/>
      <c r="J52" s="264"/>
      <c r="K52" s="264"/>
      <c r="L52" s="264"/>
      <c r="M52" s="264"/>
      <c r="N52" s="264"/>
      <c r="O52" s="264"/>
      <c r="P52" s="264"/>
      <c r="Q52" s="1"/>
      <c r="R52" s="1"/>
      <c r="S52" s="1"/>
      <c r="T52" s="1"/>
      <c r="U52" s="15"/>
      <c r="V52" s="15"/>
      <c r="W52" s="15"/>
      <c r="X52" s="15"/>
      <c r="Y52" s="15"/>
      <c r="Z52" s="15"/>
      <c r="AA52" s="15"/>
    </row>
    <row r="53" spans="1:27" ht="18.75" customHeight="1">
      <c r="A53" s="15"/>
      <c r="B53" s="797" t="s">
        <v>3259</v>
      </c>
      <c r="C53" s="798"/>
      <c r="D53" s="798"/>
      <c r="E53" s="798"/>
      <c r="F53" s="799"/>
      <c r="G53" s="265"/>
      <c r="H53" s="265"/>
      <c r="I53" s="265"/>
      <c r="J53" s="265"/>
      <c r="K53" s="265"/>
      <c r="L53" s="265"/>
      <c r="M53" s="265"/>
      <c r="N53" s="265"/>
      <c r="O53" s="265"/>
      <c r="P53" s="265"/>
      <c r="Q53" s="1"/>
      <c r="R53" s="1"/>
      <c r="S53" s="1"/>
      <c r="T53" s="1"/>
      <c r="U53" s="15"/>
      <c r="V53" s="15"/>
      <c r="W53" s="15"/>
      <c r="X53" s="15"/>
      <c r="Y53" s="15"/>
      <c r="Z53" s="15"/>
      <c r="AA53" s="15"/>
    </row>
    <row r="54" spans="1:27">
      <c r="A54" s="15"/>
      <c r="B54" s="797"/>
      <c r="C54" s="798"/>
      <c r="D54" s="798"/>
      <c r="E54" s="798"/>
      <c r="F54" s="799"/>
      <c r="G54" s="265"/>
      <c r="H54" s="265"/>
      <c r="I54" s="265"/>
      <c r="J54" s="265"/>
      <c r="K54" s="265"/>
      <c r="L54" s="265"/>
      <c r="M54" s="265"/>
      <c r="N54" s="265"/>
      <c r="O54" s="265"/>
      <c r="P54" s="265"/>
      <c r="Q54" s="1"/>
      <c r="R54" s="1"/>
      <c r="S54" s="1"/>
      <c r="T54" s="1"/>
      <c r="U54" s="15"/>
      <c r="V54" s="15"/>
      <c r="W54" s="15"/>
      <c r="X54" s="15"/>
      <c r="Y54" s="15"/>
      <c r="Z54" s="15"/>
      <c r="AA54" s="15"/>
    </row>
    <row r="55" spans="1:27">
      <c r="A55" s="15"/>
      <c r="B55" s="800" t="s">
        <v>3280</v>
      </c>
      <c r="C55" s="801"/>
      <c r="D55" s="801"/>
      <c r="E55" s="801"/>
      <c r="F55" s="802"/>
      <c r="G55" s="128"/>
      <c r="H55" s="128"/>
      <c r="I55" s="128"/>
      <c r="J55" s="128"/>
      <c r="K55" s="128"/>
      <c r="L55" s="128"/>
      <c r="M55" s="128"/>
      <c r="N55" s="128"/>
      <c r="O55" s="128"/>
      <c r="P55" s="128"/>
      <c r="Q55" s="1"/>
      <c r="R55" s="1"/>
      <c r="S55" s="1"/>
      <c r="T55" s="1"/>
      <c r="U55" s="15"/>
      <c r="V55" s="15"/>
      <c r="W55" s="15"/>
      <c r="X55" s="15"/>
      <c r="Y55" s="15"/>
      <c r="Z55" s="15"/>
      <c r="AA55" s="15"/>
    </row>
    <row r="56" spans="1:27" ht="18" customHeight="1">
      <c r="A56" s="15"/>
      <c r="B56" s="800" t="s">
        <v>2269</v>
      </c>
      <c r="C56" s="801"/>
      <c r="D56" s="801"/>
      <c r="E56" s="801"/>
      <c r="F56" s="802"/>
      <c r="G56" s="254"/>
      <c r="H56" s="254"/>
      <c r="I56" s="254"/>
      <c r="J56" s="254"/>
      <c r="K56" s="254"/>
      <c r="L56" s="254"/>
      <c r="M56" s="254"/>
      <c r="N56" s="254"/>
      <c r="O56" s="254"/>
      <c r="P56" s="254"/>
      <c r="Q56" s="1"/>
      <c r="R56" s="1"/>
      <c r="S56" s="1"/>
      <c r="T56" s="1"/>
      <c r="U56" s="15"/>
      <c r="V56" s="15"/>
      <c r="W56" s="15"/>
      <c r="X56" s="15"/>
      <c r="Y56" s="15"/>
      <c r="Z56" s="15"/>
      <c r="AA56" s="15"/>
    </row>
    <row r="57" spans="1:27">
      <c r="A57" s="15"/>
      <c r="B57" s="742" t="s">
        <v>3281</v>
      </c>
      <c r="C57" s="743"/>
      <c r="D57" s="743"/>
      <c r="E57" s="743"/>
      <c r="F57" s="744"/>
      <c r="G57" s="266"/>
      <c r="H57" s="266"/>
      <c r="I57" s="266"/>
      <c r="J57" s="266"/>
      <c r="K57" s="266"/>
      <c r="L57" s="266"/>
      <c r="M57" s="266"/>
      <c r="N57" s="266"/>
      <c r="O57" s="266"/>
      <c r="P57" s="266"/>
      <c r="Q57" s="1"/>
      <c r="R57" s="1"/>
      <c r="S57" s="1"/>
      <c r="T57" s="1"/>
      <c r="U57" s="15"/>
      <c r="V57" s="15"/>
      <c r="W57" s="15"/>
      <c r="X57" s="15"/>
      <c r="Y57" s="15"/>
      <c r="Z57" s="15"/>
      <c r="AA57" s="15"/>
    </row>
    <row r="58" spans="1:27" ht="18" thickBot="1">
      <c r="A58" s="15"/>
      <c r="B58" s="745" t="s">
        <v>1565</v>
      </c>
      <c r="C58" s="746"/>
      <c r="D58" s="746"/>
      <c r="E58" s="746"/>
      <c r="F58" s="747"/>
      <c r="G58" s="266"/>
      <c r="H58" s="266"/>
      <c r="I58" s="266"/>
      <c r="J58" s="266"/>
      <c r="K58" s="266"/>
      <c r="L58" s="266"/>
      <c r="M58" s="266"/>
      <c r="N58" s="266"/>
      <c r="O58" s="266"/>
      <c r="P58" s="266"/>
      <c r="Q58" s="1"/>
      <c r="R58" s="1"/>
      <c r="S58" s="1"/>
      <c r="T58" s="1"/>
      <c r="U58" s="15"/>
      <c r="V58" s="15"/>
      <c r="W58" s="15"/>
      <c r="X58" s="15"/>
      <c r="Y58" s="15"/>
      <c r="Z58" s="15"/>
      <c r="AA58" s="15"/>
    </row>
    <row r="59" spans="1:27">
      <c r="A59" s="15"/>
      <c r="B59" s="1"/>
      <c r="C59" s="1"/>
      <c r="D59" s="1"/>
      <c r="E59" s="1"/>
      <c r="F59" s="1"/>
      <c r="G59" s="1"/>
      <c r="H59" s="1"/>
      <c r="I59" s="1"/>
      <c r="J59" s="1"/>
      <c r="K59" s="1"/>
      <c r="L59" s="1"/>
      <c r="M59" s="1"/>
      <c r="N59" s="1"/>
      <c r="O59" s="1"/>
      <c r="P59" s="1"/>
      <c r="Q59" s="1"/>
      <c r="R59" s="1"/>
      <c r="S59" s="1"/>
      <c r="T59" s="1"/>
      <c r="U59" s="15"/>
      <c r="V59" s="15"/>
      <c r="W59" s="15"/>
      <c r="X59" s="15"/>
      <c r="Y59" s="15"/>
      <c r="Z59" s="15"/>
      <c r="AA59" s="15"/>
    </row>
    <row r="60" spans="1:27">
      <c r="A60" s="15"/>
      <c r="B60" s="1"/>
      <c r="C60" s="1"/>
      <c r="D60" s="1"/>
      <c r="E60" s="1"/>
      <c r="F60" s="1"/>
      <c r="G60" s="1"/>
      <c r="H60" s="1"/>
      <c r="I60" s="1"/>
      <c r="J60" s="1"/>
      <c r="K60" s="1"/>
      <c r="L60" s="1"/>
      <c r="M60" s="1"/>
      <c r="N60" s="1"/>
      <c r="O60" s="1"/>
      <c r="P60" s="1"/>
      <c r="Q60" s="1"/>
      <c r="R60" s="1"/>
      <c r="S60" s="1"/>
      <c r="T60" s="1"/>
      <c r="U60" s="15"/>
      <c r="V60" s="15"/>
      <c r="W60" s="15"/>
      <c r="X60" s="15"/>
      <c r="Y60" s="15"/>
      <c r="Z60" s="15"/>
      <c r="AA60" s="15"/>
    </row>
    <row r="61" spans="1:27">
      <c r="A61" s="15"/>
      <c r="B61" s="1"/>
      <c r="C61" s="1"/>
      <c r="D61" s="1"/>
      <c r="E61" s="1"/>
      <c r="F61" s="1"/>
      <c r="G61" s="1"/>
      <c r="H61" s="1"/>
      <c r="I61" s="1"/>
      <c r="J61" s="1"/>
      <c r="K61" s="1"/>
      <c r="L61" s="1"/>
      <c r="M61" s="1"/>
      <c r="N61" s="1"/>
      <c r="O61" s="1"/>
      <c r="P61" s="1"/>
      <c r="Q61" s="1"/>
      <c r="R61" s="1"/>
      <c r="S61" s="1"/>
      <c r="T61" s="1"/>
      <c r="U61" s="15"/>
      <c r="V61" s="15"/>
      <c r="W61" s="15"/>
      <c r="X61" s="15"/>
      <c r="Y61" s="15"/>
      <c r="Z61" s="15"/>
      <c r="AA61" s="15"/>
    </row>
    <row r="62" spans="1:27">
      <c r="A62" s="15"/>
      <c r="B62" s="1"/>
      <c r="C62" s="1"/>
      <c r="D62" s="1"/>
      <c r="E62" s="1"/>
      <c r="F62" s="1"/>
      <c r="G62" s="1"/>
      <c r="H62" s="1"/>
      <c r="I62" s="1"/>
      <c r="J62" s="1"/>
      <c r="K62" s="1"/>
      <c r="L62" s="1"/>
      <c r="M62" s="1"/>
      <c r="N62" s="1"/>
      <c r="O62" s="1"/>
      <c r="P62" s="1"/>
      <c r="Q62" s="1"/>
      <c r="R62" s="1"/>
      <c r="S62" s="1"/>
      <c r="T62" s="1"/>
      <c r="U62" s="15"/>
      <c r="V62" s="15"/>
      <c r="W62" s="15"/>
      <c r="X62" s="15"/>
      <c r="Y62" s="15"/>
      <c r="Z62" s="15"/>
      <c r="AA62" s="15"/>
    </row>
    <row r="63" spans="1:27">
      <c r="A63" s="15"/>
      <c r="B63" s="1"/>
      <c r="C63" s="1"/>
      <c r="D63" s="1"/>
      <c r="E63" s="1"/>
      <c r="F63" s="1"/>
      <c r="G63" s="1"/>
      <c r="H63" s="1"/>
      <c r="I63" s="1"/>
      <c r="J63" s="1"/>
      <c r="K63" s="1"/>
      <c r="L63" s="1"/>
      <c r="M63" s="1"/>
      <c r="N63" s="1"/>
      <c r="O63" s="1"/>
      <c r="P63" s="1"/>
      <c r="Q63" s="1"/>
      <c r="R63" s="1"/>
      <c r="S63" s="1"/>
      <c r="T63" s="1"/>
      <c r="U63" s="15"/>
      <c r="V63" s="15"/>
      <c r="W63" s="15"/>
      <c r="X63" s="15"/>
      <c r="Y63" s="15"/>
      <c r="Z63" s="15"/>
      <c r="AA63" s="15"/>
    </row>
    <row r="64" spans="1:27">
      <c r="A64" s="15"/>
      <c r="B64" s="1"/>
      <c r="C64" s="1"/>
      <c r="D64" s="1"/>
      <c r="E64" s="1"/>
      <c r="F64" s="1"/>
      <c r="G64" s="1"/>
      <c r="H64" s="1"/>
      <c r="I64" s="1"/>
      <c r="J64" s="1"/>
      <c r="K64" s="1"/>
      <c r="L64" s="1"/>
      <c r="M64" s="1"/>
      <c r="N64" s="1"/>
      <c r="O64" s="1"/>
      <c r="P64" s="1"/>
      <c r="Q64" s="1"/>
      <c r="R64" s="1"/>
      <c r="S64" s="1"/>
      <c r="T64" s="1"/>
      <c r="U64" s="15"/>
      <c r="V64" s="15"/>
      <c r="W64" s="15"/>
      <c r="X64" s="15"/>
      <c r="Y64" s="15"/>
      <c r="Z64" s="15"/>
      <c r="AA64" s="15"/>
    </row>
    <row r="65" spans="1:27">
      <c r="A65" s="15"/>
      <c r="B65" s="1"/>
      <c r="C65" s="1"/>
      <c r="D65" s="1"/>
      <c r="E65" s="1"/>
      <c r="F65" s="1"/>
      <c r="G65" s="1"/>
      <c r="H65" s="1"/>
      <c r="I65" s="1"/>
      <c r="J65" s="1"/>
      <c r="K65" s="1"/>
      <c r="L65" s="1"/>
      <c r="M65" s="1"/>
      <c r="N65" s="1"/>
      <c r="O65" s="1"/>
      <c r="P65" s="1"/>
      <c r="Q65" s="1"/>
      <c r="R65" s="1"/>
      <c r="S65" s="1"/>
      <c r="T65" s="1"/>
      <c r="U65" s="15"/>
      <c r="V65" s="15"/>
      <c r="W65" s="15"/>
      <c r="X65" s="15"/>
      <c r="Y65" s="15"/>
      <c r="Z65" s="15"/>
      <c r="AA65" s="15"/>
    </row>
    <row r="66" spans="1:27">
      <c r="A66" s="15"/>
      <c r="B66" s="1"/>
      <c r="C66" s="1"/>
      <c r="D66" s="1"/>
      <c r="E66" s="1"/>
      <c r="F66" s="1"/>
      <c r="G66" s="1"/>
      <c r="H66" s="1"/>
      <c r="I66" s="1"/>
      <c r="J66" s="1"/>
      <c r="K66" s="1"/>
      <c r="L66" s="1"/>
      <c r="M66" s="1"/>
      <c r="N66" s="1"/>
      <c r="O66" s="1"/>
      <c r="P66" s="1"/>
      <c r="Q66" s="1"/>
      <c r="R66" s="1"/>
      <c r="S66" s="1"/>
      <c r="T66" s="1"/>
      <c r="U66" s="15"/>
      <c r="V66" s="15"/>
      <c r="W66" s="15"/>
      <c r="X66" s="15"/>
      <c r="Y66" s="15"/>
      <c r="Z66" s="15"/>
      <c r="AA66" s="15"/>
    </row>
    <row r="67" spans="1:27">
      <c r="A67" s="15"/>
      <c r="B67" s="1"/>
      <c r="C67" s="1"/>
      <c r="D67" s="1"/>
      <c r="E67" s="1"/>
      <c r="F67" s="1"/>
      <c r="G67" s="1"/>
      <c r="H67" s="1"/>
      <c r="I67" s="1"/>
      <c r="J67" s="1"/>
      <c r="K67" s="1"/>
      <c r="L67" s="1"/>
      <c r="M67" s="1"/>
      <c r="N67" s="1"/>
      <c r="O67" s="1"/>
      <c r="P67" s="1"/>
      <c r="Q67" s="1"/>
      <c r="R67" s="1"/>
      <c r="S67" s="1"/>
      <c r="T67" s="1"/>
      <c r="U67" s="15"/>
      <c r="V67" s="15"/>
      <c r="W67" s="15"/>
      <c r="X67" s="15"/>
      <c r="Y67" s="15"/>
      <c r="Z67" s="15"/>
      <c r="AA67" s="15"/>
    </row>
    <row r="68" spans="1:27">
      <c r="A68" s="15"/>
      <c r="B68" s="1"/>
      <c r="C68" s="1"/>
      <c r="D68" s="1"/>
      <c r="E68" s="1"/>
      <c r="F68" s="1"/>
      <c r="G68" s="1"/>
      <c r="H68" s="1"/>
      <c r="I68" s="1"/>
      <c r="J68" s="1"/>
      <c r="K68" s="1"/>
      <c r="L68" s="1"/>
      <c r="M68" s="1"/>
      <c r="N68" s="1"/>
      <c r="O68" s="1"/>
      <c r="P68" s="1"/>
      <c r="Q68" s="1"/>
      <c r="R68" s="1"/>
      <c r="S68" s="1"/>
      <c r="T68" s="1"/>
      <c r="U68" s="15"/>
      <c r="V68" s="15"/>
      <c r="W68" s="15"/>
      <c r="X68" s="15"/>
      <c r="Y68" s="15"/>
      <c r="Z68" s="15"/>
      <c r="AA68" s="15"/>
    </row>
    <row r="69" spans="1:27">
      <c r="A69" s="15"/>
      <c r="B69" s="1"/>
      <c r="C69" s="1"/>
      <c r="D69" s="1"/>
      <c r="E69" s="1"/>
      <c r="F69" s="1"/>
      <c r="G69" s="1"/>
      <c r="H69" s="1"/>
      <c r="I69" s="1"/>
      <c r="J69" s="1"/>
      <c r="K69" s="1"/>
      <c r="L69" s="1"/>
      <c r="M69" s="1"/>
      <c r="N69" s="1"/>
      <c r="O69" s="1"/>
      <c r="P69" s="1"/>
      <c r="Q69" s="1"/>
      <c r="R69" s="1"/>
      <c r="S69" s="1"/>
      <c r="T69" s="1"/>
      <c r="U69" s="15"/>
      <c r="V69" s="15"/>
      <c r="W69" s="15"/>
      <c r="X69" s="15"/>
      <c r="Y69" s="15"/>
      <c r="Z69" s="15"/>
      <c r="AA69" s="15"/>
    </row>
    <row r="70" spans="1:27">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row>
    <row r="71" spans="1:27">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row>
    <row r="72" spans="1:27">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row>
    <row r="73" spans="1:27">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row>
    <row r="74" spans="1:27">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row>
    <row r="75" spans="1:27">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row>
    <row r="76" spans="1:27">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row>
    <row r="77" spans="1:27">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row>
    <row r="78" spans="1:27">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row>
    <row r="79" spans="1:27">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row>
    <row r="80" spans="1:27">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row>
    <row r="81" spans="1:27">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row>
    <row r="82" spans="1:27">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row>
    <row r="83" spans="1:27">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row>
    <row r="84" spans="1:27">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row>
    <row r="85" spans="1:27">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row>
    <row r="86" spans="1:27">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row>
    <row r="87" spans="1:27">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row>
    <row r="88" spans="1:27">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row>
    <row r="89" spans="1:27">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row>
    <row r="90" spans="1:27">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row>
    <row r="91" spans="1:27">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row>
    <row r="92" spans="1:27">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row>
    <row r="93" spans="1:27">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row>
    <row r="94" spans="1:27">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row>
    <row r="95" spans="1:27">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row>
    <row r="96" spans="1:27">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row>
    <row r="97" spans="1:27">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row>
    <row r="98" spans="1:27">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row>
    <row r="99" spans="1:27">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row>
    <row r="100" spans="1:27">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row>
    <row r="101" spans="1:27">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row>
    <row r="102" spans="1:27">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row>
    <row r="103" spans="1:27">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row>
    <row r="104" spans="1:27">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row>
    <row r="105" spans="1:27">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row>
    <row r="106" spans="1:27">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row>
    <row r="107" spans="1:2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row>
    <row r="108" spans="1:27">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row>
    <row r="109" spans="1:27">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row>
    <row r="110" spans="1:27">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row>
    <row r="111" spans="1:27">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row>
    <row r="112" spans="1:27">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row>
    <row r="113" spans="1:27">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row>
    <row r="114" spans="1:27">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row>
    <row r="115" spans="1:27">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row>
    <row r="116" spans="1:27">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row>
    <row r="117" spans="1:2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row>
    <row r="118" spans="1:27">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row>
    <row r="119" spans="1:27">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row>
    <row r="120" spans="1:27">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row>
    <row r="121" spans="1:27">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row>
    <row r="122" spans="1:27">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row>
    <row r="123" spans="1:27">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row>
    <row r="124" spans="1:27">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row>
    <row r="125" spans="1:27">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row>
    <row r="126" spans="1:27">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row>
    <row r="127" spans="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row>
    <row r="128" spans="1:27">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row>
    <row r="129" spans="1:27">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row>
    <row r="131" spans="1:27">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row>
    <row r="132" spans="1:27">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row>
    <row r="133" spans="1:27">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row>
    <row r="134" spans="1:27">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row>
    <row r="135" spans="1:27">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row>
    <row r="136" spans="1:27">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row>
  </sheetData>
  <sheetProtection algorithmName="SHA-512" hashValue="rQTjvm5sNcWVWhHHiYiqJUfjMguOAlRRD23/rQ36RwQEiKVaBkOq+JXFHO7T2WQ5g5AQQl/ZulJDWhI7IcSBTw==" saltValue="MGYdBbciSQV3krOd4uSbag==" spinCount="100000" sheet="1" objects="1" scenarios="1"/>
  <protectedRanges>
    <protectedRange algorithmName="SHA-512" hashValue="ETeVjPhX54TeWCe9EvhlfrNgdam3WAFSfcALStjsoEltfmZV3bJWKUJDFiMU0XAnFeVG7d43wCZjr3arQRmfMA==" saltValue="/4d1wRsMM+ZR+REwXM8FgA==" spinCount="100000" sqref="C38:C48 B34:C34 B15:D15 C17:C21 C28 C24:C26 B16:B32 D37" name="Range1_1"/>
    <protectedRange algorithmName="SHA-512" hashValue="HRAvuTWMhIJoJn9L+Ove/kKCtARWGnqGmR7iaIVmLmMR9YWnJr7A6yjTCjzy6ZB67PvVX4ScVNe4HmsX3m4YnA==" saltValue="AqcHyZuJRKKMwcLLBmhscA==" spinCount="100000" sqref="F35" name="Range1_4"/>
    <protectedRange algorithmName="SHA-512" hashValue="KkLl8ZbLRir7sadNiS8ygJooV4cwF5uhFNZILNdFBiVPuk99FrT4wvPQY6A5z/le3vo7Hi6THMbgTcDZWKWRuQ==" saltValue="IKNXPBUPhbyuB3QttTfiEg==" spinCount="100000" sqref="B53:T60 B52:T52" name="Range1_2"/>
    <protectedRange algorithmName="SHA-512" hashValue="HRAvuTWMhIJoJn9L+Ove/kKCtARWGnqGmR7iaIVmLmMR9YWnJr7A6yjTCjzy6ZB67PvVX4ScVNe4HmsX3m4YnA==" saltValue="AqcHyZuJRKKMwcLLBmhscA==" spinCount="100000" sqref="B5:F5" name="Range1_3"/>
    <protectedRange algorithmName="SHA-512" hashValue="HRAvuTWMhIJoJn9L+Ove/kKCtARWGnqGmR7iaIVmLmMR9YWnJr7A6yjTCjzy6ZB67PvVX4ScVNe4HmsX3m4YnA==" saltValue="AqcHyZuJRKKMwcLLBmhscA==" spinCount="100000" sqref="B6:F6" name="Range1_5"/>
    <protectedRange algorithmName="SHA-512" hashValue="HRAvuTWMhIJoJn9L+Ove/kKCtARWGnqGmR7iaIVmLmMR9YWnJr7A6yjTCjzy6ZB67PvVX4ScVNe4HmsX3m4YnA==" saltValue="AqcHyZuJRKKMwcLLBmhscA==" spinCount="100000" sqref="B7:F7" name="Range1_6"/>
    <protectedRange algorithmName="SHA-512" hashValue="HRAvuTWMhIJoJn9L+Ove/kKCtARWGnqGmR7iaIVmLmMR9YWnJr7A6yjTCjzy6ZB67PvVX4ScVNe4HmsX3m4YnA==" saltValue="AqcHyZuJRKKMwcLLBmhscA==" spinCount="100000" sqref="B8:F8" name="Range1_7"/>
    <protectedRange algorithmName="SHA-512" hashValue="HRAvuTWMhIJoJn9L+Ove/kKCtARWGnqGmR7iaIVmLmMR9YWnJr7A6yjTCjzy6ZB67PvVX4ScVNe4HmsX3m4YnA==" saltValue="AqcHyZuJRKKMwcLLBmhscA==" spinCount="100000" sqref="E15:F15 E37:F37" name="Range1_10"/>
    <protectedRange algorithmName="SHA-512" hashValue="HRAvuTWMhIJoJn9L+Ove/kKCtARWGnqGmR7iaIVmLmMR9YWnJr7A6yjTCjzy6ZB67PvVX4ScVNe4HmsX3m4YnA==" saltValue="AqcHyZuJRKKMwcLLBmhscA==" spinCount="100000" sqref="F16" name="Range1_11"/>
    <protectedRange algorithmName="SHA-512" hashValue="HRAvuTWMhIJoJn9L+Ove/kKCtARWGnqGmR7iaIVmLmMR9YWnJr7A6yjTCjzy6ZB67PvVX4ScVNe4HmsX3m4YnA==" saltValue="AqcHyZuJRKKMwcLLBmhscA==" spinCount="100000" sqref="F17:F30" name="Range1_15"/>
    <protectedRange algorithmName="SHA-512" hashValue="HRAvuTWMhIJoJn9L+Ove/kKCtARWGnqGmR7iaIVmLmMR9YWnJr7A6yjTCjzy6ZB67PvVX4ScVNe4HmsX3m4YnA==" saltValue="AqcHyZuJRKKMwcLLBmhscA==" spinCount="100000" sqref="B33:D33" name="Range1_16"/>
    <protectedRange algorithmName="SHA-512" hashValue="HRAvuTWMhIJoJn9L+Ove/kKCtARWGnqGmR7iaIVmLmMR9YWnJr7A6yjTCjzy6ZB67PvVX4ScVNe4HmsX3m4YnA==" saltValue="AqcHyZuJRKKMwcLLBmhscA==" spinCount="100000" sqref="F33" name="Range1_17"/>
    <protectedRange algorithmName="SHA-512" hashValue="HRAvuTWMhIJoJn9L+Ove/kKCtARWGnqGmR7iaIVmLmMR9YWnJr7A6yjTCjzy6ZB67PvVX4ScVNe4HmsX3m4YnA==" saltValue="AqcHyZuJRKKMwcLLBmhscA==" spinCount="100000" sqref="D39:D47" name="Range1_18"/>
    <protectedRange algorithmName="SHA-512" hashValue="HRAvuTWMhIJoJn9L+Ove/kKCtARWGnqGmR7iaIVmLmMR9YWnJr7A6yjTCjzy6ZB67PvVX4ScVNe4HmsX3m4YnA==" saltValue="AqcHyZuJRKKMwcLLBmhscA==" spinCount="100000" sqref="F39:F47" name="Range1_19"/>
  </protectedRanges>
  <mergeCells count="36">
    <mergeCell ref="B58:F58"/>
    <mergeCell ref="B52:F52"/>
    <mergeCell ref="B53:F54"/>
    <mergeCell ref="B55:F55"/>
    <mergeCell ref="B56:F56"/>
    <mergeCell ref="B57:F57"/>
    <mergeCell ref="B44:C44"/>
    <mergeCell ref="B45:C45"/>
    <mergeCell ref="B46:C46"/>
    <mergeCell ref="B47:C47"/>
    <mergeCell ref="B48:C48"/>
    <mergeCell ref="B39:C39"/>
    <mergeCell ref="B40:C40"/>
    <mergeCell ref="B41:C41"/>
    <mergeCell ref="B42:C42"/>
    <mergeCell ref="B43:C43"/>
    <mergeCell ref="B38:C38"/>
    <mergeCell ref="B14:F14"/>
    <mergeCell ref="B15:C15"/>
    <mergeCell ref="B16:C16"/>
    <mergeCell ref="B17:B30"/>
    <mergeCell ref="C21:C22"/>
    <mergeCell ref="C25:C27"/>
    <mergeCell ref="C28:C30"/>
    <mergeCell ref="B31:C31"/>
    <mergeCell ref="B32:C32"/>
    <mergeCell ref="B33:C33"/>
    <mergeCell ref="B36:F36"/>
    <mergeCell ref="B37:C37"/>
    <mergeCell ref="B11:F11"/>
    <mergeCell ref="B5:F5"/>
    <mergeCell ref="B6:F6"/>
    <mergeCell ref="B7:F7"/>
    <mergeCell ref="B8:F8"/>
    <mergeCell ref="B9:F9"/>
    <mergeCell ref="B10:F10"/>
  </mergeCells>
  <hyperlinks>
    <hyperlink ref="B11" r:id="rId1" display="→  Click here for the Minamata Convention" xr:uid="{014BAB10-0B26-4A5B-9F86-377415426FB7}"/>
    <hyperlink ref="B11:F11" r:id="rId2" display="→ Click here for requirement of EU Ship Recycling Regulation" xr:uid="{7DA3B052-0B35-4031-AC62-411B7F8EDA04}"/>
  </hyperlinks>
  <pageMargins left="0.7" right="0.7" top="0.75" bottom="0.75" header="0.3" footer="0.3"/>
  <pageSetup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A0D33-AFC6-4CE1-A767-2950E6EC7BC4}">
  <sheetPr codeName="Sheet12"/>
  <dimension ref="A1:AN83"/>
  <sheetViews>
    <sheetView zoomScale="85" zoomScaleNormal="85" workbookViewId="0">
      <selection activeCell="C2" sqref="C2"/>
    </sheetView>
  </sheetViews>
  <sheetFormatPr defaultColWidth="9.1796875" defaultRowHeight="17.5"/>
  <cols>
    <col min="1" max="1" width="9.1796875" style="14"/>
    <col min="2" max="2" width="16.1796875" style="14" customWidth="1"/>
    <col min="3" max="3" width="59" style="14" customWidth="1"/>
    <col min="4" max="4" width="36.7265625" style="14" customWidth="1"/>
    <col min="5" max="5" width="53.54296875" style="14" customWidth="1"/>
    <col min="6" max="16384" width="9.1796875" style="14"/>
  </cols>
  <sheetData>
    <row r="1" spans="1:40">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row>
    <row r="2" spans="1:40" ht="64.5" customHeight="1">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row>
    <row r="3" spans="1:40" ht="52.5"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row>
    <row r="4" spans="1:40" ht="18" thickBot="1">
      <c r="A4" s="15"/>
      <c r="B4" s="52"/>
      <c r="C4" s="52"/>
      <c r="D4" s="52"/>
      <c r="E4" s="52"/>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row>
    <row r="5" spans="1:40" ht="26" thickBot="1">
      <c r="A5" s="15"/>
      <c r="B5" s="1294" t="s">
        <v>2016</v>
      </c>
      <c r="C5" s="1295"/>
      <c r="D5" s="1295"/>
      <c r="E5" s="1296"/>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row>
    <row r="6" spans="1:40" ht="56.25" customHeight="1">
      <c r="A6" s="15"/>
      <c r="B6" s="1297" t="s">
        <v>2017</v>
      </c>
      <c r="C6" s="1298"/>
      <c r="D6" s="1298"/>
      <c r="E6" s="1299"/>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row>
    <row r="7" spans="1:40" ht="39" customHeight="1">
      <c r="A7" s="15"/>
      <c r="B7" s="1291" t="s">
        <v>2018</v>
      </c>
      <c r="C7" s="1292"/>
      <c r="D7" s="1292"/>
      <c r="E7" s="1293"/>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row>
    <row r="8" spans="1:40" ht="45" customHeight="1">
      <c r="A8" s="15"/>
      <c r="B8" s="1291" t="s">
        <v>2019</v>
      </c>
      <c r="C8" s="1292"/>
      <c r="D8" s="1292"/>
      <c r="E8" s="129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row>
    <row r="9" spans="1:40" ht="54.75" customHeight="1">
      <c r="A9" s="15"/>
      <c r="B9" s="1291" t="s">
        <v>2020</v>
      </c>
      <c r="C9" s="1292"/>
      <c r="D9" s="1292"/>
      <c r="E9" s="1293"/>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row>
    <row r="10" spans="1:40" ht="33.75" customHeight="1" thickBot="1">
      <c r="A10" s="15"/>
      <c r="B10" s="1240" t="s">
        <v>2221</v>
      </c>
      <c r="C10" s="1241"/>
      <c r="D10" s="1241"/>
      <c r="E10" s="1242"/>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row>
    <row r="11" spans="1:40" ht="34.5" customHeight="1">
      <c r="A11" s="15"/>
      <c r="B11" s="1282" t="s">
        <v>2011</v>
      </c>
      <c r="C11" s="1283"/>
      <c r="D11" s="1283"/>
      <c r="E11" s="1284"/>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row>
    <row r="12" spans="1:40" ht="18" thickBot="1">
      <c r="A12" s="15"/>
      <c r="B12" s="1305" t="s">
        <v>2012</v>
      </c>
      <c r="C12" s="1286"/>
      <c r="D12" s="1286"/>
      <c r="E12" s="1287"/>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40">
      <c r="A13" s="15"/>
      <c r="B13" s="59"/>
      <c r="C13" s="58"/>
      <c r="D13" s="58"/>
      <c r="E13" s="58"/>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40" s="15" customFormat="1" ht="18" thickBot="1">
      <c r="B14" s="52"/>
      <c r="C14" s="52"/>
      <c r="D14" s="52"/>
      <c r="E14" s="52"/>
    </row>
    <row r="15" spans="1:40" ht="19.5" thickBot="1">
      <c r="A15" s="15"/>
      <c r="B15" s="1266" t="s">
        <v>2021</v>
      </c>
      <c r="C15" s="1267"/>
      <c r="D15" s="1267"/>
      <c r="E15" s="1268"/>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row>
    <row r="16" spans="1:40" ht="33.75" customHeight="1" thickBot="1">
      <c r="A16" s="15"/>
      <c r="B16" s="695" t="s">
        <v>902</v>
      </c>
      <c r="C16" s="697" t="s">
        <v>2009</v>
      </c>
      <c r="D16" s="697" t="s">
        <v>65</v>
      </c>
      <c r="E16" s="698" t="s">
        <v>2010</v>
      </c>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row>
    <row r="17" spans="1:31" ht="17.25" customHeight="1">
      <c r="A17" s="15"/>
      <c r="B17" s="668">
        <v>1</v>
      </c>
      <c r="C17" s="443" t="s">
        <v>348</v>
      </c>
      <c r="D17" s="442" t="s">
        <v>287</v>
      </c>
      <c r="E17" s="1343" t="s">
        <v>2013</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row>
    <row r="18" spans="1:31">
      <c r="A18" s="15"/>
      <c r="B18" s="671">
        <v>2</v>
      </c>
      <c r="C18" s="282" t="s">
        <v>277</v>
      </c>
      <c r="D18" s="446" t="s">
        <v>207</v>
      </c>
      <c r="E18" s="1344"/>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row>
    <row r="19" spans="1:31">
      <c r="A19" s="15"/>
      <c r="B19" s="671">
        <v>3</v>
      </c>
      <c r="C19" s="282" t="s">
        <v>498</v>
      </c>
      <c r="D19" s="446" t="s">
        <v>208</v>
      </c>
      <c r="E19" s="1344"/>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row>
    <row r="20" spans="1:31" ht="18" thickBot="1">
      <c r="A20" s="15"/>
      <c r="B20" s="673">
        <v>4</v>
      </c>
      <c r="C20" s="723" t="s">
        <v>2014</v>
      </c>
      <c r="D20" s="362" t="s">
        <v>2015</v>
      </c>
      <c r="E20" s="134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row>
    <row r="21" spans="1:31" ht="18.5">
      <c r="A21" s="15"/>
      <c r="B21" s="318"/>
      <c r="C21" s="318"/>
      <c r="D21" s="318"/>
      <c r="E21" s="318"/>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row>
    <row r="22" spans="1:31" ht="18.5">
      <c r="A22" s="15"/>
      <c r="B22" s="318"/>
      <c r="C22" s="318"/>
      <c r="D22" s="318"/>
      <c r="E22" s="318"/>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row>
    <row r="23" spans="1:31" ht="19" thickBot="1">
      <c r="A23" s="15"/>
      <c r="B23" s="318"/>
      <c r="C23" s="318"/>
      <c r="D23" s="318"/>
      <c r="E23" s="318"/>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row>
    <row r="24" spans="1:31" ht="43.5" customHeight="1">
      <c r="A24" s="15"/>
      <c r="B24" s="794" t="s">
        <v>3258</v>
      </c>
      <c r="C24" s="795"/>
      <c r="D24" s="795"/>
      <c r="E24" s="796"/>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row>
    <row r="25" spans="1:31">
      <c r="A25" s="15"/>
      <c r="B25" s="1002"/>
      <c r="C25" s="1003"/>
      <c r="D25" s="1003"/>
      <c r="E25" s="1004"/>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row>
    <row r="26" spans="1:31" ht="30.75" customHeight="1">
      <c r="A26" s="15"/>
      <c r="B26" s="797" t="s">
        <v>3259</v>
      </c>
      <c r="C26" s="798"/>
      <c r="D26" s="798"/>
      <c r="E26" s="799"/>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row>
    <row r="27" spans="1:31">
      <c r="A27" s="15"/>
      <c r="B27" s="570"/>
      <c r="C27" s="466"/>
      <c r="D27" s="466"/>
      <c r="E27" s="571"/>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row>
    <row r="28" spans="1:31">
      <c r="A28" s="15"/>
      <c r="B28" s="800" t="s">
        <v>3280</v>
      </c>
      <c r="C28" s="801"/>
      <c r="D28" s="801"/>
      <c r="E28" s="802"/>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row>
    <row r="29" spans="1:31">
      <c r="A29" s="15"/>
      <c r="B29" s="800" t="s">
        <v>2269</v>
      </c>
      <c r="C29" s="801"/>
      <c r="D29" s="801"/>
      <c r="E29" s="802"/>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c r="A30" s="15"/>
      <c r="B30" s="742" t="s">
        <v>3281</v>
      </c>
      <c r="C30" s="743"/>
      <c r="D30" s="743"/>
      <c r="E30" s="744"/>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ht="18" thickBot="1">
      <c r="A31" s="15"/>
      <c r="B31" s="745" t="s">
        <v>1565</v>
      </c>
      <c r="C31" s="746"/>
      <c r="D31" s="746"/>
      <c r="E31" s="747"/>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row>
    <row r="33" spans="1:3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row>
    <row r="34" spans="1:3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row>
    <row r="35" spans="1:3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row>
    <row r="36" spans="1:3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row>
    <row r="46" spans="1:3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row>
    <row r="56" spans="1:3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row>
    <row r="57" spans="1:3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row>
    <row r="58" spans="1:3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row>
    <row r="59" spans="1:3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row>
    <row r="60" spans="1:3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row>
    <row r="61" spans="1:3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row>
    <row r="62" spans="1:3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row>
    <row r="63" spans="1:3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row>
    <row r="64" spans="1:3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row>
    <row r="65" spans="1:3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row>
    <row r="67" spans="1:3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row>
    <row r="69" spans="1:3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row>
    <row r="70" spans="1:3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row>
    <row r="71" spans="1:3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row>
    <row r="72" spans="1:3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1:3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row>
    <row r="74" spans="1:3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row>
    <row r="75" spans="1:3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row>
    <row r="76" spans="1:3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row>
    <row r="77" spans="1:3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row>
    <row r="78" spans="1:3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row>
    <row r="79" spans="1:3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row>
    <row r="80" spans="1:3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row>
    <row r="81" spans="1:3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row>
    <row r="83" spans="1:3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row>
  </sheetData>
  <sheetProtection algorithmName="SHA-512" hashValue="IFzJjE4W5CBuC6R2TbU9UvP0Xx8EQq5MxGzKWTJaFuuugEeQA9Ca1jvtESkBWH2Wh6j4K+WbV8TKD+rHIf7kPw==" saltValue="vsDuWYwasmzBNuM+tXuVUA==" spinCount="100000" sheet="1" objects="1" scenarios="1"/>
  <protectedRanges>
    <protectedRange algorithmName="SHA-512" hashValue="HRAvuTWMhIJoJn9L+Ove/kKCtARWGnqGmR7iaIVmLmMR9YWnJr7A6yjTCjzy6ZB67PvVX4ScVNe4HmsX3m4YnA==" saltValue="AqcHyZuJRKKMwcLLBmhscA==" spinCount="100000" sqref="B5:E13" name="Range1_2"/>
    <protectedRange algorithmName="SHA-512" hashValue="ETeVjPhX54TeWCe9EvhlfrNgdam3WAFSfcALStjsoEltfmZV3bJWKUJDFiMU0XAnFeVG7d43wCZjr3arQRmfMA==" saltValue="/4d1wRsMM+ZR+REwXM8FgA==" spinCount="100000" sqref="B16:C20 D16:E16" name="Range1_1_1"/>
    <protectedRange algorithmName="SHA-512" hashValue="ETeVjPhX54TeWCe9EvhlfrNgdam3WAFSfcALStjsoEltfmZV3bJWKUJDFiMU0XAnFeVG7d43wCZjr3arQRmfMA==" saltValue="/4d1wRsMM+ZR+REwXM8FgA==" spinCount="100000" sqref="D17" name="Range1_3"/>
    <protectedRange algorithmName="SHA-512" hashValue="ETeVjPhX54TeWCe9EvhlfrNgdam3WAFSfcALStjsoEltfmZV3bJWKUJDFiMU0XAnFeVG7d43wCZjr3arQRmfMA==" saltValue="/4d1wRsMM+ZR+REwXM8FgA==" spinCount="100000" sqref="D19" name="Range1_5"/>
    <protectedRange algorithmName="SHA-512" hashValue="ETeVjPhX54TeWCe9EvhlfrNgdam3WAFSfcALStjsoEltfmZV3bJWKUJDFiMU0XAnFeVG7d43wCZjr3arQRmfMA==" saltValue="/4d1wRsMM+ZR+REwXM8FgA==" spinCount="100000" sqref="D18" name="Range1_6"/>
    <protectedRange algorithmName="SHA-512" hashValue="KkLl8ZbLRir7sadNiS8ygJooV4cwF5uhFNZILNdFBiVPuk99FrT4wvPQY6A5z/le3vo7Hi6THMbgTcDZWKWRuQ==" saltValue="IKNXPBUPhbyuB3QttTfiEg==" spinCount="100000" sqref="B24:E31" name="Range1_2_2"/>
  </protectedRanges>
  <mergeCells count="17">
    <mergeCell ref="E17:E20"/>
    <mergeCell ref="B5:E5"/>
    <mergeCell ref="B6:E6"/>
    <mergeCell ref="B7:E7"/>
    <mergeCell ref="B8:E8"/>
    <mergeCell ref="B9:E9"/>
    <mergeCell ref="B10:E10"/>
    <mergeCell ref="B11:E11"/>
    <mergeCell ref="B12:E12"/>
    <mergeCell ref="B15:E15"/>
    <mergeCell ref="B30:E30"/>
    <mergeCell ref="B31:E31"/>
    <mergeCell ref="B24:E24"/>
    <mergeCell ref="B25:E25"/>
    <mergeCell ref="B26:E26"/>
    <mergeCell ref="B28:E28"/>
    <mergeCell ref="B29:E29"/>
  </mergeCells>
  <hyperlinks>
    <hyperlink ref="B12" r:id="rId1" display="→  Click here for the Minamata Convention" xr:uid="{ED1FF00C-2F46-47BA-9B31-12FFF0957765}"/>
    <hyperlink ref="B12:E12" r:id="rId2" display="→ Click here for requirement of EU Packaging and Packaging Waste Directive " xr:uid="{CB2276E0-05CF-421C-853D-2F1A759B81B6}"/>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3B6B-7C7A-417E-B215-705E46405C82}">
  <sheetPr codeName="Sheet13"/>
  <dimension ref="A1:AI278"/>
  <sheetViews>
    <sheetView topLeftCell="A13" zoomScale="90" zoomScaleNormal="90" workbookViewId="0">
      <selection activeCell="T35" sqref="T35"/>
    </sheetView>
  </sheetViews>
  <sheetFormatPr defaultColWidth="9.1796875" defaultRowHeight="17.5"/>
  <cols>
    <col min="1" max="5" width="9.1796875" style="507"/>
    <col min="6" max="6" width="63.26953125" style="507" customWidth="1"/>
    <col min="7" max="7" width="19.453125" style="507" customWidth="1"/>
    <col min="8" max="8" width="17.7265625" style="507" customWidth="1"/>
    <col min="9" max="9" width="23.1796875" style="507" customWidth="1"/>
    <col min="10" max="10" width="30.453125" style="507" customWidth="1"/>
    <col min="11" max="17" width="9.1796875" style="507"/>
    <col min="18" max="18" width="19.54296875" style="507" customWidth="1"/>
    <col min="19" max="35" width="9.1796875" style="318"/>
    <col min="36" max="16384" width="9.1796875" style="507"/>
  </cols>
  <sheetData>
    <row r="1" spans="1:18">
      <c r="A1" s="318"/>
      <c r="B1" s="318"/>
      <c r="C1" s="318"/>
      <c r="D1" s="318"/>
      <c r="E1" s="318"/>
      <c r="F1" s="318"/>
      <c r="G1" s="318"/>
      <c r="H1" s="318"/>
      <c r="I1" s="318"/>
      <c r="J1" s="318"/>
      <c r="K1" s="318"/>
      <c r="L1" s="318"/>
      <c r="M1" s="318"/>
      <c r="N1" s="318"/>
      <c r="O1" s="318"/>
      <c r="P1" s="318"/>
      <c r="Q1" s="318"/>
      <c r="R1" s="318"/>
    </row>
    <row r="2" spans="1:18">
      <c r="A2" s="318"/>
      <c r="B2" s="318"/>
      <c r="C2" s="318"/>
      <c r="D2" s="318"/>
      <c r="E2" s="318"/>
      <c r="F2" s="318"/>
      <c r="G2" s="318"/>
      <c r="H2" s="318"/>
      <c r="I2" s="318"/>
      <c r="J2" s="318"/>
      <c r="K2" s="318"/>
      <c r="L2" s="318"/>
      <c r="M2" s="318"/>
      <c r="N2" s="318"/>
      <c r="O2" s="318"/>
      <c r="P2" s="318"/>
      <c r="Q2" s="318"/>
      <c r="R2" s="318"/>
    </row>
    <row r="3" spans="1:18" ht="90" customHeight="1">
      <c r="A3" s="318"/>
      <c r="B3" s="318"/>
      <c r="C3" s="318"/>
      <c r="D3" s="318"/>
      <c r="E3" s="318"/>
      <c r="F3" s="318"/>
      <c r="G3" s="318"/>
      <c r="H3" s="318"/>
      <c r="I3" s="318"/>
      <c r="J3" s="318"/>
      <c r="K3" s="318"/>
      <c r="L3" s="318"/>
      <c r="M3" s="318"/>
      <c r="N3" s="318"/>
      <c r="O3" s="318"/>
      <c r="P3" s="318"/>
      <c r="Q3" s="318"/>
      <c r="R3" s="318"/>
    </row>
    <row r="4" spans="1:18">
      <c r="A4" s="318"/>
      <c r="B4" s="318"/>
      <c r="C4" s="318"/>
      <c r="D4" s="318"/>
      <c r="E4" s="318"/>
      <c r="F4" s="318"/>
      <c r="G4" s="318"/>
      <c r="H4" s="318"/>
      <c r="I4" s="318"/>
      <c r="J4" s="318"/>
      <c r="K4" s="318"/>
      <c r="L4" s="318"/>
      <c r="M4" s="318"/>
      <c r="N4" s="318"/>
      <c r="O4" s="318"/>
      <c r="P4" s="318"/>
      <c r="Q4" s="318"/>
      <c r="R4" s="318"/>
    </row>
    <row r="5" spans="1:18" ht="18" thickBot="1">
      <c r="A5" s="318"/>
      <c r="B5" s="595"/>
      <c r="C5" s="595"/>
      <c r="D5" s="595"/>
      <c r="E5" s="595"/>
      <c r="F5" s="595"/>
      <c r="G5" s="595"/>
      <c r="H5" s="595"/>
      <c r="I5" s="595"/>
      <c r="J5" s="595"/>
      <c r="K5" s="318"/>
      <c r="L5" s="318"/>
      <c r="M5" s="318"/>
      <c r="N5" s="318"/>
      <c r="O5" s="318"/>
      <c r="P5" s="318"/>
      <c r="Q5" s="318"/>
      <c r="R5" s="318"/>
    </row>
    <row r="6" spans="1:18" ht="26.5" thickBot="1">
      <c r="A6" s="318"/>
      <c r="B6" s="1362" t="s">
        <v>2129</v>
      </c>
      <c r="C6" s="1363"/>
      <c r="D6" s="1363"/>
      <c r="E6" s="1363"/>
      <c r="F6" s="1363"/>
      <c r="G6" s="1363"/>
      <c r="H6" s="1363"/>
      <c r="I6" s="1363"/>
      <c r="J6" s="1364"/>
      <c r="K6" s="318"/>
      <c r="L6" s="318"/>
      <c r="M6" s="318"/>
      <c r="N6" s="318"/>
      <c r="O6" s="318"/>
      <c r="P6" s="318"/>
      <c r="Q6" s="318"/>
      <c r="R6" s="318"/>
    </row>
    <row r="7" spans="1:18" ht="18" thickBot="1">
      <c r="A7" s="318"/>
      <c r="B7" s="724" t="s">
        <v>902</v>
      </c>
      <c r="C7" s="1374" t="s">
        <v>1596</v>
      </c>
      <c r="D7" s="1374"/>
      <c r="E7" s="1374"/>
      <c r="F7" s="1374"/>
      <c r="G7" s="725" t="s">
        <v>1594</v>
      </c>
      <c r="H7" s="725" t="s">
        <v>1595</v>
      </c>
      <c r="I7" s="725" t="s">
        <v>1598</v>
      </c>
      <c r="J7" s="726" t="s">
        <v>1597</v>
      </c>
      <c r="K7" s="318"/>
      <c r="L7" s="318"/>
      <c r="M7" s="318"/>
      <c r="N7" s="318"/>
      <c r="O7" s="318"/>
      <c r="P7" s="318"/>
      <c r="Q7" s="318"/>
      <c r="R7" s="318"/>
    </row>
    <row r="8" spans="1:18" ht="195.75" customHeight="1">
      <c r="A8" s="318"/>
      <c r="B8" s="727">
        <v>1</v>
      </c>
      <c r="C8" s="1365" t="s">
        <v>1601</v>
      </c>
      <c r="D8" s="1365"/>
      <c r="E8" s="1365"/>
      <c r="F8" s="1365"/>
      <c r="G8" s="727" t="s">
        <v>1599</v>
      </c>
      <c r="H8" s="727" t="s">
        <v>1599</v>
      </c>
      <c r="I8" s="728">
        <v>1</v>
      </c>
      <c r="J8" s="729">
        <v>44414</v>
      </c>
      <c r="K8" s="318"/>
      <c r="L8" s="318"/>
      <c r="M8" s="318"/>
      <c r="N8" s="318"/>
      <c r="O8" s="318"/>
      <c r="P8" s="318"/>
      <c r="Q8" s="318"/>
      <c r="R8" s="318"/>
    </row>
    <row r="9" spans="1:18" ht="93" customHeight="1">
      <c r="A9" s="318"/>
      <c r="B9" s="283">
        <v>2</v>
      </c>
      <c r="C9" s="1366" t="s">
        <v>1600</v>
      </c>
      <c r="D9" s="1367"/>
      <c r="E9" s="1367"/>
      <c r="F9" s="1367"/>
      <c r="G9" s="283" t="s">
        <v>1599</v>
      </c>
      <c r="H9" s="283" t="s">
        <v>1599</v>
      </c>
      <c r="I9" s="283">
        <v>1.05</v>
      </c>
      <c r="J9" s="284">
        <v>44421</v>
      </c>
      <c r="K9" s="318"/>
      <c r="L9" s="318"/>
      <c r="M9" s="318"/>
      <c r="N9" s="318"/>
      <c r="O9" s="318"/>
      <c r="P9" s="318"/>
      <c r="Q9" s="318"/>
      <c r="R9" s="318"/>
    </row>
    <row r="10" spans="1:18" ht="201.75" customHeight="1">
      <c r="A10" s="318"/>
      <c r="B10" s="283">
        <v>3</v>
      </c>
      <c r="C10" s="1366" t="s">
        <v>1602</v>
      </c>
      <c r="D10" s="1367"/>
      <c r="E10" s="1367"/>
      <c r="F10" s="1367"/>
      <c r="G10" s="283" t="s">
        <v>1599</v>
      </c>
      <c r="H10" s="283" t="s">
        <v>1599</v>
      </c>
      <c r="I10" s="283">
        <v>1.1499999999999999</v>
      </c>
      <c r="J10" s="284">
        <v>44517</v>
      </c>
      <c r="K10" s="318"/>
      <c r="L10" s="318"/>
      <c r="M10" s="318"/>
      <c r="N10" s="318"/>
      <c r="O10" s="318"/>
      <c r="P10" s="318"/>
      <c r="Q10" s="318"/>
      <c r="R10" s="318"/>
    </row>
    <row r="11" spans="1:18" ht="189.75" customHeight="1">
      <c r="A11" s="318"/>
      <c r="B11" s="283">
        <v>4</v>
      </c>
      <c r="C11" s="1357" t="s">
        <v>1689</v>
      </c>
      <c r="D11" s="1358"/>
      <c r="E11" s="1358"/>
      <c r="F11" s="1359"/>
      <c r="G11" s="283" t="s">
        <v>1599</v>
      </c>
      <c r="H11" s="283" t="s">
        <v>1599</v>
      </c>
      <c r="I11" s="283">
        <v>1.25</v>
      </c>
      <c r="J11" s="284">
        <v>44573</v>
      </c>
      <c r="K11" s="318"/>
      <c r="L11" s="318"/>
      <c r="M11" s="318"/>
      <c r="N11" s="318"/>
      <c r="O11" s="318"/>
      <c r="P11" s="318"/>
      <c r="Q11" s="318"/>
      <c r="R11" s="318"/>
    </row>
    <row r="12" spans="1:18" ht="88.5" customHeight="1">
      <c r="A12" s="318"/>
      <c r="B12" s="283">
        <v>5</v>
      </c>
      <c r="C12" s="1346" t="s">
        <v>1690</v>
      </c>
      <c r="D12" s="1347"/>
      <c r="E12" s="1347"/>
      <c r="F12" s="1348"/>
      <c r="G12" s="283" t="s">
        <v>1599</v>
      </c>
      <c r="H12" s="283" t="s">
        <v>1599</v>
      </c>
      <c r="I12" s="283">
        <v>1.26</v>
      </c>
      <c r="J12" s="284">
        <v>44574</v>
      </c>
      <c r="K12" s="318"/>
      <c r="L12" s="318"/>
      <c r="M12" s="318"/>
      <c r="N12" s="318"/>
      <c r="O12" s="318"/>
      <c r="P12" s="318"/>
      <c r="Q12" s="318"/>
      <c r="R12" s="318"/>
    </row>
    <row r="13" spans="1:18" ht="244.5" customHeight="1">
      <c r="A13" s="318"/>
      <c r="B13" s="283">
        <v>6</v>
      </c>
      <c r="C13" s="1346" t="s">
        <v>1816</v>
      </c>
      <c r="D13" s="1347"/>
      <c r="E13" s="1347"/>
      <c r="F13" s="1348"/>
      <c r="G13" s="283" t="s">
        <v>1599</v>
      </c>
      <c r="H13" s="283" t="s">
        <v>1599</v>
      </c>
      <c r="I13" s="283">
        <v>1.36</v>
      </c>
      <c r="J13" s="284">
        <v>44580</v>
      </c>
      <c r="K13" s="318"/>
      <c r="L13" s="318"/>
      <c r="M13" s="318"/>
      <c r="N13" s="318"/>
      <c r="O13" s="318"/>
      <c r="P13" s="318"/>
      <c r="Q13" s="318"/>
      <c r="R13" s="318"/>
    </row>
    <row r="14" spans="1:18" ht="131.25" customHeight="1">
      <c r="A14" s="318"/>
      <c r="B14" s="283">
        <v>7</v>
      </c>
      <c r="C14" s="1346" t="s">
        <v>1863</v>
      </c>
      <c r="D14" s="1347"/>
      <c r="E14" s="1347"/>
      <c r="F14" s="1348"/>
      <c r="G14" s="283" t="s">
        <v>1599</v>
      </c>
      <c r="H14" s="283" t="s">
        <v>1599</v>
      </c>
      <c r="I14" s="283">
        <v>1.46</v>
      </c>
      <c r="J14" s="284">
        <v>44581</v>
      </c>
      <c r="K14" s="318"/>
      <c r="L14" s="318"/>
      <c r="M14" s="318"/>
      <c r="N14" s="318"/>
      <c r="O14" s="318"/>
      <c r="P14" s="318"/>
      <c r="Q14" s="318"/>
      <c r="R14" s="318"/>
    </row>
    <row r="15" spans="1:18" ht="132.75" customHeight="1">
      <c r="A15" s="318"/>
      <c r="B15" s="1371">
        <v>8</v>
      </c>
      <c r="C15" s="1375" t="s">
        <v>2130</v>
      </c>
      <c r="D15" s="1376"/>
      <c r="E15" s="1376"/>
      <c r="F15" s="1377"/>
      <c r="G15" s="1371" t="s">
        <v>1599</v>
      </c>
      <c r="H15" s="1371" t="s">
        <v>1599</v>
      </c>
      <c r="I15" s="1371">
        <v>1.98</v>
      </c>
      <c r="J15" s="1368">
        <v>44775</v>
      </c>
      <c r="K15" s="318"/>
      <c r="L15" s="318"/>
      <c r="M15" s="318"/>
      <c r="N15" s="318"/>
      <c r="O15" s="318"/>
      <c r="P15" s="318"/>
      <c r="Q15" s="318"/>
      <c r="R15" s="318"/>
    </row>
    <row r="16" spans="1:18" ht="120" customHeight="1">
      <c r="A16" s="318"/>
      <c r="B16" s="1372"/>
      <c r="C16" s="1378"/>
      <c r="D16" s="1379"/>
      <c r="E16" s="1379"/>
      <c r="F16" s="1380"/>
      <c r="G16" s="1372"/>
      <c r="H16" s="1372"/>
      <c r="I16" s="1372"/>
      <c r="J16" s="1369"/>
      <c r="K16" s="318"/>
      <c r="L16" s="318"/>
      <c r="M16" s="318"/>
      <c r="N16" s="318"/>
      <c r="O16" s="318"/>
      <c r="P16" s="318"/>
      <c r="Q16" s="318"/>
      <c r="R16" s="318"/>
    </row>
    <row r="17" spans="1:18" ht="158.25" customHeight="1">
      <c r="A17" s="318"/>
      <c r="B17" s="1372"/>
      <c r="C17" s="1378"/>
      <c r="D17" s="1379"/>
      <c r="E17" s="1379"/>
      <c r="F17" s="1380"/>
      <c r="G17" s="1372"/>
      <c r="H17" s="1372"/>
      <c r="I17" s="1372"/>
      <c r="J17" s="1369"/>
      <c r="K17" s="318"/>
      <c r="L17" s="318"/>
      <c r="M17" s="318"/>
      <c r="N17" s="318"/>
      <c r="O17" s="318"/>
      <c r="P17" s="318"/>
      <c r="Q17" s="318"/>
      <c r="R17" s="318"/>
    </row>
    <row r="18" spans="1:18" ht="371.25" customHeight="1">
      <c r="A18" s="318"/>
      <c r="B18" s="1373"/>
      <c r="C18" s="1381"/>
      <c r="D18" s="1382"/>
      <c r="E18" s="1382"/>
      <c r="F18" s="1383"/>
      <c r="G18" s="1373"/>
      <c r="H18" s="1373"/>
      <c r="I18" s="1373"/>
      <c r="J18" s="1370"/>
      <c r="K18" s="318"/>
      <c r="L18" s="318"/>
      <c r="M18" s="318"/>
      <c r="N18" s="318"/>
      <c r="O18" s="318"/>
      <c r="P18" s="318"/>
      <c r="Q18" s="318"/>
      <c r="R18" s="318"/>
    </row>
    <row r="19" spans="1:18" ht="120.75" customHeight="1">
      <c r="A19" s="318"/>
      <c r="B19" s="281">
        <v>9</v>
      </c>
      <c r="C19" s="1346" t="s">
        <v>2173</v>
      </c>
      <c r="D19" s="1347"/>
      <c r="E19" s="1347"/>
      <c r="F19" s="1348"/>
      <c r="G19" s="730" t="s">
        <v>1599</v>
      </c>
      <c r="H19" s="730" t="s">
        <v>1599</v>
      </c>
      <c r="I19" s="283">
        <v>1.99</v>
      </c>
      <c r="J19" s="284">
        <v>44970</v>
      </c>
      <c r="K19" s="318"/>
      <c r="L19" s="318"/>
      <c r="M19" s="318"/>
      <c r="N19" s="318"/>
      <c r="O19" s="318"/>
      <c r="P19" s="318"/>
      <c r="Q19" s="318"/>
      <c r="R19" s="318"/>
    </row>
    <row r="20" spans="1:18" ht="66" customHeight="1">
      <c r="A20" s="318"/>
      <c r="B20" s="282">
        <v>10</v>
      </c>
      <c r="C20" s="1346" t="s">
        <v>2183</v>
      </c>
      <c r="D20" s="1349"/>
      <c r="E20" s="1349"/>
      <c r="F20" s="1350"/>
      <c r="G20" s="283" t="s">
        <v>1599</v>
      </c>
      <c r="H20" s="283" t="s">
        <v>1599</v>
      </c>
      <c r="I20" s="731">
        <v>2</v>
      </c>
      <c r="J20" s="284">
        <v>45098</v>
      </c>
      <c r="K20" s="318"/>
      <c r="L20" s="318"/>
      <c r="M20" s="318"/>
      <c r="N20" s="318"/>
      <c r="O20" s="318"/>
      <c r="P20" s="318"/>
      <c r="Q20" s="318"/>
      <c r="R20" s="318"/>
    </row>
    <row r="21" spans="1:18" ht="66" customHeight="1">
      <c r="A21" s="318"/>
      <c r="B21" s="282">
        <v>11</v>
      </c>
      <c r="C21" s="1346" t="s">
        <v>2190</v>
      </c>
      <c r="D21" s="1347"/>
      <c r="E21" s="1347"/>
      <c r="F21" s="1348"/>
      <c r="G21" s="283" t="s">
        <v>1599</v>
      </c>
      <c r="H21" s="283" t="s">
        <v>1599</v>
      </c>
      <c r="I21" s="283">
        <v>2.0099999999999998</v>
      </c>
      <c r="J21" s="284">
        <v>45218</v>
      </c>
      <c r="K21" s="318"/>
      <c r="L21" s="318"/>
      <c r="M21" s="318"/>
      <c r="N21" s="318"/>
      <c r="O21" s="318"/>
      <c r="P21" s="318"/>
      <c r="Q21" s="318"/>
      <c r="R21" s="318"/>
    </row>
    <row r="22" spans="1:18" ht="66" customHeight="1">
      <c r="A22" s="318"/>
      <c r="B22" s="282">
        <v>12</v>
      </c>
      <c r="C22" s="1351" t="s">
        <v>2193</v>
      </c>
      <c r="D22" s="1352"/>
      <c r="E22" s="1352"/>
      <c r="F22" s="1353"/>
      <c r="G22" s="282" t="s">
        <v>2192</v>
      </c>
      <c r="H22" s="282" t="s">
        <v>1599</v>
      </c>
      <c r="I22" s="282">
        <v>2.0299999999999998</v>
      </c>
      <c r="J22" s="701">
        <v>45293</v>
      </c>
      <c r="K22" s="318"/>
      <c r="L22" s="318"/>
      <c r="M22" s="318"/>
      <c r="N22" s="318"/>
      <c r="O22" s="318"/>
      <c r="P22" s="318"/>
      <c r="Q22" s="318"/>
      <c r="R22" s="318"/>
    </row>
    <row r="23" spans="1:18" ht="64.5" customHeight="1">
      <c r="A23" s="318"/>
      <c r="B23" s="282">
        <v>13</v>
      </c>
      <c r="C23" s="1351" t="s">
        <v>2211</v>
      </c>
      <c r="D23" s="1352"/>
      <c r="E23" s="1352"/>
      <c r="F23" s="1353"/>
      <c r="G23" s="282" t="s">
        <v>2191</v>
      </c>
      <c r="H23" s="282" t="s">
        <v>1599</v>
      </c>
      <c r="I23" s="282">
        <v>2.04</v>
      </c>
      <c r="J23" s="701">
        <v>45293</v>
      </c>
      <c r="K23" s="318"/>
      <c r="L23" s="318"/>
      <c r="M23" s="318"/>
      <c r="N23" s="318"/>
      <c r="O23" s="318"/>
      <c r="P23" s="318"/>
      <c r="Q23" s="318"/>
      <c r="R23" s="318"/>
    </row>
    <row r="24" spans="1:18" ht="96.75" customHeight="1">
      <c r="A24" s="318"/>
      <c r="B24" s="282">
        <v>14</v>
      </c>
      <c r="C24" s="1351" t="s">
        <v>2212</v>
      </c>
      <c r="D24" s="1360"/>
      <c r="E24" s="1360"/>
      <c r="F24" s="1361"/>
      <c r="G24" s="282" t="s">
        <v>2191</v>
      </c>
      <c r="H24" s="282" t="s">
        <v>1599</v>
      </c>
      <c r="I24" s="282">
        <v>2.0499999999999998</v>
      </c>
      <c r="J24" s="701">
        <v>45293</v>
      </c>
      <c r="K24" s="318"/>
      <c r="L24" s="318"/>
      <c r="M24" s="318"/>
      <c r="N24" s="318"/>
      <c r="O24" s="318"/>
      <c r="P24" s="318"/>
      <c r="Q24" s="318"/>
      <c r="R24" s="318"/>
    </row>
    <row r="25" spans="1:18" ht="123.75" customHeight="1">
      <c r="A25" s="318"/>
      <c r="B25" s="282">
        <v>15</v>
      </c>
      <c r="C25" s="1351" t="s">
        <v>2261</v>
      </c>
      <c r="D25" s="1352"/>
      <c r="E25" s="1352"/>
      <c r="F25" s="1353"/>
      <c r="G25" s="282" t="s">
        <v>1599</v>
      </c>
      <c r="H25" s="282" t="s">
        <v>1599</v>
      </c>
      <c r="I25" s="282">
        <v>2.06</v>
      </c>
      <c r="J25" s="732">
        <v>45315</v>
      </c>
      <c r="K25" s="318"/>
      <c r="L25" s="318"/>
      <c r="M25" s="318"/>
      <c r="N25" s="318"/>
      <c r="O25" s="318"/>
      <c r="P25" s="318"/>
      <c r="Q25" s="318"/>
      <c r="R25" s="318"/>
    </row>
    <row r="26" spans="1:18" ht="101.25" customHeight="1">
      <c r="A26" s="318"/>
      <c r="B26" s="282">
        <v>16</v>
      </c>
      <c r="C26" s="1351" t="s">
        <v>2265</v>
      </c>
      <c r="D26" s="1360"/>
      <c r="E26" s="1360"/>
      <c r="F26" s="1361"/>
      <c r="G26" s="282" t="s">
        <v>1599</v>
      </c>
      <c r="H26" s="282" t="s">
        <v>1599</v>
      </c>
      <c r="I26" s="282">
        <v>2.0699999999999998</v>
      </c>
      <c r="J26" s="732">
        <v>45344</v>
      </c>
      <c r="K26" s="318"/>
      <c r="L26" s="318"/>
      <c r="M26" s="318"/>
      <c r="N26" s="318"/>
      <c r="O26" s="318"/>
      <c r="P26" s="318"/>
      <c r="Q26" s="318"/>
      <c r="R26" s="318"/>
    </row>
    <row r="27" spans="1:18" ht="60.75" customHeight="1">
      <c r="A27" s="318"/>
      <c r="B27" s="283">
        <v>17</v>
      </c>
      <c r="C27" s="1346" t="s">
        <v>2275</v>
      </c>
      <c r="D27" s="1349"/>
      <c r="E27" s="1349"/>
      <c r="F27" s="1350"/>
      <c r="G27" s="369" t="s">
        <v>1599</v>
      </c>
      <c r="H27" s="283" t="s">
        <v>1599</v>
      </c>
      <c r="I27" s="283">
        <v>2.08</v>
      </c>
      <c r="J27" s="284">
        <v>45470</v>
      </c>
      <c r="K27" s="318"/>
      <c r="L27" s="318"/>
      <c r="M27" s="318"/>
      <c r="N27" s="318"/>
      <c r="O27" s="318"/>
      <c r="P27" s="318"/>
      <c r="Q27" s="318"/>
      <c r="R27" s="318"/>
    </row>
    <row r="28" spans="1:18" ht="53.25" customHeight="1">
      <c r="A28" s="318"/>
      <c r="B28" s="283">
        <v>18</v>
      </c>
      <c r="C28" s="1346" t="s">
        <v>2302</v>
      </c>
      <c r="D28" s="1349"/>
      <c r="E28" s="1349"/>
      <c r="F28" s="1350"/>
      <c r="G28" s="623" t="s">
        <v>2303</v>
      </c>
      <c r="H28" s="623" t="s">
        <v>1599</v>
      </c>
      <c r="I28" s="623">
        <v>2.1800000000000002</v>
      </c>
      <c r="J28" s="624">
        <v>45516</v>
      </c>
      <c r="K28" s="318"/>
      <c r="L28" s="318"/>
      <c r="M28" s="318"/>
      <c r="N28" s="318"/>
      <c r="O28" s="318"/>
      <c r="P28" s="318"/>
      <c r="Q28" s="318"/>
      <c r="R28" s="318"/>
    </row>
    <row r="29" spans="1:18" ht="250.5" customHeight="1">
      <c r="A29" s="318"/>
      <c r="B29" s="283">
        <v>19</v>
      </c>
      <c r="C29" s="1346" t="s">
        <v>2427</v>
      </c>
      <c r="D29" s="1349"/>
      <c r="E29" s="1349"/>
      <c r="F29" s="1350"/>
      <c r="G29" s="282" t="s">
        <v>1599</v>
      </c>
      <c r="H29" s="283" t="s">
        <v>1599</v>
      </c>
      <c r="I29" s="283">
        <v>2.2799999999999998</v>
      </c>
      <c r="J29" s="284">
        <v>45547</v>
      </c>
      <c r="K29" s="318"/>
      <c r="L29" s="318"/>
      <c r="M29" s="318"/>
      <c r="N29" s="318"/>
      <c r="O29" s="318"/>
      <c r="P29" s="318"/>
      <c r="Q29" s="318"/>
      <c r="R29" s="318"/>
    </row>
    <row r="30" spans="1:18" ht="102.75" customHeight="1">
      <c r="A30" s="318"/>
      <c r="B30" s="283">
        <v>20</v>
      </c>
      <c r="C30" s="1346" t="s">
        <v>2914</v>
      </c>
      <c r="D30" s="1347"/>
      <c r="E30" s="1347"/>
      <c r="F30" s="1348"/>
      <c r="G30" s="282" t="s">
        <v>1599</v>
      </c>
      <c r="H30" s="283" t="s">
        <v>1599</v>
      </c>
      <c r="I30" s="283">
        <v>2.29</v>
      </c>
      <c r="J30" s="284">
        <v>45561</v>
      </c>
      <c r="K30" s="318"/>
      <c r="L30" s="318"/>
      <c r="M30" s="318"/>
      <c r="N30" s="318"/>
      <c r="O30" s="318"/>
      <c r="P30" s="318"/>
      <c r="Q30" s="318"/>
      <c r="R30" s="318"/>
    </row>
    <row r="31" spans="1:18" ht="72.75" customHeight="1">
      <c r="A31" s="318"/>
      <c r="B31" s="283">
        <v>21</v>
      </c>
      <c r="C31" s="1357" t="s">
        <v>2925</v>
      </c>
      <c r="D31" s="1358"/>
      <c r="E31" s="1358"/>
      <c r="F31" s="1359"/>
      <c r="G31" s="282" t="s">
        <v>1599</v>
      </c>
      <c r="H31" s="283" t="s">
        <v>1599</v>
      </c>
      <c r="I31" s="731">
        <v>2.2999999999999998</v>
      </c>
      <c r="J31" s="284">
        <v>45608</v>
      </c>
      <c r="K31" s="318"/>
      <c r="L31" s="318"/>
      <c r="M31" s="318"/>
      <c r="N31" s="318"/>
      <c r="O31" s="318"/>
      <c r="P31" s="318"/>
      <c r="Q31" s="318"/>
      <c r="R31" s="318"/>
    </row>
    <row r="32" spans="1:18" ht="87" customHeight="1">
      <c r="A32" s="318"/>
      <c r="B32" s="283">
        <v>22</v>
      </c>
      <c r="C32" s="1346" t="s">
        <v>2930</v>
      </c>
      <c r="D32" s="1347"/>
      <c r="E32" s="1347"/>
      <c r="F32" s="1348"/>
      <c r="G32" s="282" t="s">
        <v>1599</v>
      </c>
      <c r="H32" s="283" t="s">
        <v>1599</v>
      </c>
      <c r="I32" s="283">
        <v>2.31</v>
      </c>
      <c r="J32" s="284">
        <v>45665</v>
      </c>
      <c r="K32" s="318"/>
      <c r="L32" s="318"/>
      <c r="M32" s="318"/>
      <c r="N32" s="318"/>
      <c r="O32" s="318"/>
      <c r="P32" s="318"/>
      <c r="Q32" s="318"/>
      <c r="R32" s="318"/>
    </row>
    <row r="33" spans="1:18" ht="96" customHeight="1">
      <c r="A33" s="318"/>
      <c r="B33" s="283">
        <v>23</v>
      </c>
      <c r="C33" s="1346" t="s">
        <v>2950</v>
      </c>
      <c r="D33" s="1347"/>
      <c r="E33" s="1347"/>
      <c r="F33" s="1348"/>
      <c r="G33" s="282" t="s">
        <v>1599</v>
      </c>
      <c r="H33" s="283" t="s">
        <v>1599</v>
      </c>
      <c r="I33" s="283">
        <v>2.3199999999999998</v>
      </c>
      <c r="J33" s="284">
        <v>45679</v>
      </c>
      <c r="K33" s="318"/>
      <c r="L33" s="318"/>
      <c r="M33" s="318"/>
      <c r="N33" s="318"/>
      <c r="O33" s="318"/>
      <c r="P33" s="318"/>
      <c r="Q33" s="318"/>
      <c r="R33" s="318"/>
    </row>
    <row r="34" spans="1:18" ht="76.5" customHeight="1">
      <c r="A34" s="318"/>
      <c r="B34" s="283">
        <v>24</v>
      </c>
      <c r="C34" s="1346" t="s">
        <v>2962</v>
      </c>
      <c r="D34" s="1347"/>
      <c r="E34" s="1347"/>
      <c r="F34" s="1348"/>
      <c r="G34" s="282" t="s">
        <v>1599</v>
      </c>
      <c r="H34" s="283" t="s">
        <v>1599</v>
      </c>
      <c r="I34" s="283">
        <v>2.33</v>
      </c>
      <c r="J34" s="284">
        <v>45838</v>
      </c>
      <c r="K34" s="318"/>
      <c r="L34" s="318"/>
      <c r="M34" s="318"/>
      <c r="N34" s="318"/>
      <c r="O34" s="318"/>
      <c r="P34" s="318"/>
      <c r="Q34" s="318"/>
      <c r="R34" s="318"/>
    </row>
    <row r="35" spans="1:18" ht="199.5" customHeight="1">
      <c r="A35" s="318"/>
      <c r="B35" s="281">
        <v>25</v>
      </c>
      <c r="C35" s="1354" t="s">
        <v>2963</v>
      </c>
      <c r="D35" s="1355"/>
      <c r="E35" s="1355"/>
      <c r="F35" s="1356"/>
      <c r="G35" s="282" t="s">
        <v>1599</v>
      </c>
      <c r="H35" s="283" t="s">
        <v>1599</v>
      </c>
      <c r="I35" s="283">
        <v>2.4300000000000002</v>
      </c>
      <c r="J35" s="284">
        <v>45874</v>
      </c>
      <c r="K35" s="318"/>
      <c r="L35" s="318"/>
      <c r="M35" s="318"/>
      <c r="N35" s="318"/>
      <c r="O35" s="318"/>
      <c r="P35" s="318"/>
      <c r="Q35" s="318"/>
      <c r="R35" s="318"/>
    </row>
    <row r="36" spans="1:18" ht="118.5" customHeight="1">
      <c r="A36" s="318"/>
      <c r="B36" s="281">
        <v>26</v>
      </c>
      <c r="C36" s="1354" t="s">
        <v>3278</v>
      </c>
      <c r="D36" s="1355"/>
      <c r="E36" s="1355"/>
      <c r="F36" s="1356"/>
      <c r="G36" s="282" t="s">
        <v>1599</v>
      </c>
      <c r="H36" s="283" t="s">
        <v>1599</v>
      </c>
      <c r="I36" s="283">
        <v>2.44</v>
      </c>
      <c r="J36" s="284">
        <v>45971</v>
      </c>
      <c r="K36" s="318"/>
      <c r="L36" s="318"/>
      <c r="M36" s="318"/>
      <c r="N36" s="318"/>
      <c r="O36" s="318"/>
      <c r="P36" s="318"/>
      <c r="Q36" s="318"/>
      <c r="R36" s="318"/>
    </row>
    <row r="37" spans="1:18" ht="117" customHeight="1">
      <c r="A37" s="318"/>
      <c r="B37" s="281">
        <v>27</v>
      </c>
      <c r="C37" s="1354" t="s">
        <v>3311</v>
      </c>
      <c r="D37" s="1355"/>
      <c r="E37" s="1355"/>
      <c r="F37" s="1356"/>
      <c r="G37" s="282" t="s">
        <v>1599</v>
      </c>
      <c r="H37" s="283" t="s">
        <v>1599</v>
      </c>
      <c r="I37" s="283">
        <v>2.4500000000000002</v>
      </c>
      <c r="J37" s="284">
        <v>46064</v>
      </c>
      <c r="K37" s="318"/>
      <c r="L37" s="318"/>
      <c r="M37" s="318"/>
      <c r="N37" s="318"/>
      <c r="O37" s="318"/>
      <c r="P37" s="318"/>
      <c r="Q37" s="318"/>
      <c r="R37" s="318"/>
    </row>
    <row r="38" spans="1:18">
      <c r="A38" s="318"/>
      <c r="B38" s="733"/>
      <c r="C38" s="733"/>
      <c r="D38" s="733"/>
      <c r="E38" s="733"/>
      <c r="F38" s="733"/>
      <c r="G38" s="733"/>
      <c r="H38" s="733"/>
      <c r="I38" s="733"/>
      <c r="J38" s="733"/>
      <c r="K38" s="318"/>
      <c r="L38" s="318"/>
      <c r="M38" s="318"/>
      <c r="N38" s="318"/>
      <c r="O38" s="318"/>
      <c r="P38" s="318"/>
      <c r="Q38" s="318"/>
      <c r="R38" s="318"/>
    </row>
    <row r="39" spans="1:18">
      <c r="A39" s="318"/>
      <c r="B39" s="733"/>
      <c r="C39" s="733"/>
      <c r="D39" s="733"/>
      <c r="E39" s="733"/>
      <c r="F39" s="733"/>
      <c r="G39" s="733"/>
      <c r="H39" s="733"/>
      <c r="I39" s="733"/>
      <c r="J39" s="733"/>
      <c r="K39" s="318"/>
      <c r="L39" s="318"/>
      <c r="M39" s="318"/>
      <c r="N39" s="318"/>
      <c r="O39" s="318"/>
      <c r="P39" s="318"/>
      <c r="Q39" s="318"/>
      <c r="R39" s="318"/>
    </row>
    <row r="40" spans="1:18">
      <c r="A40" s="318"/>
      <c r="B40" s="733"/>
      <c r="C40" s="733"/>
      <c r="D40" s="733"/>
      <c r="E40" s="733"/>
      <c r="F40" s="733"/>
      <c r="G40" s="733"/>
      <c r="H40" s="733"/>
      <c r="I40" s="733"/>
      <c r="J40" s="733"/>
      <c r="K40" s="318"/>
      <c r="L40" s="318"/>
      <c r="M40" s="318"/>
      <c r="N40" s="318"/>
      <c r="O40" s="318"/>
      <c r="P40" s="318"/>
      <c r="Q40" s="318"/>
      <c r="R40" s="318"/>
    </row>
    <row r="41" spans="1:18">
      <c r="A41" s="318"/>
      <c r="B41" s="733"/>
      <c r="C41" s="733"/>
      <c r="D41" s="733"/>
      <c r="E41" s="733"/>
      <c r="F41" s="733"/>
      <c r="G41" s="733"/>
      <c r="H41" s="733"/>
      <c r="I41" s="733"/>
      <c r="J41" s="733"/>
      <c r="K41" s="318"/>
      <c r="L41" s="318"/>
      <c r="M41" s="318"/>
      <c r="N41" s="318"/>
      <c r="O41" s="318"/>
      <c r="P41" s="318"/>
      <c r="Q41" s="318"/>
      <c r="R41" s="318"/>
    </row>
    <row r="42" spans="1:18">
      <c r="A42" s="318"/>
      <c r="B42" s="733"/>
      <c r="C42" s="733"/>
      <c r="D42" s="733"/>
      <c r="E42" s="733"/>
      <c r="F42" s="733"/>
      <c r="G42" s="733"/>
      <c r="H42" s="733"/>
      <c r="I42" s="733"/>
      <c r="J42" s="733"/>
      <c r="K42" s="318"/>
      <c r="L42" s="318"/>
      <c r="M42" s="318"/>
      <c r="N42" s="318"/>
      <c r="O42" s="318"/>
      <c r="P42" s="318"/>
      <c r="Q42" s="318"/>
      <c r="R42" s="318"/>
    </row>
    <row r="43" spans="1:18">
      <c r="A43" s="318"/>
      <c r="B43" s="733"/>
      <c r="C43" s="733"/>
      <c r="D43" s="733"/>
      <c r="E43" s="733"/>
      <c r="F43" s="733"/>
      <c r="G43" s="733"/>
      <c r="H43" s="733"/>
      <c r="I43" s="733"/>
      <c r="J43" s="733"/>
      <c r="K43" s="318"/>
      <c r="L43" s="318"/>
      <c r="M43" s="318"/>
      <c r="N43" s="318"/>
      <c r="O43" s="318"/>
      <c r="P43" s="318"/>
      <c r="Q43" s="318"/>
      <c r="R43" s="318"/>
    </row>
    <row r="44" spans="1:18">
      <c r="A44" s="318"/>
      <c r="B44" s="733"/>
      <c r="C44" s="733"/>
      <c r="D44" s="733"/>
      <c r="E44" s="733"/>
      <c r="F44" s="733"/>
      <c r="G44" s="733"/>
      <c r="H44" s="733"/>
      <c r="I44" s="733"/>
      <c r="J44" s="733"/>
      <c r="K44" s="318"/>
      <c r="L44" s="318"/>
      <c r="M44" s="318"/>
      <c r="N44" s="318"/>
      <c r="O44" s="318"/>
      <c r="P44" s="318"/>
      <c r="Q44" s="318"/>
      <c r="R44" s="318"/>
    </row>
    <row r="45" spans="1:18">
      <c r="A45" s="318"/>
      <c r="B45" s="733"/>
      <c r="C45" s="733"/>
      <c r="D45" s="733"/>
      <c r="E45" s="733"/>
      <c r="F45" s="733"/>
      <c r="G45" s="733"/>
      <c r="H45" s="733"/>
      <c r="I45" s="733"/>
      <c r="J45" s="733"/>
      <c r="K45" s="318"/>
      <c r="L45" s="318"/>
      <c r="M45" s="318"/>
      <c r="N45" s="318"/>
      <c r="O45" s="318"/>
      <c r="P45" s="318"/>
      <c r="Q45" s="318"/>
      <c r="R45" s="318"/>
    </row>
    <row r="46" spans="1:18">
      <c r="A46" s="318"/>
      <c r="B46" s="733"/>
      <c r="C46" s="733"/>
      <c r="D46" s="733"/>
      <c r="E46" s="733"/>
      <c r="F46" s="733"/>
      <c r="G46" s="733"/>
      <c r="H46" s="733"/>
      <c r="I46" s="733"/>
      <c r="J46" s="733"/>
      <c r="K46" s="318"/>
      <c r="L46" s="318"/>
      <c r="M46" s="318"/>
      <c r="N46" s="318"/>
      <c r="O46" s="318"/>
      <c r="P46" s="318"/>
      <c r="Q46" s="318"/>
      <c r="R46" s="318"/>
    </row>
    <row r="47" spans="1:18">
      <c r="A47" s="318"/>
      <c r="B47" s="733"/>
      <c r="C47" s="733"/>
      <c r="D47" s="733"/>
      <c r="E47" s="733"/>
      <c r="F47" s="733"/>
      <c r="G47" s="733"/>
      <c r="H47" s="733"/>
      <c r="I47" s="733"/>
      <c r="J47" s="733"/>
      <c r="K47" s="318"/>
      <c r="L47" s="318"/>
      <c r="M47" s="318"/>
      <c r="N47" s="318"/>
      <c r="O47" s="318"/>
      <c r="P47" s="318"/>
      <c r="Q47" s="318"/>
      <c r="R47" s="318"/>
    </row>
    <row r="48" spans="1:18">
      <c r="A48" s="318"/>
      <c r="B48" s="733"/>
      <c r="C48" s="733"/>
      <c r="D48" s="733"/>
      <c r="E48" s="733"/>
      <c r="F48" s="733"/>
      <c r="G48" s="733"/>
      <c r="H48" s="733"/>
      <c r="I48" s="733"/>
      <c r="J48" s="733"/>
      <c r="K48" s="318"/>
      <c r="L48" s="318"/>
      <c r="M48" s="318"/>
      <c r="N48" s="318"/>
      <c r="O48" s="318"/>
      <c r="P48" s="318"/>
      <c r="Q48" s="318"/>
      <c r="R48" s="318"/>
    </row>
    <row r="49" spans="1:18">
      <c r="A49" s="318"/>
      <c r="B49" s="733"/>
      <c r="C49" s="733"/>
      <c r="D49" s="733"/>
      <c r="E49" s="733"/>
      <c r="F49" s="733"/>
      <c r="G49" s="733"/>
      <c r="H49" s="733"/>
      <c r="I49" s="733"/>
      <c r="J49" s="733"/>
      <c r="K49" s="318"/>
      <c r="L49" s="318"/>
      <c r="M49" s="318"/>
      <c r="N49" s="318"/>
      <c r="O49" s="318"/>
      <c r="P49" s="318"/>
      <c r="Q49" s="318"/>
      <c r="R49" s="318"/>
    </row>
    <row r="50" spans="1:18">
      <c r="A50" s="318"/>
      <c r="B50" s="733"/>
      <c r="C50" s="733"/>
      <c r="D50" s="733"/>
      <c r="E50" s="733"/>
      <c r="F50" s="733"/>
      <c r="G50" s="733"/>
      <c r="H50" s="733"/>
      <c r="I50" s="733"/>
      <c r="J50" s="733"/>
      <c r="K50" s="318"/>
      <c r="L50" s="318"/>
      <c r="M50" s="318"/>
      <c r="N50" s="318"/>
      <c r="O50" s="318"/>
      <c r="P50" s="318"/>
      <c r="Q50" s="318"/>
      <c r="R50" s="318"/>
    </row>
    <row r="51" spans="1:18">
      <c r="A51" s="318"/>
      <c r="B51" s="733"/>
      <c r="C51" s="733"/>
      <c r="D51" s="733"/>
      <c r="E51" s="733"/>
      <c r="F51" s="733"/>
      <c r="G51" s="733"/>
      <c r="H51" s="733"/>
      <c r="I51" s="733"/>
      <c r="J51" s="733"/>
      <c r="K51" s="318"/>
      <c r="L51" s="318"/>
      <c r="M51" s="318"/>
      <c r="N51" s="318"/>
      <c r="O51" s="318"/>
      <c r="P51" s="318"/>
      <c r="Q51" s="318"/>
      <c r="R51" s="318"/>
    </row>
    <row r="52" spans="1:18">
      <c r="A52" s="318"/>
      <c r="B52" s="733"/>
      <c r="C52" s="733"/>
      <c r="D52" s="733"/>
      <c r="E52" s="733"/>
      <c r="F52" s="733"/>
      <c r="G52" s="733"/>
      <c r="H52" s="733"/>
      <c r="I52" s="733"/>
      <c r="J52" s="733"/>
      <c r="K52" s="318"/>
      <c r="L52" s="318"/>
      <c r="M52" s="318"/>
      <c r="N52" s="318"/>
      <c r="O52" s="318"/>
      <c r="P52" s="318"/>
      <c r="Q52" s="318"/>
      <c r="R52" s="318"/>
    </row>
    <row r="53" spans="1:18">
      <c r="A53" s="318"/>
      <c r="B53" s="733"/>
      <c r="C53" s="733"/>
      <c r="D53" s="733"/>
      <c r="E53" s="733"/>
      <c r="F53" s="733"/>
      <c r="G53" s="733"/>
      <c r="H53" s="733"/>
      <c r="I53" s="733"/>
      <c r="J53" s="733"/>
      <c r="K53" s="318"/>
      <c r="L53" s="318"/>
      <c r="M53" s="318"/>
      <c r="N53" s="318"/>
      <c r="O53" s="318"/>
      <c r="P53" s="318"/>
      <c r="Q53" s="318"/>
      <c r="R53" s="318"/>
    </row>
    <row r="54" spans="1:18">
      <c r="A54" s="318"/>
      <c r="B54" s="733"/>
      <c r="C54" s="733"/>
      <c r="D54" s="733"/>
      <c r="E54" s="733"/>
      <c r="F54" s="733"/>
      <c r="G54" s="733"/>
      <c r="H54" s="733"/>
      <c r="I54" s="733"/>
      <c r="J54" s="733"/>
      <c r="K54" s="318"/>
      <c r="L54" s="318"/>
      <c r="M54" s="318"/>
      <c r="N54" s="318"/>
      <c r="O54" s="318"/>
      <c r="P54" s="318"/>
      <c r="Q54" s="318"/>
      <c r="R54" s="318"/>
    </row>
    <row r="55" spans="1:18">
      <c r="A55" s="318"/>
      <c r="B55" s="733"/>
      <c r="C55" s="733"/>
      <c r="D55" s="733"/>
      <c r="E55" s="733"/>
      <c r="F55" s="733"/>
      <c r="G55" s="733"/>
      <c r="H55" s="733"/>
      <c r="I55" s="733"/>
      <c r="J55" s="733"/>
      <c r="K55" s="318"/>
      <c r="L55" s="318"/>
      <c r="M55" s="318"/>
      <c r="N55" s="318"/>
      <c r="O55" s="318"/>
      <c r="P55" s="318"/>
      <c r="Q55" s="318"/>
      <c r="R55" s="318"/>
    </row>
    <row r="56" spans="1:18">
      <c r="A56" s="318"/>
      <c r="B56" s="733"/>
      <c r="C56" s="733"/>
      <c r="D56" s="733"/>
      <c r="E56" s="733"/>
      <c r="F56" s="733"/>
      <c r="G56" s="733"/>
      <c r="H56" s="733"/>
      <c r="I56" s="733"/>
      <c r="J56" s="733"/>
      <c r="K56" s="318"/>
      <c r="L56" s="318"/>
      <c r="M56" s="318"/>
      <c r="N56" s="318"/>
      <c r="O56" s="318"/>
      <c r="P56" s="318"/>
      <c r="Q56" s="318"/>
      <c r="R56" s="318"/>
    </row>
    <row r="57" spans="1:18">
      <c r="A57" s="318"/>
      <c r="B57" s="733"/>
      <c r="C57" s="733"/>
      <c r="D57" s="733"/>
      <c r="E57" s="733"/>
      <c r="F57" s="733"/>
      <c r="G57" s="733"/>
      <c r="H57" s="733"/>
      <c r="I57" s="733"/>
      <c r="J57" s="733"/>
      <c r="K57" s="318"/>
      <c r="L57" s="318"/>
      <c r="M57" s="318"/>
      <c r="N57" s="318"/>
      <c r="O57" s="318"/>
      <c r="P57" s="318"/>
      <c r="Q57" s="318"/>
      <c r="R57" s="318"/>
    </row>
    <row r="58" spans="1:18">
      <c r="A58" s="318"/>
      <c r="B58" s="733"/>
      <c r="C58" s="733"/>
      <c r="D58" s="733"/>
      <c r="E58" s="733"/>
      <c r="F58" s="733"/>
      <c r="G58" s="733"/>
      <c r="H58" s="733"/>
      <c r="I58" s="733"/>
      <c r="J58" s="733"/>
      <c r="K58" s="318"/>
      <c r="L58" s="318"/>
      <c r="M58" s="318"/>
      <c r="N58" s="318"/>
      <c r="O58" s="318"/>
      <c r="P58" s="318"/>
      <c r="Q58" s="318"/>
      <c r="R58" s="318"/>
    </row>
    <row r="59" spans="1:18">
      <c r="A59" s="318"/>
      <c r="B59" s="733"/>
      <c r="C59" s="733"/>
      <c r="D59" s="733"/>
      <c r="E59" s="733"/>
      <c r="F59" s="733"/>
      <c r="G59" s="733"/>
      <c r="H59" s="733"/>
      <c r="I59" s="733"/>
      <c r="J59" s="733"/>
      <c r="K59" s="318"/>
      <c r="L59" s="318"/>
      <c r="M59" s="318"/>
      <c r="N59" s="318"/>
      <c r="O59" s="318"/>
      <c r="P59" s="318"/>
      <c r="Q59" s="318"/>
      <c r="R59" s="318"/>
    </row>
    <row r="60" spans="1:18">
      <c r="A60" s="318"/>
      <c r="B60" s="733"/>
      <c r="C60" s="733"/>
      <c r="D60" s="733"/>
      <c r="E60" s="733"/>
      <c r="F60" s="733"/>
      <c r="G60" s="733"/>
      <c r="H60" s="733"/>
      <c r="I60" s="733"/>
      <c r="J60" s="733"/>
      <c r="K60" s="318"/>
      <c r="L60" s="318"/>
      <c r="M60" s="318"/>
      <c r="N60" s="318"/>
      <c r="O60" s="318"/>
      <c r="P60" s="318"/>
      <c r="Q60" s="318"/>
      <c r="R60" s="318"/>
    </row>
    <row r="61" spans="1:18">
      <c r="A61" s="318"/>
      <c r="B61" s="733"/>
      <c r="C61" s="733"/>
      <c r="D61" s="733"/>
      <c r="E61" s="733"/>
      <c r="F61" s="733"/>
      <c r="G61" s="733"/>
      <c r="H61" s="733"/>
      <c r="I61" s="733"/>
      <c r="J61" s="733"/>
      <c r="K61" s="318"/>
      <c r="L61" s="318"/>
      <c r="M61" s="318"/>
      <c r="N61" s="318"/>
      <c r="O61" s="318"/>
      <c r="P61" s="318"/>
      <c r="Q61" s="318"/>
      <c r="R61" s="318"/>
    </row>
    <row r="62" spans="1:18">
      <c r="A62" s="318"/>
      <c r="B62" s="733"/>
      <c r="C62" s="733"/>
      <c r="D62" s="733"/>
      <c r="E62" s="733"/>
      <c r="F62" s="733"/>
      <c r="G62" s="733"/>
      <c r="H62" s="733"/>
      <c r="I62" s="733"/>
      <c r="J62" s="733"/>
      <c r="K62" s="318"/>
      <c r="L62" s="318"/>
      <c r="M62" s="318"/>
      <c r="N62" s="318"/>
      <c r="O62" s="318"/>
      <c r="P62" s="318"/>
      <c r="Q62" s="318"/>
      <c r="R62" s="318"/>
    </row>
    <row r="63" spans="1:18">
      <c r="A63" s="318"/>
      <c r="B63" s="733"/>
      <c r="C63" s="733"/>
      <c r="D63" s="733"/>
      <c r="E63" s="733"/>
      <c r="F63" s="733"/>
      <c r="G63" s="733"/>
      <c r="H63" s="733"/>
      <c r="I63" s="733"/>
      <c r="J63" s="733"/>
      <c r="K63" s="318"/>
      <c r="L63" s="318"/>
      <c r="M63" s="318"/>
      <c r="N63" s="318"/>
      <c r="O63" s="318"/>
      <c r="P63" s="318"/>
      <c r="Q63" s="318"/>
      <c r="R63" s="318"/>
    </row>
    <row r="64" spans="1:18">
      <c r="A64" s="318"/>
      <c r="B64" s="733"/>
      <c r="C64" s="733"/>
      <c r="D64" s="733"/>
      <c r="E64" s="733"/>
      <c r="F64" s="733"/>
      <c r="G64" s="733"/>
      <c r="H64" s="733"/>
      <c r="I64" s="733"/>
      <c r="J64" s="733"/>
      <c r="K64" s="318"/>
      <c r="L64" s="318"/>
      <c r="M64" s="318"/>
      <c r="N64" s="318"/>
      <c r="O64" s="318"/>
      <c r="P64" s="318"/>
      <c r="Q64" s="318"/>
      <c r="R64" s="318"/>
    </row>
    <row r="65" spans="1:18">
      <c r="A65" s="318"/>
      <c r="B65" s="733"/>
      <c r="C65" s="733"/>
      <c r="D65" s="733"/>
      <c r="E65" s="733"/>
      <c r="F65" s="733"/>
      <c r="G65" s="733"/>
      <c r="H65" s="733"/>
      <c r="I65" s="733"/>
      <c r="J65" s="733"/>
      <c r="K65" s="318"/>
      <c r="L65" s="318"/>
      <c r="M65" s="318"/>
      <c r="N65" s="318"/>
      <c r="O65" s="318"/>
      <c r="P65" s="318"/>
      <c r="Q65" s="318"/>
      <c r="R65" s="318"/>
    </row>
    <row r="66" spans="1:18">
      <c r="A66" s="318"/>
      <c r="B66" s="733"/>
      <c r="C66" s="733"/>
      <c r="D66" s="733"/>
      <c r="E66" s="733"/>
      <c r="F66" s="733"/>
      <c r="G66" s="733"/>
      <c r="H66" s="733"/>
      <c r="I66" s="733"/>
      <c r="J66" s="733"/>
      <c r="K66" s="318"/>
      <c r="L66" s="318"/>
      <c r="M66" s="318"/>
      <c r="N66" s="318"/>
      <c r="O66" s="318"/>
      <c r="P66" s="318"/>
      <c r="Q66" s="318"/>
      <c r="R66" s="318"/>
    </row>
    <row r="67" spans="1:18">
      <c r="A67" s="318"/>
      <c r="B67" s="733"/>
      <c r="C67" s="733"/>
      <c r="D67" s="733"/>
      <c r="E67" s="733"/>
      <c r="F67" s="733"/>
      <c r="G67" s="733"/>
      <c r="H67" s="733"/>
      <c r="I67" s="733"/>
      <c r="J67" s="733"/>
      <c r="K67" s="318"/>
      <c r="L67" s="318"/>
      <c r="M67" s="318"/>
      <c r="N67" s="318"/>
      <c r="O67" s="318"/>
      <c r="P67" s="318"/>
      <c r="Q67" s="318"/>
      <c r="R67" s="318"/>
    </row>
    <row r="68" spans="1:18">
      <c r="A68" s="318"/>
      <c r="B68" s="733"/>
      <c r="C68" s="733"/>
      <c r="D68" s="733"/>
      <c r="E68" s="733"/>
      <c r="F68" s="733"/>
      <c r="G68" s="733"/>
      <c r="H68" s="733"/>
      <c r="I68" s="733"/>
      <c r="J68" s="733"/>
      <c r="K68" s="318"/>
      <c r="L68" s="318"/>
      <c r="M68" s="318"/>
      <c r="N68" s="318"/>
      <c r="O68" s="318"/>
      <c r="P68" s="318"/>
      <c r="Q68" s="318"/>
      <c r="R68" s="318"/>
    </row>
    <row r="69" spans="1:18">
      <c r="A69" s="318"/>
      <c r="B69" s="733"/>
      <c r="C69" s="733"/>
      <c r="D69" s="733"/>
      <c r="E69" s="733"/>
      <c r="F69" s="733"/>
      <c r="G69" s="733"/>
      <c r="H69" s="733"/>
      <c r="I69" s="733"/>
      <c r="J69" s="733"/>
      <c r="K69" s="318"/>
      <c r="L69" s="318"/>
      <c r="M69" s="318"/>
      <c r="N69" s="318"/>
      <c r="O69" s="318"/>
      <c r="P69" s="318"/>
      <c r="Q69" s="318"/>
      <c r="R69" s="318"/>
    </row>
    <row r="70" spans="1:18">
      <c r="A70" s="318"/>
      <c r="B70" s="733"/>
      <c r="C70" s="733"/>
      <c r="D70" s="733"/>
      <c r="E70" s="733"/>
      <c r="F70" s="733"/>
      <c r="G70" s="733"/>
      <c r="H70" s="733"/>
      <c r="I70" s="733"/>
      <c r="J70" s="733"/>
      <c r="K70" s="318"/>
      <c r="L70" s="318"/>
      <c r="M70" s="318"/>
      <c r="N70" s="318"/>
      <c r="O70" s="318"/>
      <c r="P70" s="318"/>
      <c r="Q70" s="318"/>
      <c r="R70" s="318"/>
    </row>
    <row r="71" spans="1:18">
      <c r="A71" s="318"/>
      <c r="B71" s="733"/>
      <c r="C71" s="733"/>
      <c r="D71" s="733"/>
      <c r="E71" s="733"/>
      <c r="F71" s="733"/>
      <c r="G71" s="733"/>
      <c r="H71" s="733"/>
      <c r="I71" s="733"/>
      <c r="J71" s="733"/>
      <c r="K71" s="318"/>
      <c r="L71" s="318"/>
      <c r="M71" s="318"/>
      <c r="N71" s="318"/>
      <c r="O71" s="318"/>
      <c r="P71" s="318"/>
      <c r="Q71" s="318"/>
      <c r="R71" s="318"/>
    </row>
    <row r="72" spans="1:18">
      <c r="A72" s="318"/>
      <c r="B72" s="733"/>
      <c r="C72" s="733"/>
      <c r="D72" s="733"/>
      <c r="E72" s="733"/>
      <c r="F72" s="733"/>
      <c r="G72" s="733"/>
      <c r="H72" s="733"/>
      <c r="I72" s="733"/>
      <c r="J72" s="733"/>
      <c r="K72" s="318"/>
      <c r="L72" s="318"/>
      <c r="M72" s="318"/>
      <c r="N72" s="318"/>
      <c r="O72" s="318"/>
      <c r="P72" s="318"/>
      <c r="Q72" s="318"/>
      <c r="R72" s="318"/>
    </row>
    <row r="73" spans="1:18">
      <c r="A73" s="318"/>
      <c r="B73" s="733"/>
      <c r="C73" s="733"/>
      <c r="D73" s="733"/>
      <c r="E73" s="733"/>
      <c r="F73" s="733"/>
      <c r="G73" s="733"/>
      <c r="H73" s="733"/>
      <c r="I73" s="733"/>
      <c r="J73" s="733"/>
      <c r="K73" s="318"/>
      <c r="L73" s="318"/>
      <c r="M73" s="318"/>
      <c r="N73" s="318"/>
      <c r="O73" s="318"/>
      <c r="P73" s="318"/>
      <c r="Q73" s="318"/>
      <c r="R73" s="318"/>
    </row>
    <row r="74" spans="1:18">
      <c r="A74" s="318"/>
      <c r="B74" s="733"/>
      <c r="C74" s="733"/>
      <c r="D74" s="733"/>
      <c r="E74" s="733"/>
      <c r="F74" s="733"/>
      <c r="G74" s="733"/>
      <c r="H74" s="733"/>
      <c r="I74" s="733"/>
      <c r="J74" s="733"/>
      <c r="K74" s="318"/>
      <c r="L74" s="318"/>
      <c r="M74" s="318"/>
      <c r="N74" s="318"/>
      <c r="O74" s="318"/>
      <c r="P74" s="318"/>
      <c r="Q74" s="318"/>
      <c r="R74" s="318"/>
    </row>
    <row r="75" spans="1:18">
      <c r="A75" s="318"/>
      <c r="B75" s="733"/>
      <c r="C75" s="733"/>
      <c r="D75" s="733"/>
      <c r="E75" s="733"/>
      <c r="F75" s="733"/>
      <c r="G75" s="733"/>
      <c r="H75" s="733"/>
      <c r="I75" s="733"/>
      <c r="J75" s="733"/>
      <c r="K75" s="318"/>
      <c r="L75" s="318"/>
      <c r="M75" s="318"/>
      <c r="N75" s="318"/>
      <c r="O75" s="318"/>
      <c r="P75" s="318"/>
      <c r="Q75" s="318"/>
      <c r="R75" s="318"/>
    </row>
    <row r="76" spans="1:18">
      <c r="A76" s="318"/>
      <c r="B76" s="733"/>
      <c r="C76" s="733"/>
      <c r="D76" s="733"/>
      <c r="E76" s="733"/>
      <c r="F76" s="733"/>
      <c r="G76" s="733"/>
      <c r="H76" s="733"/>
      <c r="I76" s="733"/>
      <c r="J76" s="733"/>
      <c r="K76" s="318"/>
      <c r="L76" s="318"/>
      <c r="M76" s="318"/>
      <c r="N76" s="318"/>
      <c r="O76" s="318"/>
      <c r="P76" s="318"/>
      <c r="Q76" s="318"/>
      <c r="R76" s="318"/>
    </row>
    <row r="77" spans="1:18">
      <c r="A77" s="318"/>
      <c r="B77" s="733"/>
      <c r="C77" s="733"/>
      <c r="D77" s="733"/>
      <c r="E77" s="733"/>
      <c r="F77" s="733"/>
      <c r="G77" s="733"/>
      <c r="H77" s="733"/>
      <c r="I77" s="733"/>
      <c r="J77" s="733"/>
      <c r="K77" s="318"/>
      <c r="L77" s="318"/>
      <c r="M77" s="318"/>
      <c r="N77" s="318"/>
      <c r="O77" s="318"/>
      <c r="P77" s="318"/>
      <c r="Q77" s="318"/>
      <c r="R77" s="318"/>
    </row>
    <row r="78" spans="1:18">
      <c r="A78" s="318"/>
      <c r="B78" s="733"/>
      <c r="C78" s="733"/>
      <c r="D78" s="733"/>
      <c r="E78" s="733"/>
      <c r="F78" s="733"/>
      <c r="G78" s="733"/>
      <c r="H78" s="733"/>
      <c r="I78" s="733"/>
      <c r="J78" s="733"/>
      <c r="K78" s="318"/>
      <c r="L78" s="318"/>
      <c r="M78" s="318"/>
      <c r="N78" s="318"/>
      <c r="O78" s="318"/>
      <c r="P78" s="318"/>
      <c r="Q78" s="318"/>
      <c r="R78" s="318"/>
    </row>
    <row r="79" spans="1:18">
      <c r="A79" s="318"/>
      <c r="B79" s="733"/>
      <c r="C79" s="733"/>
      <c r="D79" s="733"/>
      <c r="E79" s="733"/>
      <c r="F79" s="733"/>
      <c r="G79" s="733"/>
      <c r="H79" s="733"/>
      <c r="I79" s="733"/>
      <c r="J79" s="733"/>
      <c r="K79" s="318"/>
      <c r="L79" s="318"/>
      <c r="M79" s="318"/>
      <c r="N79" s="318"/>
      <c r="O79" s="318"/>
      <c r="P79" s="318"/>
      <c r="Q79" s="318"/>
      <c r="R79" s="318"/>
    </row>
    <row r="80" spans="1:18">
      <c r="A80" s="318"/>
      <c r="B80" s="733"/>
      <c r="C80" s="733"/>
      <c r="D80" s="733"/>
      <c r="E80" s="733"/>
      <c r="F80" s="733"/>
      <c r="G80" s="733"/>
      <c r="H80" s="733"/>
      <c r="I80" s="733"/>
      <c r="J80" s="733"/>
      <c r="K80" s="318"/>
      <c r="L80" s="318"/>
      <c r="M80" s="318"/>
      <c r="N80" s="318"/>
      <c r="O80" s="318"/>
      <c r="P80" s="318"/>
      <c r="Q80" s="318"/>
      <c r="R80" s="318"/>
    </row>
    <row r="81" spans="1:18">
      <c r="A81" s="318"/>
      <c r="B81" s="733"/>
      <c r="C81" s="733"/>
      <c r="D81" s="733"/>
      <c r="E81" s="733"/>
      <c r="F81" s="733"/>
      <c r="G81" s="733"/>
      <c r="H81" s="733"/>
      <c r="I81" s="733"/>
      <c r="J81" s="733"/>
      <c r="K81" s="318"/>
      <c r="L81" s="318"/>
      <c r="M81" s="318"/>
      <c r="N81" s="318"/>
      <c r="O81" s="318"/>
      <c r="P81" s="318"/>
      <c r="Q81" s="318"/>
      <c r="R81" s="318"/>
    </row>
    <row r="82" spans="1:18">
      <c r="A82" s="318"/>
      <c r="B82" s="733"/>
      <c r="C82" s="733"/>
      <c r="D82" s="733"/>
      <c r="E82" s="733"/>
      <c r="F82" s="733"/>
      <c r="G82" s="733"/>
      <c r="H82" s="733"/>
      <c r="I82" s="733"/>
      <c r="J82" s="733"/>
      <c r="K82" s="318"/>
      <c r="L82" s="318"/>
      <c r="M82" s="318"/>
      <c r="N82" s="318"/>
      <c r="O82" s="318"/>
      <c r="P82" s="318"/>
      <c r="Q82" s="318"/>
      <c r="R82" s="318"/>
    </row>
    <row r="83" spans="1:18">
      <c r="A83" s="318"/>
      <c r="B83" s="733"/>
      <c r="C83" s="733"/>
      <c r="D83" s="733"/>
      <c r="E83" s="733"/>
      <c r="F83" s="733"/>
      <c r="G83" s="733"/>
      <c r="H83" s="733"/>
      <c r="I83" s="733"/>
      <c r="J83" s="733"/>
      <c r="K83" s="318"/>
      <c r="L83" s="318"/>
      <c r="M83" s="318"/>
      <c r="N83" s="318"/>
      <c r="O83" s="318"/>
      <c r="P83" s="318"/>
      <c r="Q83" s="318"/>
      <c r="R83" s="318"/>
    </row>
    <row r="84" spans="1:18">
      <c r="A84" s="318"/>
      <c r="B84" s="733"/>
      <c r="C84" s="733"/>
      <c r="D84" s="733"/>
      <c r="E84" s="733"/>
      <c r="F84" s="733"/>
      <c r="G84" s="733"/>
      <c r="H84" s="733"/>
      <c r="I84" s="733"/>
      <c r="J84" s="733"/>
      <c r="K84" s="318"/>
      <c r="L84" s="318"/>
      <c r="M84" s="318"/>
      <c r="N84" s="318"/>
      <c r="O84" s="318"/>
      <c r="P84" s="318"/>
      <c r="Q84" s="318"/>
      <c r="R84" s="318"/>
    </row>
    <row r="85" spans="1:18">
      <c r="A85" s="318"/>
      <c r="B85" s="733"/>
      <c r="C85" s="733"/>
      <c r="D85" s="733"/>
      <c r="E85" s="733"/>
      <c r="F85" s="733"/>
      <c r="G85" s="733"/>
      <c r="H85" s="733"/>
      <c r="I85" s="733"/>
      <c r="J85" s="733"/>
      <c r="K85" s="318"/>
      <c r="L85" s="318"/>
      <c r="M85" s="318"/>
      <c r="N85" s="318"/>
      <c r="O85" s="318"/>
      <c r="P85" s="318"/>
      <c r="Q85" s="318"/>
      <c r="R85" s="318"/>
    </row>
    <row r="86" spans="1:18">
      <c r="A86" s="318"/>
      <c r="B86" s="733"/>
      <c r="C86" s="733"/>
      <c r="D86" s="733"/>
      <c r="E86" s="733"/>
      <c r="F86" s="733"/>
      <c r="G86" s="733"/>
      <c r="H86" s="733"/>
      <c r="I86" s="733"/>
      <c r="J86" s="733"/>
      <c r="K86" s="318"/>
      <c r="L86" s="318"/>
      <c r="M86" s="318"/>
      <c r="N86" s="318"/>
      <c r="O86" s="318"/>
      <c r="P86" s="318"/>
      <c r="Q86" s="318"/>
      <c r="R86" s="318"/>
    </row>
    <row r="87" spans="1:18">
      <c r="A87" s="318"/>
      <c r="B87" s="733"/>
      <c r="C87" s="733"/>
      <c r="D87" s="733"/>
      <c r="E87" s="733"/>
      <c r="F87" s="733"/>
      <c r="G87" s="733"/>
      <c r="H87" s="733"/>
      <c r="I87" s="733"/>
      <c r="J87" s="733"/>
      <c r="K87" s="318"/>
      <c r="L87" s="318"/>
      <c r="M87" s="318"/>
      <c r="N87" s="318"/>
      <c r="O87" s="318"/>
      <c r="P87" s="318"/>
      <c r="Q87" s="318"/>
      <c r="R87" s="318"/>
    </row>
    <row r="88" spans="1:18">
      <c r="A88" s="318"/>
      <c r="B88" s="733"/>
      <c r="C88" s="733"/>
      <c r="D88" s="733"/>
      <c r="E88" s="733"/>
      <c r="F88" s="733"/>
      <c r="G88" s="733"/>
      <c r="H88" s="733"/>
      <c r="I88" s="733"/>
      <c r="J88" s="733"/>
      <c r="K88" s="318"/>
      <c r="L88" s="318"/>
      <c r="M88" s="318"/>
      <c r="N88" s="318"/>
      <c r="O88" s="318"/>
      <c r="P88" s="318"/>
      <c r="Q88" s="318"/>
      <c r="R88" s="318"/>
    </row>
    <row r="89" spans="1:18">
      <c r="A89" s="318"/>
      <c r="B89" s="733"/>
      <c r="C89" s="733"/>
      <c r="D89" s="733"/>
      <c r="E89" s="733"/>
      <c r="F89" s="733"/>
      <c r="G89" s="733"/>
      <c r="H89" s="733"/>
      <c r="I89" s="733"/>
      <c r="J89" s="733"/>
      <c r="K89" s="318"/>
      <c r="L89" s="318"/>
      <c r="M89" s="318"/>
      <c r="N89" s="318"/>
      <c r="O89" s="318"/>
      <c r="P89" s="318"/>
      <c r="Q89" s="318"/>
      <c r="R89" s="318"/>
    </row>
    <row r="90" spans="1:18">
      <c r="A90" s="318"/>
      <c r="B90" s="733"/>
      <c r="C90" s="733"/>
      <c r="D90" s="733"/>
      <c r="E90" s="733"/>
      <c r="F90" s="733"/>
      <c r="G90" s="733"/>
      <c r="H90" s="733"/>
      <c r="I90" s="733"/>
      <c r="J90" s="733"/>
      <c r="K90" s="318"/>
      <c r="L90" s="318"/>
      <c r="M90" s="318"/>
      <c r="N90" s="318"/>
      <c r="O90" s="318"/>
      <c r="P90" s="318"/>
      <c r="Q90" s="318"/>
      <c r="R90" s="318"/>
    </row>
    <row r="91" spans="1:18">
      <c r="A91" s="318"/>
      <c r="B91" s="733"/>
      <c r="C91" s="733"/>
      <c r="D91" s="733"/>
      <c r="E91" s="733"/>
      <c r="F91" s="733"/>
      <c r="G91" s="733"/>
      <c r="H91" s="733"/>
      <c r="I91" s="733"/>
      <c r="J91" s="733"/>
      <c r="K91" s="318"/>
      <c r="L91" s="318"/>
      <c r="M91" s="318"/>
      <c r="N91" s="318"/>
      <c r="O91" s="318"/>
      <c r="P91" s="318"/>
      <c r="Q91" s="318"/>
      <c r="R91" s="318"/>
    </row>
    <row r="92" spans="1:18">
      <c r="A92" s="318"/>
      <c r="B92" s="733"/>
      <c r="C92" s="733"/>
      <c r="D92" s="733"/>
      <c r="E92" s="733"/>
      <c r="F92" s="733"/>
      <c r="G92" s="733"/>
      <c r="H92" s="733"/>
      <c r="I92" s="733"/>
      <c r="J92" s="733"/>
      <c r="K92" s="318"/>
      <c r="L92" s="318"/>
      <c r="M92" s="318"/>
      <c r="N92" s="318"/>
      <c r="O92" s="318"/>
      <c r="P92" s="318"/>
      <c r="Q92" s="318"/>
      <c r="R92" s="318"/>
    </row>
    <row r="93" spans="1:18">
      <c r="A93" s="318"/>
      <c r="B93" s="733"/>
      <c r="C93" s="733"/>
      <c r="D93" s="733"/>
      <c r="E93" s="733"/>
      <c r="F93" s="733"/>
      <c r="G93" s="733"/>
      <c r="H93" s="733"/>
      <c r="I93" s="733"/>
      <c r="J93" s="733"/>
      <c r="K93" s="318"/>
      <c r="L93" s="318"/>
      <c r="M93" s="318"/>
      <c r="N93" s="318"/>
      <c r="O93" s="318"/>
      <c r="P93" s="318"/>
      <c r="Q93" s="318"/>
      <c r="R93" s="318"/>
    </row>
    <row r="94" spans="1:18">
      <c r="A94" s="318"/>
      <c r="B94" s="733"/>
      <c r="C94" s="733"/>
      <c r="D94" s="733"/>
      <c r="E94" s="733"/>
      <c r="F94" s="733"/>
      <c r="G94" s="733"/>
      <c r="H94" s="733"/>
      <c r="I94" s="733"/>
      <c r="J94" s="733"/>
      <c r="K94" s="318"/>
      <c r="L94" s="318"/>
      <c r="M94" s="318"/>
      <c r="N94" s="318"/>
      <c r="O94" s="318"/>
      <c r="P94" s="318"/>
      <c r="Q94" s="318"/>
      <c r="R94" s="318"/>
    </row>
    <row r="95" spans="1:18">
      <c r="A95" s="318"/>
      <c r="B95" s="733"/>
      <c r="C95" s="733"/>
      <c r="D95" s="733"/>
      <c r="E95" s="733"/>
      <c r="F95" s="733"/>
      <c r="G95" s="733"/>
      <c r="H95" s="733"/>
      <c r="I95" s="733"/>
      <c r="J95" s="733"/>
      <c r="K95" s="318"/>
      <c r="L95" s="318"/>
      <c r="M95" s="318"/>
      <c r="N95" s="318"/>
      <c r="O95" s="318"/>
      <c r="P95" s="318"/>
      <c r="Q95" s="318"/>
      <c r="R95" s="318"/>
    </row>
    <row r="96" spans="1:18">
      <c r="A96" s="318"/>
      <c r="B96" s="733"/>
      <c r="C96" s="733"/>
      <c r="D96" s="733"/>
      <c r="E96" s="733"/>
      <c r="F96" s="733"/>
      <c r="G96" s="733"/>
      <c r="H96" s="733"/>
      <c r="I96" s="733"/>
      <c r="J96" s="733"/>
      <c r="K96" s="318"/>
      <c r="L96" s="318"/>
      <c r="M96" s="318"/>
      <c r="N96" s="318"/>
      <c r="O96" s="318"/>
      <c r="P96" s="318"/>
      <c r="Q96" s="318"/>
      <c r="R96" s="318"/>
    </row>
    <row r="97" spans="1:18">
      <c r="A97" s="318"/>
      <c r="B97" s="733"/>
      <c r="C97" s="733"/>
      <c r="D97" s="733"/>
      <c r="E97" s="733"/>
      <c r="F97" s="733"/>
      <c r="G97" s="733"/>
      <c r="H97" s="733"/>
      <c r="I97" s="733"/>
      <c r="J97" s="733"/>
      <c r="K97" s="318"/>
      <c r="L97" s="318"/>
      <c r="M97" s="318"/>
      <c r="N97" s="318"/>
      <c r="O97" s="318"/>
      <c r="P97" s="318"/>
      <c r="Q97" s="318"/>
      <c r="R97" s="318"/>
    </row>
    <row r="98" spans="1:18">
      <c r="A98" s="318"/>
      <c r="B98" s="733"/>
      <c r="C98" s="733"/>
      <c r="D98" s="733"/>
      <c r="E98" s="733"/>
      <c r="F98" s="733"/>
      <c r="G98" s="733"/>
      <c r="H98" s="733"/>
      <c r="I98" s="733"/>
      <c r="J98" s="733"/>
      <c r="K98" s="318"/>
      <c r="L98" s="318"/>
      <c r="M98" s="318"/>
      <c r="N98" s="318"/>
      <c r="O98" s="318"/>
      <c r="P98" s="318"/>
      <c r="Q98" s="318"/>
      <c r="R98" s="318"/>
    </row>
    <row r="99" spans="1:18">
      <c r="A99" s="318"/>
      <c r="B99" s="733"/>
      <c r="C99" s="733"/>
      <c r="D99" s="733"/>
      <c r="E99" s="733"/>
      <c r="F99" s="733"/>
      <c r="G99" s="733"/>
      <c r="H99" s="733"/>
      <c r="I99" s="733"/>
      <c r="J99" s="733"/>
      <c r="K99" s="318"/>
      <c r="L99" s="318"/>
      <c r="M99" s="318"/>
      <c r="N99" s="318"/>
      <c r="O99" s="318"/>
      <c r="P99" s="318"/>
      <c r="Q99" s="318"/>
      <c r="R99" s="318"/>
    </row>
    <row r="100" spans="1:18">
      <c r="A100" s="318"/>
      <c r="B100" s="733"/>
      <c r="C100" s="733"/>
      <c r="D100" s="733"/>
      <c r="E100" s="733"/>
      <c r="F100" s="733"/>
      <c r="G100" s="733"/>
      <c r="H100" s="733"/>
      <c r="I100" s="733"/>
      <c r="J100" s="733"/>
      <c r="K100" s="318"/>
      <c r="L100" s="318"/>
      <c r="M100" s="318"/>
      <c r="N100" s="318"/>
      <c r="O100" s="318"/>
      <c r="P100" s="318"/>
      <c r="Q100" s="318"/>
      <c r="R100" s="318"/>
    </row>
    <row r="101" spans="1:18">
      <c r="A101" s="318"/>
      <c r="B101" s="733"/>
      <c r="C101" s="733"/>
      <c r="D101" s="733"/>
      <c r="E101" s="733"/>
      <c r="F101" s="733"/>
      <c r="G101" s="733"/>
      <c r="H101" s="733"/>
      <c r="I101" s="733"/>
      <c r="J101" s="733"/>
      <c r="K101" s="318"/>
      <c r="L101" s="318"/>
      <c r="M101" s="318"/>
      <c r="N101" s="318"/>
      <c r="O101" s="318"/>
      <c r="P101" s="318"/>
      <c r="Q101" s="318"/>
      <c r="R101" s="318"/>
    </row>
    <row r="102" spans="1:18">
      <c r="A102" s="318"/>
      <c r="B102" s="733"/>
      <c r="C102" s="733"/>
      <c r="D102" s="733"/>
      <c r="E102" s="733"/>
      <c r="F102" s="733"/>
      <c r="G102" s="733"/>
      <c r="H102" s="733"/>
      <c r="I102" s="733"/>
      <c r="J102" s="733"/>
      <c r="K102" s="318"/>
      <c r="L102" s="318"/>
      <c r="M102" s="318"/>
      <c r="N102" s="318"/>
      <c r="O102" s="318"/>
      <c r="P102" s="318"/>
      <c r="Q102" s="318"/>
      <c r="R102" s="318"/>
    </row>
    <row r="103" spans="1:18">
      <c r="A103" s="318"/>
      <c r="B103" s="733"/>
      <c r="C103" s="733"/>
      <c r="D103" s="733"/>
      <c r="E103" s="733"/>
      <c r="F103" s="733"/>
      <c r="G103" s="733"/>
      <c r="H103" s="733"/>
      <c r="I103" s="733"/>
      <c r="J103" s="733"/>
      <c r="K103" s="318"/>
      <c r="L103" s="318"/>
      <c r="M103" s="318"/>
      <c r="N103" s="318"/>
      <c r="O103" s="318"/>
      <c r="P103" s="318"/>
      <c r="Q103" s="318"/>
      <c r="R103" s="318"/>
    </row>
    <row r="104" spans="1:18">
      <c r="A104" s="318"/>
      <c r="B104" s="733"/>
      <c r="C104" s="733"/>
      <c r="D104" s="733"/>
      <c r="E104" s="733"/>
      <c r="F104" s="733"/>
      <c r="G104" s="733"/>
      <c r="H104" s="733"/>
      <c r="I104" s="733"/>
      <c r="J104" s="733"/>
      <c r="K104" s="318"/>
      <c r="L104" s="318"/>
      <c r="M104" s="318"/>
      <c r="N104" s="318"/>
      <c r="O104" s="318"/>
      <c r="P104" s="318"/>
      <c r="Q104" s="318"/>
      <c r="R104" s="318"/>
    </row>
    <row r="105" spans="1:18">
      <c r="A105" s="318"/>
      <c r="B105" s="733"/>
      <c r="C105" s="733"/>
      <c r="D105" s="733"/>
      <c r="E105" s="733"/>
      <c r="F105" s="733"/>
      <c r="G105" s="733"/>
      <c r="H105" s="733"/>
      <c r="I105" s="733"/>
      <c r="J105" s="733"/>
      <c r="K105" s="318"/>
      <c r="L105" s="318"/>
      <c r="M105" s="318"/>
      <c r="N105" s="318"/>
      <c r="O105" s="318"/>
      <c r="P105" s="318"/>
      <c r="Q105" s="318"/>
      <c r="R105" s="318"/>
    </row>
    <row r="106" spans="1:18">
      <c r="A106" s="318"/>
      <c r="B106" s="733"/>
      <c r="C106" s="733"/>
      <c r="D106" s="733"/>
      <c r="E106" s="733"/>
      <c r="F106" s="733"/>
      <c r="G106" s="733"/>
      <c r="H106" s="733"/>
      <c r="I106" s="733"/>
      <c r="J106" s="733"/>
      <c r="K106" s="318"/>
      <c r="L106" s="318"/>
      <c r="M106" s="318"/>
      <c r="N106" s="318"/>
      <c r="O106" s="318"/>
      <c r="P106" s="318"/>
      <c r="Q106" s="318"/>
      <c r="R106" s="318"/>
    </row>
    <row r="107" spans="1:18">
      <c r="A107" s="318"/>
      <c r="B107" s="733"/>
      <c r="C107" s="733"/>
      <c r="D107" s="733"/>
      <c r="E107" s="733"/>
      <c r="F107" s="733"/>
      <c r="G107" s="733"/>
      <c r="H107" s="733"/>
      <c r="I107" s="733"/>
      <c r="J107" s="733"/>
      <c r="K107" s="318"/>
      <c r="L107" s="318"/>
      <c r="M107" s="318"/>
      <c r="N107" s="318"/>
      <c r="O107" s="318"/>
      <c r="P107" s="318"/>
      <c r="Q107" s="318"/>
      <c r="R107" s="318"/>
    </row>
    <row r="108" spans="1:18">
      <c r="A108" s="318"/>
      <c r="B108" s="733"/>
      <c r="C108" s="733"/>
      <c r="D108" s="733"/>
      <c r="E108" s="733"/>
      <c r="F108" s="733"/>
      <c r="G108" s="733"/>
      <c r="H108" s="733"/>
      <c r="I108" s="733"/>
      <c r="J108" s="733"/>
      <c r="K108" s="318"/>
      <c r="L108" s="318"/>
      <c r="M108" s="318"/>
      <c r="N108" s="318"/>
      <c r="O108" s="318"/>
      <c r="P108" s="318"/>
      <c r="Q108" s="318"/>
      <c r="R108" s="318"/>
    </row>
    <row r="109" spans="1:18">
      <c r="A109" s="318"/>
      <c r="B109" s="733"/>
      <c r="C109" s="733"/>
      <c r="D109" s="733"/>
      <c r="E109" s="733"/>
      <c r="F109" s="733"/>
      <c r="G109" s="733"/>
      <c r="H109" s="733"/>
      <c r="I109" s="733"/>
      <c r="J109" s="733"/>
      <c r="K109" s="318"/>
      <c r="L109" s="318"/>
      <c r="M109" s="318"/>
      <c r="N109" s="318"/>
      <c r="O109" s="318"/>
      <c r="P109" s="318"/>
      <c r="Q109" s="318"/>
      <c r="R109" s="318"/>
    </row>
    <row r="110" spans="1:18">
      <c r="A110" s="318"/>
      <c r="B110" s="733"/>
      <c r="C110" s="733"/>
      <c r="D110" s="733"/>
      <c r="E110" s="733"/>
      <c r="F110" s="733"/>
      <c r="G110" s="733"/>
      <c r="H110" s="733"/>
      <c r="I110" s="733"/>
      <c r="J110" s="733"/>
      <c r="K110" s="318"/>
      <c r="L110" s="318"/>
      <c r="M110" s="318"/>
      <c r="N110" s="318"/>
      <c r="O110" s="318"/>
      <c r="P110" s="318"/>
      <c r="Q110" s="318"/>
      <c r="R110" s="318"/>
    </row>
    <row r="111" spans="1:18">
      <c r="A111" s="318"/>
      <c r="B111" s="733"/>
      <c r="C111" s="733"/>
      <c r="D111" s="733"/>
      <c r="E111" s="733"/>
      <c r="F111" s="733"/>
      <c r="G111" s="733"/>
      <c r="H111" s="733"/>
      <c r="I111" s="733"/>
      <c r="J111" s="733"/>
      <c r="K111" s="318"/>
      <c r="L111" s="318"/>
      <c r="M111" s="318"/>
      <c r="N111" s="318"/>
      <c r="O111" s="318"/>
      <c r="P111" s="318"/>
      <c r="Q111" s="318"/>
      <c r="R111" s="318"/>
    </row>
    <row r="112" spans="1:18">
      <c r="A112" s="318"/>
      <c r="B112" s="733"/>
      <c r="C112" s="733"/>
      <c r="D112" s="733"/>
      <c r="E112" s="733"/>
      <c r="F112" s="733"/>
      <c r="G112" s="733"/>
      <c r="H112" s="733"/>
      <c r="I112" s="733"/>
      <c r="J112" s="733"/>
      <c r="K112" s="318"/>
      <c r="L112" s="318"/>
      <c r="M112" s="318"/>
      <c r="N112" s="318"/>
      <c r="O112" s="318"/>
      <c r="P112" s="318"/>
      <c r="Q112" s="318"/>
      <c r="R112" s="318"/>
    </row>
    <row r="113" spans="1:18">
      <c r="A113" s="318"/>
      <c r="B113" s="733"/>
      <c r="C113" s="733"/>
      <c r="D113" s="733"/>
      <c r="E113" s="733"/>
      <c r="F113" s="733"/>
      <c r="G113" s="733"/>
      <c r="H113" s="733"/>
      <c r="I113" s="733"/>
      <c r="J113" s="733"/>
      <c r="K113" s="318"/>
      <c r="L113" s="318"/>
      <c r="M113" s="318"/>
      <c r="N113" s="318"/>
      <c r="O113" s="318"/>
      <c r="P113" s="318"/>
      <c r="Q113" s="318"/>
      <c r="R113" s="318"/>
    </row>
    <row r="114" spans="1:18">
      <c r="A114" s="318"/>
      <c r="B114" s="733"/>
      <c r="C114" s="733"/>
      <c r="D114" s="733"/>
      <c r="E114" s="733"/>
      <c r="F114" s="733"/>
      <c r="G114" s="733"/>
      <c r="H114" s="733"/>
      <c r="I114" s="733"/>
      <c r="J114" s="733"/>
      <c r="K114" s="318"/>
      <c r="L114" s="318"/>
      <c r="M114" s="318"/>
      <c r="N114" s="318"/>
      <c r="O114" s="318"/>
      <c r="P114" s="318"/>
      <c r="Q114" s="318"/>
      <c r="R114" s="318"/>
    </row>
    <row r="115" spans="1:18">
      <c r="A115" s="318"/>
      <c r="B115" s="733"/>
      <c r="C115" s="733"/>
      <c r="D115" s="733"/>
      <c r="E115" s="733"/>
      <c r="F115" s="733"/>
      <c r="G115" s="733"/>
      <c r="H115" s="733"/>
      <c r="I115" s="733"/>
      <c r="J115" s="733"/>
      <c r="K115" s="318"/>
      <c r="L115" s="318"/>
      <c r="M115" s="318"/>
      <c r="N115" s="318"/>
      <c r="O115" s="318"/>
      <c r="P115" s="318"/>
      <c r="Q115" s="318"/>
      <c r="R115" s="318"/>
    </row>
    <row r="116" spans="1:18">
      <c r="A116" s="318"/>
      <c r="B116" s="733"/>
      <c r="C116" s="733"/>
      <c r="D116" s="733"/>
      <c r="E116" s="733"/>
      <c r="F116" s="733"/>
      <c r="G116" s="733"/>
      <c r="H116" s="733"/>
      <c r="I116" s="733"/>
      <c r="J116" s="733"/>
      <c r="K116" s="318"/>
      <c r="L116" s="318"/>
      <c r="M116" s="318"/>
      <c r="N116" s="318"/>
      <c r="O116" s="318"/>
      <c r="P116" s="318"/>
      <c r="Q116" s="318"/>
      <c r="R116" s="318"/>
    </row>
    <row r="117" spans="1:18">
      <c r="A117" s="318"/>
      <c r="B117" s="733"/>
      <c r="C117" s="733"/>
      <c r="D117" s="733"/>
      <c r="E117" s="733"/>
      <c r="F117" s="733"/>
      <c r="G117" s="733"/>
      <c r="H117" s="733"/>
      <c r="I117" s="733"/>
      <c r="J117" s="733"/>
      <c r="K117" s="318"/>
      <c r="L117" s="318"/>
      <c r="M117" s="318"/>
      <c r="N117" s="318"/>
      <c r="O117" s="318"/>
      <c r="P117" s="318"/>
      <c r="Q117" s="318"/>
      <c r="R117" s="318"/>
    </row>
    <row r="118" spans="1:18">
      <c r="A118" s="318"/>
      <c r="B118" s="733"/>
      <c r="C118" s="733"/>
      <c r="D118" s="733"/>
      <c r="E118" s="733"/>
      <c r="F118" s="733"/>
      <c r="G118" s="733"/>
      <c r="H118" s="733"/>
      <c r="I118" s="733"/>
      <c r="J118" s="733"/>
      <c r="K118" s="318"/>
      <c r="L118" s="318"/>
      <c r="M118" s="318"/>
      <c r="N118" s="318"/>
      <c r="O118" s="318"/>
      <c r="P118" s="318"/>
      <c r="Q118" s="318"/>
      <c r="R118" s="318"/>
    </row>
    <row r="119" spans="1:18">
      <c r="A119" s="318"/>
      <c r="B119" s="733"/>
      <c r="C119" s="733"/>
      <c r="D119" s="733"/>
      <c r="E119" s="733"/>
      <c r="F119" s="733"/>
      <c r="G119" s="733"/>
      <c r="H119" s="733"/>
      <c r="I119" s="733"/>
      <c r="J119" s="733"/>
      <c r="K119" s="318"/>
      <c r="L119" s="318"/>
      <c r="M119" s="318"/>
      <c r="N119" s="318"/>
      <c r="O119" s="318"/>
      <c r="P119" s="318"/>
      <c r="Q119" s="318"/>
      <c r="R119" s="318"/>
    </row>
    <row r="120" spans="1:18">
      <c r="A120" s="318"/>
      <c r="B120" s="733"/>
      <c r="C120" s="733"/>
      <c r="D120" s="733"/>
      <c r="E120" s="733"/>
      <c r="F120" s="733"/>
      <c r="G120" s="733"/>
      <c r="H120" s="733"/>
      <c r="I120" s="733"/>
      <c r="J120" s="733"/>
      <c r="K120" s="318"/>
      <c r="L120" s="318"/>
      <c r="M120" s="318"/>
      <c r="N120" s="318"/>
      <c r="O120" s="318"/>
      <c r="P120" s="318"/>
      <c r="Q120" s="318"/>
      <c r="R120" s="318"/>
    </row>
    <row r="121" spans="1:18">
      <c r="A121" s="318"/>
      <c r="B121" s="733"/>
      <c r="C121" s="733"/>
      <c r="D121" s="733"/>
      <c r="E121" s="733"/>
      <c r="F121" s="733"/>
      <c r="G121" s="733"/>
      <c r="H121" s="733"/>
      <c r="I121" s="733"/>
      <c r="J121" s="733"/>
      <c r="K121" s="318"/>
      <c r="L121" s="318"/>
      <c r="M121" s="318"/>
      <c r="N121" s="318"/>
      <c r="O121" s="318"/>
      <c r="P121" s="318"/>
      <c r="Q121" s="318"/>
      <c r="R121" s="318"/>
    </row>
    <row r="122" spans="1:18">
      <c r="A122" s="318"/>
      <c r="B122" s="733"/>
      <c r="C122" s="733"/>
      <c r="D122" s="733"/>
      <c r="E122" s="733"/>
      <c r="F122" s="733"/>
      <c r="G122" s="733"/>
      <c r="H122" s="733"/>
      <c r="I122" s="733"/>
      <c r="J122" s="733"/>
      <c r="K122" s="318"/>
      <c r="L122" s="318"/>
      <c r="M122" s="318"/>
      <c r="N122" s="318"/>
      <c r="O122" s="318"/>
      <c r="P122" s="318"/>
      <c r="Q122" s="318"/>
      <c r="R122" s="318"/>
    </row>
    <row r="123" spans="1:18">
      <c r="A123" s="318"/>
      <c r="B123" s="733"/>
      <c r="C123" s="733"/>
      <c r="D123" s="733"/>
      <c r="E123" s="733"/>
      <c r="F123" s="733"/>
      <c r="G123" s="733"/>
      <c r="H123" s="733"/>
      <c r="I123" s="733"/>
      <c r="J123" s="733"/>
      <c r="K123" s="318"/>
      <c r="L123" s="318"/>
      <c r="M123" s="318"/>
      <c r="N123" s="318"/>
      <c r="O123" s="318"/>
      <c r="P123" s="318"/>
      <c r="Q123" s="318"/>
      <c r="R123" s="318"/>
    </row>
    <row r="124" spans="1:18">
      <c r="A124" s="318"/>
      <c r="B124" s="733"/>
      <c r="C124" s="733"/>
      <c r="D124" s="733"/>
      <c r="E124" s="733"/>
      <c r="F124" s="733"/>
      <c r="G124" s="733"/>
      <c r="H124" s="733"/>
      <c r="I124" s="733"/>
      <c r="J124" s="733"/>
      <c r="K124" s="318"/>
      <c r="L124" s="318"/>
      <c r="M124" s="318"/>
      <c r="N124" s="318"/>
      <c r="O124" s="318"/>
      <c r="P124" s="318"/>
      <c r="Q124" s="318"/>
      <c r="R124" s="318"/>
    </row>
    <row r="125" spans="1:18">
      <c r="A125" s="318"/>
      <c r="B125" s="733"/>
      <c r="C125" s="733"/>
      <c r="D125" s="733"/>
      <c r="E125" s="733"/>
      <c r="F125" s="733"/>
      <c r="G125" s="733"/>
      <c r="H125" s="733"/>
      <c r="I125" s="733"/>
      <c r="J125" s="733"/>
      <c r="K125" s="318"/>
      <c r="L125" s="318"/>
      <c r="M125" s="318"/>
      <c r="N125" s="318"/>
      <c r="O125" s="318"/>
      <c r="P125" s="318"/>
      <c r="Q125" s="318"/>
      <c r="R125" s="318"/>
    </row>
    <row r="126" spans="1:18">
      <c r="A126" s="318"/>
      <c r="B126" s="733"/>
      <c r="C126" s="733"/>
      <c r="D126" s="733"/>
      <c r="E126" s="733"/>
      <c r="F126" s="733"/>
      <c r="G126" s="733"/>
      <c r="H126" s="733"/>
      <c r="I126" s="733"/>
      <c r="J126" s="733"/>
      <c r="K126" s="318"/>
      <c r="L126" s="318"/>
      <c r="M126" s="318"/>
      <c r="N126" s="318"/>
      <c r="O126" s="318"/>
      <c r="P126" s="318"/>
      <c r="Q126" s="318"/>
      <c r="R126" s="318"/>
    </row>
    <row r="127" spans="1:18">
      <c r="A127" s="318"/>
      <c r="B127" s="733"/>
      <c r="C127" s="733"/>
      <c r="D127" s="733"/>
      <c r="E127" s="733"/>
      <c r="F127" s="733"/>
      <c r="G127" s="733"/>
      <c r="H127" s="733"/>
      <c r="I127" s="733"/>
      <c r="J127" s="733"/>
      <c r="K127" s="318"/>
      <c r="L127" s="318"/>
      <c r="M127" s="318"/>
      <c r="N127" s="318"/>
      <c r="O127" s="318"/>
      <c r="P127" s="318"/>
      <c r="Q127" s="318"/>
      <c r="R127" s="318"/>
    </row>
    <row r="128" spans="1:18">
      <c r="A128" s="318"/>
      <c r="B128" s="733"/>
      <c r="C128" s="733"/>
      <c r="D128" s="733"/>
      <c r="E128" s="733"/>
      <c r="F128" s="733"/>
      <c r="G128" s="733"/>
      <c r="H128" s="733"/>
      <c r="I128" s="733"/>
      <c r="J128" s="733"/>
      <c r="K128" s="318"/>
      <c r="L128" s="318"/>
      <c r="M128" s="318"/>
      <c r="N128" s="318"/>
      <c r="O128" s="318"/>
      <c r="P128" s="318"/>
      <c r="Q128" s="318"/>
      <c r="R128" s="318"/>
    </row>
    <row r="129" spans="1:18">
      <c r="A129" s="318"/>
      <c r="B129" s="733"/>
      <c r="C129" s="733"/>
      <c r="D129" s="733"/>
      <c r="E129" s="733"/>
      <c r="F129" s="733"/>
      <c r="G129" s="733"/>
      <c r="H129" s="733"/>
      <c r="I129" s="733"/>
      <c r="J129" s="733"/>
      <c r="K129" s="318"/>
      <c r="L129" s="318"/>
      <c r="M129" s="318"/>
      <c r="N129" s="318"/>
      <c r="O129" s="318"/>
      <c r="P129" s="318"/>
      <c r="Q129" s="318"/>
      <c r="R129" s="318"/>
    </row>
    <row r="130" spans="1:18">
      <c r="A130" s="318"/>
      <c r="B130" s="733"/>
      <c r="C130" s="733"/>
      <c r="D130" s="733"/>
      <c r="E130" s="733"/>
      <c r="F130" s="733"/>
      <c r="G130" s="733"/>
      <c r="H130" s="733"/>
      <c r="I130" s="733"/>
      <c r="J130" s="733"/>
      <c r="K130" s="318"/>
      <c r="L130" s="318"/>
      <c r="M130" s="318"/>
      <c r="N130" s="318"/>
      <c r="O130" s="318"/>
      <c r="P130" s="318"/>
      <c r="Q130" s="318"/>
      <c r="R130" s="318"/>
    </row>
    <row r="131" spans="1:18">
      <c r="A131" s="318"/>
      <c r="B131" s="733"/>
      <c r="C131" s="733"/>
      <c r="D131" s="733"/>
      <c r="E131" s="733"/>
      <c r="F131" s="733"/>
      <c r="G131" s="733"/>
      <c r="H131" s="733"/>
      <c r="I131" s="733"/>
      <c r="J131" s="733"/>
      <c r="K131" s="318"/>
      <c r="L131" s="318"/>
      <c r="M131" s="318"/>
      <c r="N131" s="318"/>
      <c r="O131" s="318"/>
      <c r="P131" s="318"/>
      <c r="Q131" s="318"/>
      <c r="R131" s="318"/>
    </row>
    <row r="132" spans="1:18">
      <c r="A132" s="318"/>
      <c r="B132" s="733"/>
      <c r="C132" s="733"/>
      <c r="D132" s="733"/>
      <c r="E132" s="733"/>
      <c r="F132" s="733"/>
      <c r="G132" s="733"/>
      <c r="H132" s="733"/>
      <c r="I132" s="733"/>
      <c r="J132" s="733"/>
      <c r="K132" s="318"/>
      <c r="L132" s="318"/>
      <c r="M132" s="318"/>
      <c r="N132" s="318"/>
      <c r="O132" s="318"/>
      <c r="P132" s="318"/>
      <c r="Q132" s="318"/>
      <c r="R132" s="318"/>
    </row>
    <row r="133" spans="1:18">
      <c r="A133" s="318"/>
      <c r="B133" s="733"/>
      <c r="C133" s="733"/>
      <c r="D133" s="733"/>
      <c r="E133" s="733"/>
      <c r="F133" s="733"/>
      <c r="G133" s="733"/>
      <c r="H133" s="733"/>
      <c r="I133" s="733"/>
      <c r="J133" s="733"/>
      <c r="K133" s="318"/>
      <c r="L133" s="318"/>
      <c r="M133" s="318"/>
      <c r="N133" s="318"/>
      <c r="O133" s="318"/>
      <c r="P133" s="318"/>
      <c r="Q133" s="318"/>
      <c r="R133" s="318"/>
    </row>
    <row r="134" spans="1:18">
      <c r="A134" s="318"/>
      <c r="B134" s="733"/>
      <c r="C134" s="733"/>
      <c r="D134" s="733"/>
      <c r="E134" s="733"/>
      <c r="F134" s="733"/>
      <c r="G134" s="733"/>
      <c r="H134" s="733"/>
      <c r="I134" s="733"/>
      <c r="J134" s="733"/>
      <c r="K134" s="318"/>
      <c r="L134" s="318"/>
      <c r="M134" s="318"/>
      <c r="N134" s="318"/>
      <c r="O134" s="318"/>
      <c r="P134" s="318"/>
      <c r="Q134" s="318"/>
      <c r="R134" s="318"/>
    </row>
    <row r="135" spans="1:18">
      <c r="A135" s="318"/>
      <c r="B135" s="733"/>
      <c r="C135" s="733"/>
      <c r="D135" s="733"/>
      <c r="E135" s="733"/>
      <c r="F135" s="733"/>
      <c r="G135" s="733"/>
      <c r="H135" s="733"/>
      <c r="I135" s="733"/>
      <c r="J135" s="733"/>
      <c r="K135" s="318"/>
      <c r="L135" s="318"/>
      <c r="M135" s="318"/>
      <c r="N135" s="318"/>
      <c r="O135" s="318"/>
      <c r="P135" s="318"/>
      <c r="Q135" s="318"/>
      <c r="R135" s="318"/>
    </row>
    <row r="136" spans="1:18">
      <c r="A136" s="318"/>
      <c r="B136" s="733"/>
      <c r="C136" s="733"/>
      <c r="D136" s="733"/>
      <c r="E136" s="733"/>
      <c r="F136" s="733"/>
      <c r="G136" s="733"/>
      <c r="H136" s="733"/>
      <c r="I136" s="733"/>
      <c r="J136" s="733"/>
      <c r="K136" s="318"/>
      <c r="L136" s="318"/>
      <c r="M136" s="318"/>
      <c r="N136" s="318"/>
      <c r="O136" s="318"/>
      <c r="P136" s="318"/>
      <c r="Q136" s="318"/>
      <c r="R136" s="318"/>
    </row>
    <row r="137" spans="1:18">
      <c r="A137" s="318"/>
      <c r="B137" s="733"/>
      <c r="C137" s="733"/>
      <c r="D137" s="733"/>
      <c r="E137" s="733"/>
      <c r="F137" s="733"/>
      <c r="G137" s="733"/>
      <c r="H137" s="733"/>
      <c r="I137" s="733"/>
      <c r="J137" s="733"/>
      <c r="K137" s="318"/>
      <c r="L137" s="318"/>
      <c r="M137" s="318"/>
      <c r="N137" s="318"/>
      <c r="O137" s="318"/>
      <c r="P137" s="318"/>
      <c r="Q137" s="318"/>
      <c r="R137" s="318"/>
    </row>
    <row r="138" spans="1:18">
      <c r="A138" s="318"/>
      <c r="B138" s="733"/>
      <c r="C138" s="733"/>
      <c r="D138" s="733"/>
      <c r="E138" s="733"/>
      <c r="F138" s="733"/>
      <c r="G138" s="733"/>
      <c r="H138" s="733"/>
      <c r="I138" s="733"/>
      <c r="J138" s="733"/>
      <c r="K138" s="318"/>
      <c r="L138" s="318"/>
      <c r="M138" s="318"/>
      <c r="N138" s="318"/>
      <c r="O138" s="318"/>
      <c r="P138" s="318"/>
      <c r="Q138" s="318"/>
      <c r="R138" s="318"/>
    </row>
    <row r="139" spans="1:18">
      <c r="A139" s="318"/>
      <c r="B139" s="733"/>
      <c r="C139" s="733"/>
      <c r="D139" s="733"/>
      <c r="E139" s="733"/>
      <c r="F139" s="733"/>
      <c r="G139" s="733"/>
      <c r="H139" s="733"/>
      <c r="I139" s="733"/>
      <c r="J139" s="733"/>
      <c r="K139" s="318"/>
      <c r="L139" s="318"/>
      <c r="M139" s="318"/>
      <c r="N139" s="318"/>
      <c r="O139" s="318"/>
      <c r="P139" s="318"/>
      <c r="Q139" s="318"/>
      <c r="R139" s="318"/>
    </row>
    <row r="140" spans="1:18">
      <c r="A140" s="318"/>
      <c r="B140" s="733"/>
      <c r="C140" s="733"/>
      <c r="D140" s="733"/>
      <c r="E140" s="733"/>
      <c r="F140" s="733"/>
      <c r="G140" s="733"/>
      <c r="H140" s="733"/>
      <c r="I140" s="733"/>
      <c r="J140" s="733"/>
      <c r="K140" s="318"/>
      <c r="L140" s="318"/>
      <c r="M140" s="318"/>
      <c r="N140" s="318"/>
      <c r="O140" s="318"/>
      <c r="P140" s="318"/>
      <c r="Q140" s="318"/>
      <c r="R140" s="318"/>
    </row>
    <row r="141" spans="1:18">
      <c r="A141" s="318"/>
      <c r="B141" s="733"/>
      <c r="C141" s="733"/>
      <c r="D141" s="733"/>
      <c r="E141" s="733"/>
      <c r="F141" s="733"/>
      <c r="G141" s="733"/>
      <c r="H141" s="733"/>
      <c r="I141" s="733"/>
      <c r="J141" s="733"/>
      <c r="K141" s="318"/>
      <c r="L141" s="318"/>
      <c r="M141" s="318"/>
      <c r="N141" s="318"/>
      <c r="O141" s="318"/>
      <c r="P141" s="318"/>
      <c r="Q141" s="318"/>
      <c r="R141" s="318"/>
    </row>
    <row r="142" spans="1:18">
      <c r="A142" s="318"/>
      <c r="B142" s="733"/>
      <c r="C142" s="733"/>
      <c r="D142" s="733"/>
      <c r="E142" s="733"/>
      <c r="F142" s="733"/>
      <c r="G142" s="733"/>
      <c r="H142" s="733"/>
      <c r="I142" s="733"/>
      <c r="J142" s="733"/>
      <c r="K142" s="318"/>
      <c r="L142" s="318"/>
      <c r="M142" s="318"/>
      <c r="N142" s="318"/>
      <c r="O142" s="318"/>
      <c r="P142" s="318"/>
      <c r="Q142" s="318"/>
      <c r="R142" s="318"/>
    </row>
    <row r="143" spans="1:18">
      <c r="A143" s="318"/>
      <c r="B143" s="733"/>
      <c r="C143" s="733"/>
      <c r="D143" s="733"/>
      <c r="E143" s="733"/>
      <c r="F143" s="733"/>
      <c r="G143" s="733"/>
      <c r="H143" s="733"/>
      <c r="I143" s="733"/>
      <c r="J143" s="733"/>
      <c r="K143" s="318"/>
      <c r="L143" s="318"/>
      <c r="M143" s="318"/>
      <c r="N143" s="318"/>
      <c r="O143" s="318"/>
      <c r="P143" s="318"/>
      <c r="Q143" s="318"/>
      <c r="R143" s="318"/>
    </row>
    <row r="144" spans="1:18">
      <c r="A144" s="318"/>
      <c r="B144" s="733"/>
      <c r="C144" s="733"/>
      <c r="D144" s="733"/>
      <c r="E144" s="733"/>
      <c r="F144" s="733"/>
      <c r="G144" s="733"/>
      <c r="H144" s="733"/>
      <c r="I144" s="733"/>
      <c r="J144" s="733"/>
      <c r="K144" s="318"/>
      <c r="L144" s="318"/>
      <c r="M144" s="318"/>
      <c r="N144" s="318"/>
      <c r="O144" s="318"/>
      <c r="P144" s="318"/>
      <c r="Q144" s="318"/>
      <c r="R144" s="318"/>
    </row>
    <row r="145" spans="1:18">
      <c r="A145" s="318"/>
      <c r="B145" s="733"/>
      <c r="C145" s="733"/>
      <c r="D145" s="733"/>
      <c r="E145" s="733"/>
      <c r="F145" s="733"/>
      <c r="G145" s="733"/>
      <c r="H145" s="733"/>
      <c r="I145" s="733"/>
      <c r="J145" s="733"/>
      <c r="K145" s="318"/>
      <c r="L145" s="318"/>
      <c r="M145" s="318"/>
      <c r="N145" s="318"/>
      <c r="O145" s="318"/>
      <c r="P145" s="318"/>
      <c r="Q145" s="318"/>
      <c r="R145" s="318"/>
    </row>
    <row r="146" spans="1:18">
      <c r="A146" s="318"/>
      <c r="B146" s="733"/>
      <c r="C146" s="733"/>
      <c r="D146" s="733"/>
      <c r="E146" s="733"/>
      <c r="F146" s="733"/>
      <c r="G146" s="733"/>
      <c r="H146" s="733"/>
      <c r="I146" s="733"/>
      <c r="J146" s="733"/>
      <c r="K146" s="318"/>
      <c r="L146" s="318"/>
      <c r="M146" s="318"/>
      <c r="N146" s="318"/>
      <c r="O146" s="318"/>
      <c r="P146" s="318"/>
      <c r="Q146" s="318"/>
      <c r="R146" s="318"/>
    </row>
    <row r="147" spans="1:18">
      <c r="A147" s="318"/>
      <c r="B147" s="733"/>
      <c r="C147" s="733"/>
      <c r="D147" s="733"/>
      <c r="E147" s="733"/>
      <c r="F147" s="733"/>
      <c r="G147" s="733"/>
      <c r="H147" s="733"/>
      <c r="I147" s="733"/>
      <c r="J147" s="733"/>
      <c r="K147" s="318"/>
      <c r="L147" s="318"/>
      <c r="M147" s="318"/>
      <c r="N147" s="318"/>
      <c r="O147" s="318"/>
      <c r="P147" s="318"/>
      <c r="Q147" s="318"/>
      <c r="R147" s="318"/>
    </row>
    <row r="148" spans="1:18">
      <c r="A148" s="318"/>
      <c r="B148" s="733"/>
      <c r="C148" s="733"/>
      <c r="D148" s="733"/>
      <c r="E148" s="733"/>
      <c r="F148" s="733"/>
      <c r="G148" s="733"/>
      <c r="H148" s="733"/>
      <c r="I148" s="733"/>
      <c r="J148" s="733"/>
      <c r="K148" s="318"/>
      <c r="L148" s="318"/>
      <c r="M148" s="318"/>
      <c r="N148" s="318"/>
      <c r="O148" s="318"/>
      <c r="P148" s="318"/>
      <c r="Q148" s="318"/>
      <c r="R148" s="318"/>
    </row>
    <row r="149" spans="1:18">
      <c r="A149" s="318"/>
      <c r="B149" s="733"/>
      <c r="C149" s="733"/>
      <c r="D149" s="733"/>
      <c r="E149" s="733"/>
      <c r="F149" s="733"/>
      <c r="G149" s="733"/>
      <c r="H149" s="733"/>
      <c r="I149" s="733"/>
      <c r="J149" s="733"/>
      <c r="K149" s="318"/>
      <c r="L149" s="318"/>
      <c r="M149" s="318"/>
      <c r="N149" s="318"/>
      <c r="O149" s="318"/>
      <c r="P149" s="318"/>
      <c r="Q149" s="318"/>
      <c r="R149" s="318"/>
    </row>
    <row r="150" spans="1:18">
      <c r="A150" s="318"/>
      <c r="B150" s="733"/>
      <c r="C150" s="733"/>
      <c r="D150" s="733"/>
      <c r="E150" s="733"/>
      <c r="F150" s="733"/>
      <c r="G150" s="733"/>
      <c r="H150" s="733"/>
      <c r="I150" s="733"/>
      <c r="J150" s="733"/>
      <c r="K150" s="318"/>
      <c r="L150" s="318"/>
      <c r="M150" s="318"/>
      <c r="N150" s="318"/>
      <c r="O150" s="318"/>
      <c r="P150" s="318"/>
      <c r="Q150" s="318"/>
      <c r="R150" s="318"/>
    </row>
    <row r="151" spans="1:18">
      <c r="A151" s="318"/>
      <c r="B151" s="733"/>
      <c r="C151" s="733"/>
      <c r="D151" s="733"/>
      <c r="E151" s="733"/>
      <c r="F151" s="733"/>
      <c r="G151" s="733"/>
      <c r="H151" s="733"/>
      <c r="I151" s="733"/>
      <c r="J151" s="733"/>
      <c r="K151" s="318"/>
      <c r="L151" s="318"/>
      <c r="M151" s="318"/>
      <c r="N151" s="318"/>
      <c r="O151" s="318"/>
      <c r="P151" s="318"/>
      <c r="Q151" s="318"/>
      <c r="R151" s="318"/>
    </row>
    <row r="152" spans="1:18">
      <c r="A152" s="318"/>
      <c r="B152" s="733"/>
      <c r="C152" s="733"/>
      <c r="D152" s="733"/>
      <c r="E152" s="733"/>
      <c r="F152" s="733"/>
      <c r="G152" s="733"/>
      <c r="H152" s="733"/>
      <c r="I152" s="733"/>
      <c r="J152" s="733"/>
      <c r="K152" s="318"/>
      <c r="L152" s="318"/>
      <c r="M152" s="318"/>
      <c r="N152" s="318"/>
      <c r="O152" s="318"/>
      <c r="P152" s="318"/>
      <c r="Q152" s="318"/>
      <c r="R152" s="318"/>
    </row>
    <row r="153" spans="1:18">
      <c r="A153" s="318"/>
      <c r="B153" s="733"/>
      <c r="C153" s="733"/>
      <c r="D153" s="733"/>
      <c r="E153" s="733"/>
      <c r="F153" s="733"/>
      <c r="G153" s="733"/>
      <c r="H153" s="733"/>
      <c r="I153" s="733"/>
      <c r="J153" s="733"/>
      <c r="K153" s="318"/>
      <c r="L153" s="318"/>
      <c r="M153" s="318"/>
      <c r="N153" s="318"/>
      <c r="O153" s="318"/>
      <c r="P153" s="318"/>
      <c r="Q153" s="318"/>
      <c r="R153" s="318"/>
    </row>
    <row r="154" spans="1:18">
      <c r="A154" s="318"/>
      <c r="B154" s="733"/>
      <c r="C154" s="733"/>
      <c r="D154" s="733"/>
      <c r="E154" s="733"/>
      <c r="F154" s="733"/>
      <c r="G154" s="733"/>
      <c r="H154" s="733"/>
      <c r="I154" s="733"/>
      <c r="J154" s="733"/>
      <c r="K154" s="318"/>
      <c r="L154" s="318"/>
      <c r="M154" s="318"/>
      <c r="N154" s="318"/>
      <c r="O154" s="318"/>
      <c r="P154" s="318"/>
      <c r="Q154" s="318"/>
      <c r="R154" s="318"/>
    </row>
    <row r="155" spans="1:18">
      <c r="A155" s="318"/>
      <c r="B155" s="733"/>
      <c r="C155" s="733"/>
      <c r="D155" s="733"/>
      <c r="E155" s="733"/>
      <c r="F155" s="733"/>
      <c r="G155" s="733"/>
      <c r="H155" s="733"/>
      <c r="I155" s="733"/>
      <c r="J155" s="733"/>
      <c r="K155" s="318"/>
      <c r="L155" s="318"/>
      <c r="M155" s="318"/>
      <c r="N155" s="318"/>
      <c r="O155" s="318"/>
      <c r="P155" s="318"/>
      <c r="Q155" s="318"/>
      <c r="R155" s="318"/>
    </row>
    <row r="156" spans="1:18">
      <c r="A156" s="318"/>
      <c r="B156" s="733"/>
      <c r="C156" s="733"/>
      <c r="D156" s="733"/>
      <c r="E156" s="733"/>
      <c r="F156" s="733"/>
      <c r="G156" s="733"/>
      <c r="H156" s="733"/>
      <c r="I156" s="733"/>
      <c r="J156" s="733"/>
      <c r="K156" s="318"/>
      <c r="L156" s="318"/>
      <c r="M156" s="318"/>
      <c r="N156" s="318"/>
      <c r="O156" s="318"/>
      <c r="P156" s="318"/>
      <c r="Q156" s="318"/>
      <c r="R156" s="318"/>
    </row>
    <row r="157" spans="1:18">
      <c r="A157" s="318"/>
      <c r="B157" s="733"/>
      <c r="C157" s="733"/>
      <c r="D157" s="733"/>
      <c r="E157" s="733"/>
      <c r="F157" s="733"/>
      <c r="G157" s="733"/>
      <c r="H157" s="733"/>
      <c r="I157" s="733"/>
      <c r="J157" s="733"/>
      <c r="K157" s="318"/>
      <c r="L157" s="318"/>
      <c r="M157" s="318"/>
      <c r="N157" s="318"/>
      <c r="O157" s="318"/>
      <c r="P157" s="318"/>
      <c r="Q157" s="318"/>
      <c r="R157" s="318"/>
    </row>
    <row r="158" spans="1:18">
      <c r="A158" s="318"/>
      <c r="B158" s="733"/>
      <c r="C158" s="733"/>
      <c r="D158" s="733"/>
      <c r="E158" s="733"/>
      <c r="F158" s="733"/>
      <c r="G158" s="733"/>
      <c r="H158" s="733"/>
      <c r="I158" s="733"/>
      <c r="J158" s="733"/>
      <c r="K158" s="318"/>
      <c r="L158" s="318"/>
      <c r="M158" s="318"/>
      <c r="N158" s="318"/>
      <c r="O158" s="318"/>
      <c r="P158" s="318"/>
      <c r="Q158" s="318"/>
      <c r="R158" s="318"/>
    </row>
    <row r="159" spans="1:18">
      <c r="A159" s="318"/>
      <c r="B159" s="733"/>
      <c r="C159" s="733"/>
      <c r="D159" s="733"/>
      <c r="E159" s="733"/>
      <c r="F159" s="733"/>
      <c r="G159" s="733"/>
      <c r="H159" s="733"/>
      <c r="I159" s="733"/>
      <c r="J159" s="733"/>
      <c r="K159" s="318"/>
      <c r="L159" s="318"/>
      <c r="M159" s="318"/>
      <c r="N159" s="318"/>
      <c r="O159" s="318"/>
      <c r="P159" s="318"/>
      <c r="Q159" s="318"/>
      <c r="R159" s="318"/>
    </row>
    <row r="160" spans="1:18">
      <c r="A160" s="318"/>
      <c r="B160" s="733"/>
      <c r="C160" s="733"/>
      <c r="D160" s="733"/>
      <c r="E160" s="733"/>
      <c r="F160" s="733"/>
      <c r="G160" s="733"/>
      <c r="H160" s="733"/>
      <c r="I160" s="733"/>
      <c r="J160" s="733"/>
      <c r="K160" s="318"/>
      <c r="L160" s="318"/>
      <c r="M160" s="318"/>
      <c r="N160" s="318"/>
      <c r="O160" s="318"/>
      <c r="P160" s="318"/>
      <c r="Q160" s="318"/>
      <c r="R160" s="318"/>
    </row>
    <row r="161" spans="1:18">
      <c r="A161" s="318"/>
      <c r="B161" s="733"/>
      <c r="C161" s="733"/>
      <c r="D161" s="733"/>
      <c r="E161" s="733"/>
      <c r="F161" s="733"/>
      <c r="G161" s="733"/>
      <c r="H161" s="733"/>
      <c r="I161" s="733"/>
      <c r="J161" s="733"/>
      <c r="K161" s="318"/>
      <c r="L161" s="318"/>
      <c r="M161" s="318"/>
      <c r="N161" s="318"/>
      <c r="O161" s="318"/>
      <c r="P161" s="318"/>
      <c r="Q161" s="318"/>
      <c r="R161" s="318"/>
    </row>
    <row r="162" spans="1:18">
      <c r="A162" s="318"/>
      <c r="B162" s="733"/>
      <c r="C162" s="733"/>
      <c r="D162" s="733"/>
      <c r="E162" s="733"/>
      <c r="F162" s="733"/>
      <c r="G162" s="733"/>
      <c r="H162" s="733"/>
      <c r="I162" s="733"/>
      <c r="J162" s="733"/>
      <c r="K162" s="318"/>
      <c r="L162" s="318"/>
      <c r="M162" s="318"/>
      <c r="N162" s="318"/>
      <c r="O162" s="318"/>
      <c r="P162" s="318"/>
      <c r="Q162" s="318"/>
      <c r="R162" s="318"/>
    </row>
    <row r="163" spans="1:18">
      <c r="A163" s="318"/>
      <c r="B163" s="733"/>
      <c r="C163" s="733"/>
      <c r="D163" s="733"/>
      <c r="E163" s="733"/>
      <c r="F163" s="733"/>
      <c r="G163" s="733"/>
      <c r="H163" s="733"/>
      <c r="I163" s="733"/>
      <c r="J163" s="733"/>
      <c r="K163" s="318"/>
      <c r="L163" s="318"/>
      <c r="M163" s="318"/>
      <c r="N163" s="318"/>
      <c r="O163" s="318"/>
      <c r="P163" s="318"/>
      <c r="Q163" s="318"/>
      <c r="R163" s="318"/>
    </row>
    <row r="164" spans="1:18">
      <c r="A164" s="318"/>
      <c r="B164" s="733"/>
      <c r="C164" s="733"/>
      <c r="D164" s="733"/>
      <c r="E164" s="733"/>
      <c r="F164" s="733"/>
      <c r="G164" s="733"/>
      <c r="H164" s="733"/>
      <c r="I164" s="733"/>
      <c r="J164" s="733"/>
      <c r="K164" s="318"/>
      <c r="L164" s="318"/>
      <c r="M164" s="318"/>
      <c r="N164" s="318"/>
      <c r="O164" s="318"/>
      <c r="P164" s="318"/>
      <c r="Q164" s="318"/>
      <c r="R164" s="318"/>
    </row>
    <row r="165" spans="1:18">
      <c r="A165" s="318"/>
      <c r="B165" s="733"/>
      <c r="C165" s="733"/>
      <c r="D165" s="733"/>
      <c r="E165" s="733"/>
      <c r="F165" s="733"/>
      <c r="G165" s="733"/>
      <c r="H165" s="733"/>
      <c r="I165" s="733"/>
      <c r="J165" s="733"/>
      <c r="K165" s="318"/>
      <c r="L165" s="318"/>
      <c r="M165" s="318"/>
      <c r="N165" s="318"/>
      <c r="O165" s="318"/>
      <c r="P165" s="318"/>
      <c r="Q165" s="318"/>
      <c r="R165" s="318"/>
    </row>
    <row r="166" spans="1:18">
      <c r="A166" s="318"/>
      <c r="B166" s="733"/>
      <c r="C166" s="733"/>
      <c r="D166" s="733"/>
      <c r="E166" s="733"/>
      <c r="F166" s="733"/>
      <c r="G166" s="733"/>
      <c r="H166" s="733"/>
      <c r="I166" s="733"/>
      <c r="J166" s="733"/>
      <c r="K166" s="318"/>
      <c r="L166" s="318"/>
      <c r="M166" s="318"/>
      <c r="N166" s="318"/>
      <c r="O166" s="318"/>
      <c r="P166" s="318"/>
      <c r="Q166" s="318"/>
      <c r="R166" s="318"/>
    </row>
    <row r="167" spans="1:18">
      <c r="A167" s="318"/>
      <c r="B167" s="733"/>
      <c r="C167" s="733"/>
      <c r="D167" s="733"/>
      <c r="E167" s="733"/>
      <c r="F167" s="733"/>
      <c r="G167" s="733"/>
      <c r="H167" s="733"/>
      <c r="I167" s="733"/>
      <c r="J167" s="733"/>
      <c r="K167" s="318"/>
      <c r="L167" s="318"/>
      <c r="M167" s="318"/>
      <c r="N167" s="318"/>
      <c r="O167" s="318"/>
      <c r="P167" s="318"/>
      <c r="Q167" s="318"/>
      <c r="R167" s="318"/>
    </row>
    <row r="168" spans="1:18">
      <c r="A168" s="318"/>
      <c r="B168" s="733"/>
      <c r="C168" s="733"/>
      <c r="D168" s="733"/>
      <c r="E168" s="733"/>
      <c r="F168" s="733"/>
      <c r="G168" s="733"/>
      <c r="H168" s="733"/>
      <c r="I168" s="733"/>
      <c r="J168" s="733"/>
      <c r="K168" s="318"/>
      <c r="L168" s="318"/>
      <c r="M168" s="318"/>
      <c r="N168" s="318"/>
      <c r="O168" s="318"/>
      <c r="P168" s="318"/>
      <c r="Q168" s="318"/>
      <c r="R168" s="318"/>
    </row>
    <row r="169" spans="1:18">
      <c r="A169" s="318"/>
      <c r="B169" s="733"/>
      <c r="C169" s="733"/>
      <c r="D169" s="733"/>
      <c r="E169" s="733"/>
      <c r="F169" s="733"/>
      <c r="G169" s="733"/>
      <c r="H169" s="733"/>
      <c r="I169" s="733"/>
      <c r="J169" s="733"/>
      <c r="K169" s="318"/>
      <c r="L169" s="318"/>
      <c r="M169" s="318"/>
      <c r="N169" s="318"/>
      <c r="O169" s="318"/>
      <c r="P169" s="318"/>
      <c r="Q169" s="318"/>
      <c r="R169" s="318"/>
    </row>
    <row r="170" spans="1:18">
      <c r="A170" s="318"/>
      <c r="B170" s="733"/>
      <c r="C170" s="733"/>
      <c r="D170" s="733"/>
      <c r="E170" s="733"/>
      <c r="F170" s="733"/>
      <c r="G170" s="733"/>
      <c r="H170" s="733"/>
      <c r="I170" s="733"/>
      <c r="J170" s="733"/>
      <c r="K170" s="318"/>
      <c r="L170" s="318"/>
      <c r="M170" s="318"/>
      <c r="N170" s="318"/>
      <c r="O170" s="318"/>
      <c r="P170" s="318"/>
      <c r="Q170" s="318"/>
      <c r="R170" s="318"/>
    </row>
    <row r="171" spans="1:18">
      <c r="A171" s="318"/>
      <c r="B171" s="733"/>
      <c r="C171" s="733"/>
      <c r="D171" s="733"/>
      <c r="E171" s="733"/>
      <c r="F171" s="733"/>
      <c r="G171" s="733"/>
      <c r="H171" s="733"/>
      <c r="I171" s="733"/>
      <c r="J171" s="733"/>
      <c r="K171" s="318"/>
      <c r="L171" s="318"/>
      <c r="M171" s="318"/>
      <c r="N171" s="318"/>
      <c r="O171" s="318"/>
      <c r="P171" s="318"/>
      <c r="Q171" s="318"/>
      <c r="R171" s="318"/>
    </row>
    <row r="172" spans="1:18">
      <c r="A172" s="318"/>
      <c r="B172" s="733"/>
      <c r="C172" s="733"/>
      <c r="D172" s="733"/>
      <c r="E172" s="733"/>
      <c r="F172" s="733"/>
      <c r="G172" s="733"/>
      <c r="H172" s="733"/>
      <c r="I172" s="733"/>
      <c r="J172" s="733"/>
      <c r="K172" s="318"/>
      <c r="L172" s="318"/>
      <c r="M172" s="318"/>
      <c r="N172" s="318"/>
      <c r="O172" s="318"/>
      <c r="P172" s="318"/>
      <c r="Q172" s="318"/>
      <c r="R172" s="318"/>
    </row>
    <row r="173" spans="1:18">
      <c r="A173" s="318"/>
      <c r="B173" s="733"/>
      <c r="C173" s="733"/>
      <c r="D173" s="733"/>
      <c r="E173" s="733"/>
      <c r="F173" s="733"/>
      <c r="G173" s="733"/>
      <c r="H173" s="733"/>
      <c r="I173" s="733"/>
      <c r="J173" s="733"/>
      <c r="K173" s="318"/>
      <c r="L173" s="318"/>
      <c r="M173" s="318"/>
      <c r="N173" s="318"/>
      <c r="O173" s="318"/>
      <c r="P173" s="318"/>
      <c r="Q173" s="318"/>
      <c r="R173" s="318"/>
    </row>
    <row r="174" spans="1:18">
      <c r="A174" s="318"/>
      <c r="B174" s="733"/>
      <c r="C174" s="733"/>
      <c r="D174" s="733"/>
      <c r="E174" s="733"/>
      <c r="F174" s="733"/>
      <c r="G174" s="733"/>
      <c r="H174" s="733"/>
      <c r="I174" s="733"/>
      <c r="J174" s="733"/>
      <c r="K174" s="318"/>
      <c r="L174" s="318"/>
      <c r="M174" s="318"/>
      <c r="N174" s="318"/>
      <c r="O174" s="318"/>
      <c r="P174" s="318"/>
      <c r="Q174" s="318"/>
      <c r="R174" s="318"/>
    </row>
    <row r="175" spans="1:18">
      <c r="A175" s="318"/>
      <c r="B175" s="733"/>
      <c r="C175" s="733"/>
      <c r="D175" s="733"/>
      <c r="E175" s="733"/>
      <c r="F175" s="733"/>
      <c r="G175" s="733"/>
      <c r="H175" s="733"/>
      <c r="I175" s="733"/>
      <c r="J175" s="733"/>
      <c r="K175" s="318"/>
      <c r="L175" s="318"/>
      <c r="M175" s="318"/>
      <c r="N175" s="318"/>
      <c r="O175" s="318"/>
      <c r="P175" s="318"/>
      <c r="Q175" s="318"/>
      <c r="R175" s="318"/>
    </row>
    <row r="176" spans="1:18">
      <c r="A176" s="318"/>
      <c r="B176" s="733"/>
      <c r="C176" s="733"/>
      <c r="D176" s="733"/>
      <c r="E176" s="733"/>
      <c r="F176" s="733"/>
      <c r="G176" s="733"/>
      <c r="H176" s="733"/>
      <c r="I176" s="733"/>
      <c r="J176" s="733"/>
      <c r="K176" s="318"/>
      <c r="L176" s="318"/>
      <c r="M176" s="318"/>
      <c r="N176" s="318"/>
      <c r="O176" s="318"/>
      <c r="P176" s="318"/>
      <c r="Q176" s="318"/>
      <c r="R176" s="318"/>
    </row>
    <row r="177" spans="1:18">
      <c r="A177" s="318"/>
      <c r="B177" s="733"/>
      <c r="C177" s="733"/>
      <c r="D177" s="733"/>
      <c r="E177" s="733"/>
      <c r="F177" s="733"/>
      <c r="G177" s="733"/>
      <c r="H177" s="733"/>
      <c r="I177" s="733"/>
      <c r="J177" s="733"/>
      <c r="K177" s="318"/>
      <c r="L177" s="318"/>
      <c r="M177" s="318"/>
      <c r="N177" s="318"/>
      <c r="O177" s="318"/>
      <c r="P177" s="318"/>
      <c r="Q177" s="318"/>
      <c r="R177" s="318"/>
    </row>
    <row r="178" spans="1:18">
      <c r="A178" s="318"/>
      <c r="B178" s="733"/>
      <c r="C178" s="733"/>
      <c r="D178" s="733"/>
      <c r="E178" s="733"/>
      <c r="F178" s="733"/>
      <c r="G178" s="733"/>
      <c r="H178" s="733"/>
      <c r="I178" s="733"/>
      <c r="J178" s="733"/>
      <c r="K178" s="318"/>
      <c r="L178" s="318"/>
      <c r="M178" s="318"/>
      <c r="N178" s="318"/>
      <c r="O178" s="318"/>
      <c r="P178" s="318"/>
      <c r="Q178" s="318"/>
      <c r="R178" s="318"/>
    </row>
    <row r="179" spans="1:18">
      <c r="A179" s="318"/>
      <c r="B179" s="733"/>
      <c r="C179" s="733"/>
      <c r="D179" s="733"/>
      <c r="E179" s="733"/>
      <c r="F179" s="733"/>
      <c r="G179" s="733"/>
      <c r="H179" s="733"/>
      <c r="I179" s="733"/>
      <c r="J179" s="733"/>
      <c r="K179" s="318"/>
      <c r="L179" s="318"/>
      <c r="M179" s="318"/>
      <c r="N179" s="318"/>
      <c r="O179" s="318"/>
      <c r="P179" s="318"/>
      <c r="Q179" s="318"/>
      <c r="R179" s="318"/>
    </row>
    <row r="180" spans="1:18">
      <c r="A180" s="318"/>
      <c r="B180" s="733"/>
      <c r="C180" s="733"/>
      <c r="D180" s="733"/>
      <c r="E180" s="733"/>
      <c r="F180" s="733"/>
      <c r="G180" s="733"/>
      <c r="H180" s="733"/>
      <c r="I180" s="733"/>
      <c r="J180" s="733"/>
      <c r="K180" s="318"/>
      <c r="L180" s="318"/>
      <c r="M180" s="318"/>
      <c r="N180" s="318"/>
      <c r="O180" s="318"/>
      <c r="P180" s="318"/>
      <c r="Q180" s="318"/>
      <c r="R180" s="318"/>
    </row>
    <row r="181" spans="1:18">
      <c r="A181" s="318"/>
      <c r="B181" s="733"/>
      <c r="C181" s="733"/>
      <c r="D181" s="733"/>
      <c r="E181" s="733"/>
      <c r="F181" s="733"/>
      <c r="G181" s="733"/>
      <c r="H181" s="733"/>
      <c r="I181" s="733"/>
      <c r="J181" s="733"/>
      <c r="K181" s="318"/>
      <c r="L181" s="318"/>
      <c r="M181" s="318"/>
      <c r="N181" s="318"/>
      <c r="O181" s="318"/>
      <c r="P181" s="318"/>
      <c r="Q181" s="318"/>
      <c r="R181" s="318"/>
    </row>
    <row r="182" spans="1:18">
      <c r="A182" s="318"/>
      <c r="B182" s="733"/>
      <c r="C182" s="733"/>
      <c r="D182" s="733"/>
      <c r="E182" s="733"/>
      <c r="F182" s="733"/>
      <c r="G182" s="733"/>
      <c r="H182" s="733"/>
      <c r="I182" s="733"/>
      <c r="J182" s="733"/>
      <c r="K182" s="318"/>
      <c r="L182" s="318"/>
      <c r="M182" s="318"/>
      <c r="N182" s="318"/>
      <c r="O182" s="318"/>
      <c r="P182" s="318"/>
      <c r="Q182" s="318"/>
      <c r="R182" s="318"/>
    </row>
    <row r="183" spans="1:18">
      <c r="A183" s="318"/>
      <c r="B183" s="733"/>
      <c r="C183" s="733"/>
      <c r="D183" s="733"/>
      <c r="E183" s="733"/>
      <c r="F183" s="733"/>
      <c r="G183" s="733"/>
      <c r="H183" s="733"/>
      <c r="I183" s="733"/>
      <c r="J183" s="733"/>
      <c r="K183" s="318"/>
      <c r="L183" s="318"/>
      <c r="M183" s="318"/>
      <c r="N183" s="318"/>
      <c r="O183" s="318"/>
      <c r="P183" s="318"/>
      <c r="Q183" s="318"/>
      <c r="R183" s="318"/>
    </row>
    <row r="184" spans="1:18">
      <c r="A184" s="318"/>
      <c r="B184" s="733"/>
      <c r="C184" s="733"/>
      <c r="D184" s="733"/>
      <c r="E184" s="733"/>
      <c r="F184" s="733"/>
      <c r="G184" s="733"/>
      <c r="H184" s="733"/>
      <c r="I184" s="733"/>
      <c r="J184" s="733"/>
      <c r="K184" s="318"/>
      <c r="L184" s="318"/>
      <c r="M184" s="318"/>
      <c r="N184" s="318"/>
      <c r="O184" s="318"/>
      <c r="P184" s="318"/>
      <c r="Q184" s="318"/>
      <c r="R184" s="318"/>
    </row>
    <row r="185" spans="1:18">
      <c r="A185" s="318"/>
      <c r="B185" s="733"/>
      <c r="C185" s="733"/>
      <c r="D185" s="733"/>
      <c r="E185" s="733"/>
      <c r="F185" s="733"/>
      <c r="G185" s="733"/>
      <c r="H185" s="733"/>
      <c r="I185" s="733"/>
      <c r="J185" s="733"/>
      <c r="K185" s="318"/>
      <c r="L185" s="318"/>
      <c r="M185" s="318"/>
      <c r="N185" s="318"/>
      <c r="O185" s="318"/>
      <c r="P185" s="318"/>
      <c r="Q185" s="318"/>
      <c r="R185" s="318"/>
    </row>
    <row r="186" spans="1:18">
      <c r="A186" s="318"/>
      <c r="B186" s="733"/>
      <c r="C186" s="733"/>
      <c r="D186" s="733"/>
      <c r="E186" s="733"/>
      <c r="F186" s="733"/>
      <c r="G186" s="733"/>
      <c r="H186" s="733"/>
      <c r="I186" s="733"/>
      <c r="J186" s="733"/>
      <c r="K186" s="318"/>
      <c r="L186" s="318"/>
      <c r="M186" s="318"/>
      <c r="N186" s="318"/>
      <c r="O186" s="318"/>
      <c r="P186" s="318"/>
      <c r="Q186" s="318"/>
      <c r="R186" s="318"/>
    </row>
    <row r="187" spans="1:18">
      <c r="A187" s="318"/>
      <c r="B187" s="733"/>
      <c r="C187" s="733"/>
      <c r="D187" s="733"/>
      <c r="E187" s="733"/>
      <c r="F187" s="733"/>
      <c r="G187" s="733"/>
      <c r="H187" s="733"/>
      <c r="I187" s="733"/>
      <c r="J187" s="733"/>
      <c r="K187" s="318"/>
      <c r="L187" s="318"/>
      <c r="M187" s="318"/>
      <c r="N187" s="318"/>
      <c r="O187" s="318"/>
      <c r="P187" s="318"/>
      <c r="Q187" s="318"/>
      <c r="R187" s="318"/>
    </row>
    <row r="188" spans="1:18">
      <c r="A188" s="318"/>
      <c r="B188" s="733"/>
      <c r="C188" s="733"/>
      <c r="D188" s="733"/>
      <c r="E188" s="733"/>
      <c r="F188" s="733"/>
      <c r="G188" s="733"/>
      <c r="H188" s="733"/>
      <c r="I188" s="733"/>
      <c r="J188" s="733"/>
      <c r="K188" s="318"/>
      <c r="L188" s="318"/>
      <c r="M188" s="318"/>
      <c r="N188" s="318"/>
      <c r="O188" s="318"/>
      <c r="P188" s="318"/>
      <c r="Q188" s="318"/>
      <c r="R188" s="318"/>
    </row>
    <row r="189" spans="1:18">
      <c r="A189" s="318"/>
      <c r="B189" s="733"/>
      <c r="C189" s="733"/>
      <c r="D189" s="733"/>
      <c r="E189" s="733"/>
      <c r="F189" s="733"/>
      <c r="G189" s="733"/>
      <c r="H189" s="733"/>
      <c r="I189" s="733"/>
      <c r="J189" s="733"/>
      <c r="K189" s="318"/>
      <c r="L189" s="318"/>
      <c r="M189" s="318"/>
      <c r="N189" s="318"/>
      <c r="O189" s="318"/>
      <c r="P189" s="318"/>
      <c r="Q189" s="318"/>
      <c r="R189" s="318"/>
    </row>
    <row r="190" spans="1:18">
      <c r="A190" s="318"/>
      <c r="B190" s="733"/>
      <c r="C190" s="733"/>
      <c r="D190" s="733"/>
      <c r="E190" s="733"/>
      <c r="F190" s="733"/>
      <c r="G190" s="733"/>
      <c r="H190" s="733"/>
      <c r="I190" s="733"/>
      <c r="J190" s="733"/>
      <c r="K190" s="318"/>
      <c r="L190" s="318"/>
      <c r="M190" s="318"/>
      <c r="N190" s="318"/>
      <c r="O190" s="318"/>
      <c r="P190" s="318"/>
      <c r="Q190" s="318"/>
      <c r="R190" s="318"/>
    </row>
    <row r="191" spans="1:18">
      <c r="A191" s="318"/>
      <c r="B191" s="733"/>
      <c r="C191" s="733"/>
      <c r="D191" s="733"/>
      <c r="E191" s="733"/>
      <c r="F191" s="733"/>
      <c r="G191" s="733"/>
      <c r="H191" s="733"/>
      <c r="I191" s="733"/>
      <c r="J191" s="733"/>
      <c r="K191" s="318"/>
      <c r="L191" s="318"/>
      <c r="M191" s="318"/>
      <c r="N191" s="318"/>
      <c r="O191" s="318"/>
      <c r="P191" s="318"/>
      <c r="Q191" s="318"/>
      <c r="R191" s="318"/>
    </row>
    <row r="192" spans="1:18">
      <c r="A192" s="318"/>
      <c r="B192" s="733"/>
      <c r="C192" s="733"/>
      <c r="D192" s="733"/>
      <c r="E192" s="733"/>
      <c r="F192" s="733"/>
      <c r="G192" s="733"/>
      <c r="H192" s="733"/>
      <c r="I192" s="733"/>
      <c r="J192" s="733"/>
      <c r="K192" s="318"/>
      <c r="L192" s="318"/>
      <c r="M192" s="318"/>
      <c r="N192" s="318"/>
      <c r="O192" s="318"/>
      <c r="P192" s="318"/>
      <c r="Q192" s="318"/>
      <c r="R192" s="318"/>
    </row>
    <row r="193" spans="1:18">
      <c r="A193" s="318"/>
      <c r="B193" s="733"/>
      <c r="C193" s="733"/>
      <c r="D193" s="733"/>
      <c r="E193" s="733"/>
      <c r="F193" s="733"/>
      <c r="G193" s="733"/>
      <c r="H193" s="733"/>
      <c r="I193" s="733"/>
      <c r="J193" s="733"/>
      <c r="K193" s="318"/>
      <c r="L193" s="318"/>
      <c r="M193" s="318"/>
      <c r="N193" s="318"/>
      <c r="O193" s="318"/>
      <c r="P193" s="318"/>
      <c r="Q193" s="318"/>
      <c r="R193" s="318"/>
    </row>
    <row r="194" spans="1:18">
      <c r="A194" s="318"/>
      <c r="B194" s="733"/>
      <c r="C194" s="733"/>
      <c r="D194" s="733"/>
      <c r="E194" s="733"/>
      <c r="F194" s="733"/>
      <c r="G194" s="733"/>
      <c r="H194" s="733"/>
      <c r="I194" s="733"/>
      <c r="J194" s="733"/>
      <c r="K194" s="318"/>
      <c r="L194" s="318"/>
      <c r="M194" s="318"/>
      <c r="N194" s="318"/>
      <c r="O194" s="318"/>
      <c r="P194" s="318"/>
      <c r="Q194" s="318"/>
      <c r="R194" s="318"/>
    </row>
    <row r="195" spans="1:18">
      <c r="A195" s="318"/>
      <c r="B195" s="733"/>
      <c r="C195" s="733"/>
      <c r="D195" s="733"/>
      <c r="E195" s="733"/>
      <c r="F195" s="733"/>
      <c r="G195" s="733"/>
      <c r="H195" s="733"/>
      <c r="I195" s="733"/>
      <c r="J195" s="733"/>
      <c r="K195" s="318"/>
      <c r="L195" s="318"/>
      <c r="M195" s="318"/>
      <c r="N195" s="318"/>
      <c r="O195" s="318"/>
      <c r="P195" s="318"/>
      <c r="Q195" s="318"/>
      <c r="R195" s="318"/>
    </row>
    <row r="196" spans="1:18">
      <c r="A196" s="318"/>
      <c r="B196" s="733"/>
      <c r="C196" s="733"/>
      <c r="D196" s="733"/>
      <c r="E196" s="733"/>
      <c r="F196" s="733"/>
      <c r="G196" s="733"/>
      <c r="H196" s="733"/>
      <c r="I196" s="733"/>
      <c r="J196" s="733"/>
      <c r="K196" s="318"/>
      <c r="L196" s="318"/>
      <c r="M196" s="318"/>
      <c r="N196" s="318"/>
      <c r="O196" s="318"/>
      <c r="P196" s="318"/>
      <c r="Q196" s="318"/>
      <c r="R196" s="318"/>
    </row>
    <row r="197" spans="1:18">
      <c r="A197" s="318"/>
      <c r="B197" s="733"/>
      <c r="C197" s="733"/>
      <c r="D197" s="733"/>
      <c r="E197" s="733"/>
      <c r="F197" s="733"/>
      <c r="G197" s="733"/>
      <c r="H197" s="733"/>
      <c r="I197" s="733"/>
      <c r="J197" s="733"/>
      <c r="K197" s="318"/>
      <c r="L197" s="318"/>
      <c r="M197" s="318"/>
      <c r="N197" s="318"/>
      <c r="O197" s="318"/>
      <c r="P197" s="318"/>
      <c r="Q197" s="318"/>
      <c r="R197" s="318"/>
    </row>
    <row r="198" spans="1:18">
      <c r="A198" s="318"/>
      <c r="B198" s="733"/>
      <c r="C198" s="733"/>
      <c r="D198" s="733"/>
      <c r="E198" s="733"/>
      <c r="F198" s="733"/>
      <c r="G198" s="733"/>
      <c r="H198" s="733"/>
      <c r="I198" s="733"/>
      <c r="J198" s="733"/>
      <c r="K198" s="318"/>
      <c r="L198" s="318"/>
      <c r="M198" s="318"/>
      <c r="N198" s="318"/>
      <c r="O198" s="318"/>
      <c r="P198" s="318"/>
      <c r="Q198" s="318"/>
      <c r="R198" s="318"/>
    </row>
    <row r="199" spans="1:18">
      <c r="A199" s="318"/>
      <c r="B199" s="733"/>
      <c r="C199" s="733"/>
      <c r="D199" s="733"/>
      <c r="E199" s="733"/>
      <c r="F199" s="733"/>
      <c r="G199" s="733"/>
      <c r="H199" s="733"/>
      <c r="I199" s="733"/>
      <c r="J199" s="733"/>
      <c r="K199" s="318"/>
      <c r="L199" s="318"/>
      <c r="M199" s="318"/>
      <c r="N199" s="318"/>
      <c r="O199" s="318"/>
      <c r="P199" s="318"/>
      <c r="Q199" s="318"/>
      <c r="R199" s="318"/>
    </row>
    <row r="200" spans="1:18">
      <c r="A200" s="318"/>
      <c r="B200" s="733"/>
      <c r="C200" s="733"/>
      <c r="D200" s="733"/>
      <c r="E200" s="733"/>
      <c r="F200" s="733"/>
      <c r="G200" s="733"/>
      <c r="H200" s="733"/>
      <c r="I200" s="733"/>
      <c r="J200" s="733"/>
      <c r="K200" s="318"/>
      <c r="L200" s="318"/>
      <c r="M200" s="318"/>
      <c r="N200" s="318"/>
      <c r="O200" s="318"/>
      <c r="P200" s="318"/>
      <c r="Q200" s="318"/>
      <c r="R200" s="318"/>
    </row>
    <row r="201" spans="1:18">
      <c r="A201" s="318"/>
      <c r="B201" s="733"/>
      <c r="C201" s="733"/>
      <c r="D201" s="733"/>
      <c r="E201" s="733"/>
      <c r="F201" s="733"/>
      <c r="G201" s="733"/>
      <c r="H201" s="733"/>
      <c r="I201" s="733"/>
      <c r="J201" s="733"/>
      <c r="K201" s="318"/>
      <c r="L201" s="318"/>
      <c r="M201" s="318"/>
      <c r="N201" s="318"/>
      <c r="O201" s="318"/>
      <c r="P201" s="318"/>
      <c r="Q201" s="318"/>
      <c r="R201" s="318"/>
    </row>
    <row r="202" spans="1:18">
      <c r="A202" s="318"/>
      <c r="B202" s="733"/>
      <c r="C202" s="733"/>
      <c r="D202" s="733"/>
      <c r="E202" s="733"/>
      <c r="F202" s="733"/>
      <c r="G202" s="733"/>
      <c r="H202" s="733"/>
      <c r="I202" s="733"/>
      <c r="J202" s="733"/>
      <c r="K202" s="318"/>
      <c r="L202" s="318"/>
      <c r="M202" s="318"/>
      <c r="N202" s="318"/>
      <c r="O202" s="318"/>
      <c r="P202" s="318"/>
      <c r="Q202" s="318"/>
      <c r="R202" s="318"/>
    </row>
    <row r="203" spans="1:18">
      <c r="A203" s="318"/>
      <c r="B203" s="733"/>
      <c r="C203" s="733"/>
      <c r="D203" s="733"/>
      <c r="E203" s="733"/>
      <c r="F203" s="733"/>
      <c r="G203" s="733"/>
      <c r="H203" s="733"/>
      <c r="I203" s="733"/>
      <c r="J203" s="733"/>
      <c r="K203" s="318"/>
      <c r="L203" s="318"/>
      <c r="M203" s="318"/>
      <c r="N203" s="318"/>
      <c r="O203" s="318"/>
      <c r="P203" s="318"/>
      <c r="Q203" s="318"/>
      <c r="R203" s="318"/>
    </row>
    <row r="204" spans="1:18">
      <c r="A204" s="318"/>
      <c r="B204" s="733"/>
      <c r="C204" s="733"/>
      <c r="D204" s="733"/>
      <c r="E204" s="733"/>
      <c r="F204" s="733"/>
      <c r="G204" s="733"/>
      <c r="H204" s="733"/>
      <c r="I204" s="733"/>
      <c r="J204" s="733"/>
      <c r="K204" s="318"/>
      <c r="L204" s="318"/>
      <c r="M204" s="318"/>
      <c r="N204" s="318"/>
      <c r="O204" s="318"/>
      <c r="P204" s="318"/>
      <c r="Q204" s="318"/>
      <c r="R204" s="318"/>
    </row>
    <row r="205" spans="1:18">
      <c r="A205" s="318"/>
      <c r="B205" s="733"/>
      <c r="C205" s="733"/>
      <c r="D205" s="733"/>
      <c r="E205" s="733"/>
      <c r="F205" s="733"/>
      <c r="G205" s="733"/>
      <c r="H205" s="733"/>
      <c r="I205" s="733"/>
      <c r="J205" s="733"/>
      <c r="K205" s="318"/>
      <c r="L205" s="318"/>
      <c r="M205" s="318"/>
      <c r="N205" s="318"/>
      <c r="O205" s="318"/>
      <c r="P205" s="318"/>
      <c r="Q205" s="318"/>
      <c r="R205" s="318"/>
    </row>
    <row r="206" spans="1:18">
      <c r="A206" s="318"/>
      <c r="B206" s="733"/>
      <c r="C206" s="733"/>
      <c r="D206" s="733"/>
      <c r="E206" s="733"/>
      <c r="F206" s="733"/>
      <c r="G206" s="733"/>
      <c r="H206" s="733"/>
      <c r="I206" s="733"/>
      <c r="J206" s="733"/>
      <c r="K206" s="318"/>
      <c r="L206" s="318"/>
      <c r="M206" s="318"/>
      <c r="N206" s="318"/>
      <c r="O206" s="318"/>
      <c r="P206" s="318"/>
      <c r="Q206" s="318"/>
      <c r="R206" s="318"/>
    </row>
    <row r="207" spans="1:18">
      <c r="A207" s="318"/>
      <c r="B207" s="733"/>
      <c r="C207" s="733"/>
      <c r="D207" s="733"/>
      <c r="E207" s="733"/>
      <c r="F207" s="733"/>
      <c r="G207" s="733"/>
      <c r="H207" s="733"/>
      <c r="I207" s="733"/>
      <c r="J207" s="733"/>
      <c r="K207" s="318"/>
      <c r="L207" s="318"/>
      <c r="M207" s="318"/>
      <c r="N207" s="318"/>
      <c r="O207" s="318"/>
      <c r="P207" s="318"/>
      <c r="Q207" s="318"/>
      <c r="R207" s="318"/>
    </row>
    <row r="208" spans="1:18">
      <c r="A208" s="318"/>
      <c r="B208" s="733"/>
      <c r="C208" s="733"/>
      <c r="D208" s="733"/>
      <c r="E208" s="733"/>
      <c r="F208" s="733"/>
      <c r="G208" s="733"/>
      <c r="H208" s="733"/>
      <c r="I208" s="733"/>
      <c r="J208" s="733"/>
      <c r="K208" s="318"/>
      <c r="L208" s="318"/>
      <c r="M208" s="318"/>
      <c r="N208" s="318"/>
      <c r="O208" s="318"/>
      <c r="P208" s="318"/>
      <c r="Q208" s="318"/>
      <c r="R208" s="318"/>
    </row>
    <row r="209" spans="1:18">
      <c r="A209" s="318"/>
      <c r="B209" s="733"/>
      <c r="C209" s="733"/>
      <c r="D209" s="733"/>
      <c r="E209" s="733"/>
      <c r="F209" s="733"/>
      <c r="G209" s="733"/>
      <c r="H209" s="733"/>
      <c r="I209" s="733"/>
      <c r="J209" s="733"/>
      <c r="K209" s="318"/>
      <c r="L209" s="318"/>
      <c r="M209" s="318"/>
      <c r="N209" s="318"/>
      <c r="O209" s="318"/>
      <c r="P209" s="318"/>
      <c r="Q209" s="318"/>
      <c r="R209" s="318"/>
    </row>
    <row r="210" spans="1:18">
      <c r="A210" s="318"/>
      <c r="B210" s="733"/>
      <c r="C210" s="733"/>
      <c r="D210" s="733"/>
      <c r="E210" s="733"/>
      <c r="F210" s="733"/>
      <c r="G210" s="733"/>
      <c r="H210" s="733"/>
      <c r="I210" s="733"/>
      <c r="J210" s="733"/>
      <c r="K210" s="318"/>
      <c r="L210" s="318"/>
      <c r="M210" s="318"/>
      <c r="N210" s="318"/>
      <c r="O210" s="318"/>
      <c r="P210" s="318"/>
      <c r="Q210" s="318"/>
      <c r="R210" s="318"/>
    </row>
    <row r="211" spans="1:18">
      <c r="A211" s="318"/>
      <c r="B211" s="733"/>
      <c r="C211" s="733"/>
      <c r="D211" s="733"/>
      <c r="E211" s="733"/>
      <c r="F211" s="733"/>
      <c r="G211" s="733"/>
      <c r="H211" s="733"/>
      <c r="I211" s="733"/>
      <c r="J211" s="733"/>
      <c r="K211" s="318"/>
      <c r="L211" s="318"/>
      <c r="M211" s="318"/>
      <c r="N211" s="318"/>
      <c r="O211" s="318"/>
      <c r="P211" s="318"/>
      <c r="Q211" s="318"/>
      <c r="R211" s="318"/>
    </row>
    <row r="212" spans="1:18">
      <c r="A212" s="318"/>
      <c r="B212" s="733"/>
      <c r="C212" s="733"/>
      <c r="D212" s="733"/>
      <c r="E212" s="733"/>
      <c r="F212" s="733"/>
      <c r="G212" s="733"/>
      <c r="H212" s="733"/>
      <c r="I212" s="733"/>
      <c r="J212" s="733"/>
      <c r="K212" s="318"/>
      <c r="L212" s="318"/>
      <c r="M212" s="318"/>
      <c r="N212" s="318"/>
      <c r="O212" s="318"/>
      <c r="P212" s="318"/>
      <c r="Q212" s="318"/>
      <c r="R212" s="318"/>
    </row>
    <row r="213" spans="1:18">
      <c r="A213" s="318"/>
      <c r="B213" s="733"/>
      <c r="C213" s="733"/>
      <c r="D213" s="733"/>
      <c r="E213" s="733"/>
      <c r="F213" s="733"/>
      <c r="G213" s="733"/>
      <c r="H213" s="733"/>
      <c r="I213" s="733"/>
      <c r="J213" s="733"/>
      <c r="K213" s="318"/>
      <c r="L213" s="318"/>
      <c r="M213" s="318"/>
      <c r="N213" s="318"/>
      <c r="O213" s="318"/>
      <c r="P213" s="318"/>
      <c r="Q213" s="318"/>
      <c r="R213" s="318"/>
    </row>
    <row r="214" spans="1:18">
      <c r="A214" s="318"/>
      <c r="B214" s="733"/>
      <c r="C214" s="733"/>
      <c r="D214" s="733"/>
      <c r="E214" s="733"/>
      <c r="F214" s="733"/>
      <c r="G214" s="733"/>
      <c r="H214" s="733"/>
      <c r="I214" s="733"/>
      <c r="J214" s="733"/>
      <c r="K214" s="318"/>
      <c r="L214" s="318"/>
      <c r="M214" s="318"/>
      <c r="N214" s="318"/>
      <c r="O214" s="318"/>
      <c r="P214" s="318"/>
      <c r="Q214" s="318"/>
      <c r="R214" s="318"/>
    </row>
    <row r="215" spans="1:18">
      <c r="A215" s="318"/>
      <c r="B215" s="733"/>
      <c r="C215" s="733"/>
      <c r="D215" s="733"/>
      <c r="E215" s="733"/>
      <c r="F215" s="733"/>
      <c r="G215" s="733"/>
      <c r="H215" s="733"/>
      <c r="I215" s="733"/>
      <c r="J215" s="733"/>
      <c r="K215" s="318"/>
      <c r="L215" s="318"/>
      <c r="M215" s="318"/>
      <c r="N215" s="318"/>
      <c r="O215" s="318"/>
      <c r="P215" s="318"/>
      <c r="Q215" s="318"/>
      <c r="R215" s="318"/>
    </row>
    <row r="216" spans="1:18">
      <c r="A216" s="318"/>
      <c r="B216" s="733"/>
      <c r="C216" s="733"/>
      <c r="D216" s="733"/>
      <c r="E216" s="733"/>
      <c r="F216" s="733"/>
      <c r="G216" s="733"/>
      <c r="H216" s="733"/>
      <c r="I216" s="733"/>
      <c r="J216" s="733"/>
      <c r="K216" s="318"/>
      <c r="L216" s="318"/>
      <c r="M216" s="318"/>
      <c r="N216" s="318"/>
      <c r="O216" s="318"/>
      <c r="P216" s="318"/>
      <c r="Q216" s="318"/>
      <c r="R216" s="318"/>
    </row>
    <row r="217" spans="1:18">
      <c r="A217" s="318"/>
      <c r="B217" s="733"/>
      <c r="C217" s="733"/>
      <c r="D217" s="733"/>
      <c r="E217" s="733"/>
      <c r="F217" s="733"/>
      <c r="G217" s="733"/>
      <c r="H217" s="733"/>
      <c r="I217" s="733"/>
      <c r="J217" s="733"/>
      <c r="K217" s="318"/>
      <c r="L217" s="318"/>
      <c r="M217" s="318"/>
      <c r="N217" s="318"/>
      <c r="O217" s="318"/>
      <c r="P217" s="318"/>
      <c r="Q217" s="318"/>
      <c r="R217" s="318"/>
    </row>
    <row r="218" spans="1:18">
      <c r="A218" s="318"/>
      <c r="B218" s="733"/>
      <c r="C218" s="733"/>
      <c r="D218" s="733"/>
      <c r="E218" s="733"/>
      <c r="F218" s="733"/>
      <c r="G218" s="733"/>
      <c r="H218" s="733"/>
      <c r="I218" s="733"/>
      <c r="J218" s="733"/>
      <c r="K218" s="318"/>
      <c r="L218" s="318"/>
      <c r="M218" s="318"/>
      <c r="N218" s="318"/>
      <c r="O218" s="318"/>
      <c r="P218" s="318"/>
      <c r="Q218" s="318"/>
      <c r="R218" s="318"/>
    </row>
    <row r="219" spans="1:18">
      <c r="A219" s="318"/>
      <c r="B219" s="733"/>
      <c r="C219" s="733"/>
      <c r="D219" s="733"/>
      <c r="E219" s="733"/>
      <c r="F219" s="733"/>
      <c r="G219" s="733"/>
      <c r="H219" s="733"/>
      <c r="I219" s="733"/>
      <c r="J219" s="733"/>
      <c r="K219" s="318"/>
      <c r="L219" s="318"/>
      <c r="M219" s="318"/>
      <c r="N219" s="318"/>
      <c r="O219" s="318"/>
      <c r="P219" s="318"/>
      <c r="Q219" s="318"/>
      <c r="R219" s="318"/>
    </row>
    <row r="220" spans="1:18">
      <c r="A220" s="318"/>
      <c r="B220" s="733"/>
      <c r="C220" s="733"/>
      <c r="D220" s="733"/>
      <c r="E220" s="733"/>
      <c r="F220" s="733"/>
      <c r="G220" s="733"/>
      <c r="H220" s="733"/>
      <c r="I220" s="733"/>
      <c r="J220" s="733"/>
      <c r="K220" s="318"/>
      <c r="L220" s="318"/>
      <c r="M220" s="318"/>
      <c r="N220" s="318"/>
      <c r="O220" s="318"/>
      <c r="P220" s="318"/>
      <c r="Q220" s="318"/>
      <c r="R220" s="318"/>
    </row>
    <row r="221" spans="1:18">
      <c r="A221" s="318"/>
      <c r="B221" s="733"/>
      <c r="C221" s="733"/>
      <c r="D221" s="733"/>
      <c r="E221" s="733"/>
      <c r="F221" s="733"/>
      <c r="G221" s="733"/>
      <c r="H221" s="733"/>
      <c r="I221" s="733"/>
      <c r="J221" s="733"/>
      <c r="K221" s="318"/>
      <c r="L221" s="318"/>
      <c r="M221" s="318"/>
      <c r="N221" s="318"/>
      <c r="O221" s="318"/>
      <c r="P221" s="318"/>
      <c r="Q221" s="318"/>
      <c r="R221" s="318"/>
    </row>
    <row r="222" spans="1:18">
      <c r="A222" s="318"/>
      <c r="B222" s="733"/>
      <c r="C222" s="733"/>
      <c r="D222" s="733"/>
      <c r="E222" s="733"/>
      <c r="F222" s="733"/>
      <c r="G222" s="733"/>
      <c r="H222" s="733"/>
      <c r="I222" s="733"/>
      <c r="J222" s="733"/>
      <c r="K222" s="318"/>
      <c r="L222" s="318"/>
      <c r="M222" s="318"/>
      <c r="N222" s="318"/>
      <c r="O222" s="318"/>
      <c r="P222" s="318"/>
      <c r="Q222" s="318"/>
      <c r="R222" s="318"/>
    </row>
    <row r="223" spans="1:18">
      <c r="A223" s="318"/>
      <c r="B223" s="733"/>
      <c r="C223" s="733"/>
      <c r="D223" s="733"/>
      <c r="E223" s="733"/>
      <c r="F223" s="733"/>
      <c r="G223" s="733"/>
      <c r="H223" s="733"/>
      <c r="I223" s="733"/>
      <c r="J223" s="733"/>
      <c r="K223" s="318"/>
      <c r="L223" s="318"/>
      <c r="M223" s="318"/>
      <c r="N223" s="318"/>
      <c r="O223" s="318"/>
      <c r="P223" s="318"/>
      <c r="Q223" s="318"/>
      <c r="R223" s="318"/>
    </row>
    <row r="224" spans="1:18">
      <c r="A224" s="318"/>
      <c r="B224" s="733"/>
      <c r="C224" s="733"/>
      <c r="D224" s="733"/>
      <c r="E224" s="733"/>
      <c r="F224" s="733"/>
      <c r="G224" s="733"/>
      <c r="H224" s="733"/>
      <c r="I224" s="733"/>
      <c r="J224" s="733"/>
      <c r="K224" s="318"/>
      <c r="L224" s="318"/>
      <c r="M224" s="318"/>
      <c r="N224" s="318"/>
      <c r="O224" s="318"/>
      <c r="P224" s="318"/>
      <c r="Q224" s="318"/>
      <c r="R224" s="318"/>
    </row>
    <row r="225" spans="1:18">
      <c r="A225" s="318"/>
      <c r="B225" s="733"/>
      <c r="C225" s="733"/>
      <c r="D225" s="733"/>
      <c r="E225" s="733"/>
      <c r="F225" s="733"/>
      <c r="G225" s="733"/>
      <c r="H225" s="733"/>
      <c r="I225" s="733"/>
      <c r="J225" s="733"/>
      <c r="K225" s="318"/>
      <c r="L225" s="318"/>
      <c r="M225" s="318"/>
      <c r="N225" s="318"/>
      <c r="O225" s="318"/>
      <c r="P225" s="318"/>
      <c r="Q225" s="318"/>
      <c r="R225" s="318"/>
    </row>
    <row r="226" spans="1:18">
      <c r="A226" s="318"/>
      <c r="B226" s="733"/>
      <c r="C226" s="733"/>
      <c r="D226" s="733"/>
      <c r="E226" s="733"/>
      <c r="F226" s="733"/>
      <c r="G226" s="733"/>
      <c r="H226" s="733"/>
      <c r="I226" s="733"/>
      <c r="J226" s="733"/>
      <c r="K226" s="318"/>
      <c r="L226" s="318"/>
      <c r="M226" s="318"/>
      <c r="N226" s="318"/>
      <c r="O226" s="318"/>
      <c r="P226" s="318"/>
      <c r="Q226" s="318"/>
      <c r="R226" s="318"/>
    </row>
    <row r="227" spans="1:18">
      <c r="A227" s="318"/>
      <c r="B227" s="733"/>
      <c r="C227" s="733"/>
      <c r="D227" s="733"/>
      <c r="E227" s="733"/>
      <c r="F227" s="733"/>
      <c r="G227" s="733"/>
      <c r="H227" s="733"/>
      <c r="I227" s="733"/>
      <c r="J227" s="733"/>
      <c r="K227" s="318"/>
      <c r="L227" s="318"/>
      <c r="M227" s="318"/>
      <c r="N227" s="318"/>
      <c r="O227" s="318"/>
      <c r="P227" s="318"/>
      <c r="Q227" s="318"/>
      <c r="R227" s="318"/>
    </row>
    <row r="228" spans="1:18">
      <c r="A228" s="318"/>
      <c r="B228" s="733"/>
      <c r="C228" s="733"/>
      <c r="D228" s="733"/>
      <c r="E228" s="733"/>
      <c r="F228" s="733"/>
      <c r="G228" s="733"/>
      <c r="H228" s="733"/>
      <c r="I228" s="733"/>
      <c r="J228" s="733"/>
      <c r="K228" s="318"/>
      <c r="L228" s="318"/>
      <c r="M228" s="318"/>
      <c r="N228" s="318"/>
      <c r="O228" s="318"/>
      <c r="P228" s="318"/>
      <c r="Q228" s="318"/>
      <c r="R228" s="318"/>
    </row>
    <row r="229" spans="1:18">
      <c r="A229" s="318"/>
      <c r="B229" s="733"/>
      <c r="C229" s="733"/>
      <c r="D229" s="733"/>
      <c r="E229" s="733"/>
      <c r="F229" s="733"/>
      <c r="G229" s="733"/>
      <c r="H229" s="733"/>
      <c r="I229" s="733"/>
      <c r="J229" s="733"/>
      <c r="K229" s="318"/>
      <c r="L229" s="318"/>
      <c r="M229" s="318"/>
      <c r="N229" s="318"/>
      <c r="O229" s="318"/>
      <c r="P229" s="318"/>
      <c r="Q229" s="318"/>
      <c r="R229" s="318"/>
    </row>
    <row r="230" spans="1:18">
      <c r="A230" s="318"/>
      <c r="B230" s="733"/>
      <c r="C230" s="733"/>
      <c r="D230" s="733"/>
      <c r="E230" s="733"/>
      <c r="F230" s="733"/>
      <c r="G230" s="733"/>
      <c r="H230" s="733"/>
      <c r="I230" s="733"/>
      <c r="J230" s="733"/>
      <c r="K230" s="318"/>
      <c r="L230" s="318"/>
      <c r="M230" s="318"/>
      <c r="N230" s="318"/>
      <c r="O230" s="318"/>
      <c r="P230" s="318"/>
      <c r="Q230" s="318"/>
      <c r="R230" s="318"/>
    </row>
    <row r="231" spans="1:18">
      <c r="A231" s="318"/>
      <c r="B231" s="733"/>
      <c r="C231" s="733"/>
      <c r="D231" s="733"/>
      <c r="E231" s="733"/>
      <c r="F231" s="733"/>
      <c r="G231" s="733"/>
      <c r="H231" s="733"/>
      <c r="I231" s="733"/>
      <c r="J231" s="733"/>
      <c r="K231" s="318"/>
      <c r="L231" s="318"/>
      <c r="M231" s="318"/>
      <c r="N231" s="318"/>
      <c r="O231" s="318"/>
      <c r="P231" s="318"/>
      <c r="Q231" s="318"/>
      <c r="R231" s="318"/>
    </row>
    <row r="232" spans="1:18">
      <c r="A232" s="318"/>
      <c r="B232" s="733"/>
      <c r="C232" s="733"/>
      <c r="D232" s="733"/>
      <c r="E232" s="733"/>
      <c r="F232" s="733"/>
      <c r="G232" s="733"/>
      <c r="H232" s="733"/>
      <c r="I232" s="733"/>
      <c r="J232" s="733"/>
      <c r="K232" s="318"/>
      <c r="L232" s="318"/>
      <c r="M232" s="318"/>
      <c r="N232" s="318"/>
      <c r="O232" s="318"/>
      <c r="P232" s="318"/>
      <c r="Q232" s="318"/>
      <c r="R232" s="318"/>
    </row>
    <row r="233" spans="1:18">
      <c r="A233" s="318"/>
      <c r="B233" s="733"/>
      <c r="C233" s="733"/>
      <c r="D233" s="733"/>
      <c r="E233" s="733"/>
      <c r="F233" s="733"/>
      <c r="G233" s="733"/>
      <c r="H233" s="733"/>
      <c r="I233" s="733"/>
      <c r="J233" s="733"/>
      <c r="K233" s="318"/>
      <c r="L233" s="318"/>
      <c r="M233" s="318"/>
      <c r="N233" s="318"/>
      <c r="O233" s="318"/>
      <c r="P233" s="318"/>
      <c r="Q233" s="318"/>
      <c r="R233" s="318"/>
    </row>
    <row r="234" spans="1:18">
      <c r="A234" s="318"/>
      <c r="B234" s="733"/>
      <c r="C234" s="733"/>
      <c r="D234" s="733"/>
      <c r="E234" s="733"/>
      <c r="F234" s="733"/>
      <c r="G234" s="733"/>
      <c r="H234" s="733"/>
      <c r="I234" s="733"/>
      <c r="J234" s="733"/>
      <c r="K234" s="318"/>
      <c r="L234" s="318"/>
      <c r="M234" s="318"/>
      <c r="N234" s="318"/>
      <c r="O234" s="318"/>
      <c r="P234" s="318"/>
      <c r="Q234" s="318"/>
      <c r="R234" s="318"/>
    </row>
    <row r="235" spans="1:18">
      <c r="A235" s="318"/>
      <c r="B235" s="733"/>
      <c r="C235" s="733"/>
      <c r="D235" s="733"/>
      <c r="E235" s="733"/>
      <c r="F235" s="733"/>
      <c r="G235" s="733"/>
      <c r="H235" s="733"/>
      <c r="I235" s="733"/>
      <c r="J235" s="733"/>
      <c r="K235" s="318"/>
      <c r="L235" s="318"/>
      <c r="M235" s="318"/>
      <c r="N235" s="318"/>
      <c r="O235" s="318"/>
      <c r="P235" s="318"/>
      <c r="Q235" s="318"/>
      <c r="R235" s="318"/>
    </row>
    <row r="236" spans="1:18">
      <c r="A236" s="318"/>
      <c r="B236" s="733"/>
      <c r="C236" s="733"/>
      <c r="D236" s="733"/>
      <c r="E236" s="733"/>
      <c r="F236" s="733"/>
      <c r="G236" s="733"/>
      <c r="H236" s="733"/>
      <c r="I236" s="733"/>
      <c r="J236" s="733"/>
      <c r="K236" s="318"/>
      <c r="L236" s="318"/>
      <c r="M236" s="318"/>
      <c r="N236" s="318"/>
      <c r="O236" s="318"/>
      <c r="P236" s="318"/>
      <c r="Q236" s="318"/>
      <c r="R236" s="318"/>
    </row>
    <row r="237" spans="1:18">
      <c r="A237" s="318"/>
      <c r="B237" s="733"/>
      <c r="C237" s="733"/>
      <c r="D237" s="733"/>
      <c r="E237" s="733"/>
      <c r="F237" s="733"/>
      <c r="G237" s="733"/>
      <c r="H237" s="733"/>
      <c r="I237" s="733"/>
      <c r="J237" s="733"/>
      <c r="K237" s="318"/>
      <c r="L237" s="318"/>
      <c r="M237" s="318"/>
      <c r="N237" s="318"/>
      <c r="O237" s="318"/>
      <c r="P237" s="318"/>
      <c r="Q237" s="318"/>
      <c r="R237" s="318"/>
    </row>
    <row r="238" spans="1:18">
      <c r="A238" s="318"/>
      <c r="B238" s="733"/>
      <c r="C238" s="733"/>
      <c r="D238" s="733"/>
      <c r="E238" s="733"/>
      <c r="F238" s="733"/>
      <c r="G238" s="733"/>
      <c r="H238" s="733"/>
      <c r="I238" s="733"/>
      <c r="J238" s="733"/>
      <c r="K238" s="318"/>
      <c r="L238" s="318"/>
      <c r="M238" s="318"/>
      <c r="N238" s="318"/>
      <c r="O238" s="318"/>
      <c r="P238" s="318"/>
      <c r="Q238" s="318"/>
      <c r="R238" s="318"/>
    </row>
    <row r="239" spans="1:18">
      <c r="A239" s="318"/>
      <c r="B239" s="733"/>
      <c r="C239" s="733"/>
      <c r="D239" s="733"/>
      <c r="E239" s="733"/>
      <c r="F239" s="733"/>
      <c r="G239" s="733"/>
      <c r="H239" s="733"/>
      <c r="I239" s="733"/>
      <c r="J239" s="733"/>
      <c r="K239" s="318"/>
      <c r="L239" s="318"/>
      <c r="M239" s="318"/>
      <c r="N239" s="318"/>
      <c r="O239" s="318"/>
      <c r="P239" s="318"/>
      <c r="Q239" s="318"/>
      <c r="R239" s="318"/>
    </row>
    <row r="240" spans="1:18">
      <c r="A240" s="318"/>
      <c r="B240" s="733"/>
      <c r="C240" s="733"/>
      <c r="D240" s="733"/>
      <c r="E240" s="733"/>
      <c r="F240" s="733"/>
      <c r="G240" s="733"/>
      <c r="H240" s="733"/>
      <c r="I240" s="733"/>
      <c r="J240" s="733"/>
      <c r="K240" s="318"/>
      <c r="L240" s="318"/>
      <c r="M240" s="318"/>
      <c r="N240" s="318"/>
      <c r="O240" s="318"/>
      <c r="P240" s="318"/>
      <c r="Q240" s="318"/>
      <c r="R240" s="318"/>
    </row>
    <row r="241" spans="1:18">
      <c r="A241" s="318"/>
      <c r="B241" s="733"/>
      <c r="C241" s="733"/>
      <c r="D241" s="733"/>
      <c r="E241" s="733"/>
      <c r="F241" s="733"/>
      <c r="G241" s="733"/>
      <c r="H241" s="733"/>
      <c r="I241" s="733"/>
      <c r="J241" s="733"/>
      <c r="K241" s="318"/>
      <c r="L241" s="318"/>
      <c r="M241" s="318"/>
      <c r="N241" s="318"/>
      <c r="O241" s="318"/>
      <c r="P241" s="318"/>
      <c r="Q241" s="318"/>
      <c r="R241" s="318"/>
    </row>
    <row r="242" spans="1:18">
      <c r="A242" s="318"/>
      <c r="B242" s="733"/>
      <c r="C242" s="733"/>
      <c r="D242" s="733"/>
      <c r="E242" s="733"/>
      <c r="F242" s="733"/>
      <c r="G242" s="733"/>
      <c r="H242" s="733"/>
      <c r="I242" s="733"/>
      <c r="J242" s="733"/>
      <c r="K242" s="318"/>
      <c r="L242" s="318"/>
      <c r="M242" s="318"/>
      <c r="N242" s="318"/>
      <c r="O242" s="318"/>
      <c r="P242" s="318"/>
      <c r="Q242" s="318"/>
      <c r="R242" s="318"/>
    </row>
    <row r="243" spans="1:18">
      <c r="A243" s="318"/>
      <c r="B243" s="733"/>
      <c r="C243" s="733"/>
      <c r="D243" s="733"/>
      <c r="E243" s="733"/>
      <c r="F243" s="733"/>
      <c r="G243" s="733"/>
      <c r="H243" s="733"/>
      <c r="I243" s="733"/>
      <c r="J243" s="733"/>
      <c r="K243" s="318"/>
      <c r="L243" s="318"/>
      <c r="M243" s="318"/>
      <c r="N243" s="318"/>
      <c r="O243" s="318"/>
      <c r="P243" s="318"/>
      <c r="Q243" s="318"/>
      <c r="R243" s="318"/>
    </row>
    <row r="244" spans="1:18">
      <c r="A244" s="318"/>
      <c r="B244" s="733"/>
      <c r="C244" s="733"/>
      <c r="D244" s="733"/>
      <c r="E244" s="733"/>
      <c r="F244" s="733"/>
      <c r="G244" s="733"/>
      <c r="H244" s="733"/>
      <c r="I244" s="733"/>
      <c r="J244" s="733"/>
      <c r="K244" s="318"/>
      <c r="L244" s="318"/>
      <c r="M244" s="318"/>
      <c r="N244" s="318"/>
      <c r="O244" s="318"/>
      <c r="P244" s="318"/>
      <c r="Q244" s="318"/>
      <c r="R244" s="318"/>
    </row>
    <row r="245" spans="1:18">
      <c r="A245" s="318"/>
      <c r="B245" s="733"/>
      <c r="C245" s="733"/>
      <c r="D245" s="733"/>
      <c r="E245" s="733"/>
      <c r="F245" s="733"/>
      <c r="G245" s="733"/>
      <c r="H245" s="733"/>
      <c r="I245" s="733"/>
      <c r="J245" s="733"/>
      <c r="K245" s="318"/>
      <c r="L245" s="318"/>
      <c r="M245" s="318"/>
      <c r="N245" s="318"/>
      <c r="O245" s="318"/>
      <c r="P245" s="318"/>
      <c r="Q245" s="318"/>
      <c r="R245" s="318"/>
    </row>
    <row r="246" spans="1:18">
      <c r="A246" s="318"/>
      <c r="B246" s="733"/>
      <c r="C246" s="733"/>
      <c r="D246" s="733"/>
      <c r="E246" s="733"/>
      <c r="F246" s="733"/>
      <c r="G246" s="733"/>
      <c r="H246" s="733"/>
      <c r="I246" s="733"/>
      <c r="J246" s="733"/>
      <c r="K246" s="318"/>
      <c r="L246" s="318"/>
      <c r="M246" s="318"/>
      <c r="N246" s="318"/>
      <c r="O246" s="318"/>
      <c r="P246" s="318"/>
      <c r="Q246" s="318"/>
      <c r="R246" s="318"/>
    </row>
    <row r="247" spans="1:18">
      <c r="A247" s="318"/>
      <c r="B247" s="733"/>
      <c r="C247" s="733"/>
      <c r="D247" s="733"/>
      <c r="E247" s="733"/>
      <c r="F247" s="733"/>
      <c r="G247" s="733"/>
      <c r="H247" s="733"/>
      <c r="I247" s="733"/>
      <c r="J247" s="733"/>
      <c r="K247" s="318"/>
      <c r="L247" s="318"/>
      <c r="M247" s="318"/>
      <c r="N247" s="318"/>
      <c r="O247" s="318"/>
      <c r="P247" s="318"/>
      <c r="Q247" s="318"/>
      <c r="R247" s="318"/>
    </row>
    <row r="248" spans="1:18">
      <c r="A248" s="318"/>
      <c r="B248" s="733"/>
      <c r="C248" s="733"/>
      <c r="D248" s="733"/>
      <c r="E248" s="733"/>
      <c r="F248" s="733"/>
      <c r="G248" s="733"/>
      <c r="H248" s="733"/>
      <c r="I248" s="733"/>
      <c r="J248" s="733"/>
      <c r="K248" s="318"/>
      <c r="L248" s="318"/>
      <c r="M248" s="318"/>
      <c r="N248" s="318"/>
      <c r="O248" s="318"/>
      <c r="P248" s="318"/>
      <c r="Q248" s="318"/>
      <c r="R248" s="318"/>
    </row>
    <row r="249" spans="1:18">
      <c r="A249" s="318"/>
      <c r="B249" s="733"/>
      <c r="C249" s="733"/>
      <c r="D249" s="733"/>
      <c r="E249" s="733"/>
      <c r="F249" s="733"/>
      <c r="G249" s="733"/>
      <c r="H249" s="733"/>
      <c r="I249" s="733"/>
      <c r="J249" s="733"/>
      <c r="K249" s="318"/>
      <c r="L249" s="318"/>
      <c r="M249" s="318"/>
      <c r="N249" s="318"/>
      <c r="O249" s="318"/>
      <c r="P249" s="318"/>
      <c r="Q249" s="318"/>
      <c r="R249" s="318"/>
    </row>
    <row r="250" spans="1:18">
      <c r="A250" s="318"/>
      <c r="B250" s="733"/>
      <c r="C250" s="733"/>
      <c r="D250" s="733"/>
      <c r="E250" s="733"/>
      <c r="F250" s="733"/>
      <c r="G250" s="733"/>
      <c r="H250" s="733"/>
      <c r="I250" s="733"/>
      <c r="J250" s="733"/>
      <c r="K250" s="318"/>
      <c r="L250" s="318"/>
      <c r="M250" s="318"/>
      <c r="N250" s="318"/>
      <c r="O250" s="318"/>
      <c r="P250" s="318"/>
      <c r="Q250" s="318"/>
      <c r="R250" s="318"/>
    </row>
    <row r="251" spans="1:18">
      <c r="A251" s="318"/>
      <c r="B251" s="733"/>
      <c r="C251" s="733"/>
      <c r="D251" s="733"/>
      <c r="E251" s="733"/>
      <c r="F251" s="733"/>
      <c r="G251" s="733"/>
      <c r="H251" s="733"/>
      <c r="I251" s="733"/>
      <c r="J251" s="733"/>
      <c r="K251" s="318"/>
      <c r="L251" s="318"/>
      <c r="M251" s="318"/>
      <c r="N251" s="318"/>
      <c r="O251" s="318"/>
      <c r="P251" s="318"/>
      <c r="Q251" s="318"/>
      <c r="R251" s="318"/>
    </row>
    <row r="252" spans="1:18">
      <c r="A252" s="318"/>
      <c r="B252" s="733"/>
      <c r="C252" s="733"/>
      <c r="D252" s="733"/>
      <c r="E252" s="733"/>
      <c r="F252" s="733"/>
      <c r="G252" s="733"/>
      <c r="H252" s="733"/>
      <c r="I252" s="733"/>
      <c r="J252" s="733"/>
      <c r="K252" s="318"/>
      <c r="L252" s="318"/>
      <c r="M252" s="318"/>
      <c r="N252" s="318"/>
      <c r="O252" s="318"/>
      <c r="P252" s="318"/>
      <c r="Q252" s="318"/>
      <c r="R252" s="318"/>
    </row>
    <row r="253" spans="1:18">
      <c r="A253" s="318"/>
      <c r="B253" s="733"/>
      <c r="C253" s="733"/>
      <c r="D253" s="733"/>
      <c r="E253" s="733"/>
      <c r="F253" s="733"/>
      <c r="G253" s="733"/>
      <c r="H253" s="733"/>
      <c r="I253" s="733"/>
      <c r="J253" s="733"/>
      <c r="K253" s="318"/>
      <c r="L253" s="318"/>
      <c r="M253" s="318"/>
      <c r="N253" s="318"/>
      <c r="O253" s="318"/>
      <c r="P253" s="318"/>
      <c r="Q253" s="318"/>
      <c r="R253" s="318"/>
    </row>
    <row r="254" spans="1:18">
      <c r="A254" s="318"/>
      <c r="B254" s="733"/>
      <c r="C254" s="733"/>
      <c r="D254" s="733"/>
      <c r="E254" s="733"/>
      <c r="F254" s="733"/>
      <c r="G254" s="733"/>
      <c r="H254" s="733"/>
      <c r="I254" s="733"/>
      <c r="J254" s="733"/>
      <c r="K254" s="318"/>
      <c r="L254" s="318"/>
      <c r="M254" s="318"/>
      <c r="N254" s="318"/>
      <c r="O254" s="318"/>
      <c r="P254" s="318"/>
      <c r="Q254" s="318"/>
      <c r="R254" s="318"/>
    </row>
    <row r="255" spans="1:18">
      <c r="A255" s="318"/>
      <c r="B255" s="733"/>
      <c r="C255" s="733"/>
      <c r="D255" s="733"/>
      <c r="E255" s="733"/>
      <c r="F255" s="733"/>
      <c r="G255" s="733"/>
      <c r="H255" s="733"/>
      <c r="I255" s="733"/>
      <c r="J255" s="733"/>
      <c r="K255" s="318"/>
      <c r="L255" s="318"/>
      <c r="M255" s="318"/>
      <c r="N255" s="318"/>
      <c r="O255" s="318"/>
      <c r="P255" s="318"/>
      <c r="Q255" s="318"/>
      <c r="R255" s="318"/>
    </row>
    <row r="256" spans="1:18">
      <c r="A256" s="318"/>
      <c r="B256" s="733"/>
      <c r="C256" s="733"/>
      <c r="D256" s="733"/>
      <c r="E256" s="733"/>
      <c r="F256" s="733"/>
      <c r="G256" s="733"/>
      <c r="H256" s="733"/>
      <c r="I256" s="733"/>
      <c r="J256" s="733"/>
      <c r="K256" s="318"/>
      <c r="L256" s="318"/>
      <c r="M256" s="318"/>
      <c r="N256" s="318"/>
      <c r="O256" s="318"/>
      <c r="P256" s="318"/>
      <c r="Q256" s="318"/>
      <c r="R256" s="318"/>
    </row>
    <row r="257" spans="1:18">
      <c r="A257" s="318"/>
      <c r="B257" s="733"/>
      <c r="C257" s="733"/>
      <c r="D257" s="733"/>
      <c r="E257" s="733"/>
      <c r="F257" s="733"/>
      <c r="G257" s="733"/>
      <c r="H257" s="733"/>
      <c r="I257" s="733"/>
      <c r="J257" s="733"/>
      <c r="K257" s="318"/>
      <c r="L257" s="318"/>
      <c r="M257" s="318"/>
      <c r="N257" s="318"/>
      <c r="O257" s="318"/>
      <c r="P257" s="318"/>
      <c r="Q257" s="318"/>
      <c r="R257" s="318"/>
    </row>
    <row r="258" spans="1:18">
      <c r="A258" s="318"/>
      <c r="B258" s="733"/>
      <c r="C258" s="733"/>
      <c r="D258" s="733"/>
      <c r="E258" s="733"/>
      <c r="F258" s="733"/>
      <c r="G258" s="733"/>
      <c r="H258" s="733"/>
      <c r="I258" s="733"/>
      <c r="J258" s="733"/>
      <c r="K258" s="318"/>
      <c r="L258" s="318"/>
      <c r="M258" s="318"/>
      <c r="N258" s="318"/>
      <c r="O258" s="318"/>
      <c r="P258" s="318"/>
      <c r="Q258" s="318"/>
      <c r="R258" s="318"/>
    </row>
    <row r="259" spans="1:18">
      <c r="A259" s="318"/>
      <c r="B259" s="733"/>
      <c r="C259" s="733"/>
      <c r="D259" s="733"/>
      <c r="E259" s="733"/>
      <c r="F259" s="733"/>
      <c r="G259" s="733"/>
      <c r="H259" s="733"/>
      <c r="I259" s="733"/>
      <c r="J259" s="733"/>
      <c r="K259" s="318"/>
      <c r="L259" s="318"/>
      <c r="M259" s="318"/>
      <c r="N259" s="318"/>
      <c r="O259" s="318"/>
      <c r="P259" s="318"/>
      <c r="Q259" s="318"/>
      <c r="R259" s="318"/>
    </row>
    <row r="260" spans="1:18">
      <c r="A260" s="318"/>
      <c r="B260" s="733"/>
      <c r="C260" s="733"/>
      <c r="D260" s="733"/>
      <c r="E260" s="733"/>
      <c r="F260" s="733"/>
      <c r="G260" s="733"/>
      <c r="H260" s="733"/>
      <c r="I260" s="733"/>
      <c r="J260" s="733"/>
      <c r="K260" s="318"/>
      <c r="L260" s="318"/>
      <c r="M260" s="318"/>
      <c r="N260" s="318"/>
      <c r="O260" s="318"/>
      <c r="P260" s="318"/>
      <c r="Q260" s="318"/>
      <c r="R260" s="318"/>
    </row>
    <row r="261" spans="1:18">
      <c r="A261" s="318"/>
      <c r="B261" s="733"/>
      <c r="C261" s="733"/>
      <c r="D261" s="733"/>
      <c r="E261" s="733"/>
      <c r="F261" s="733"/>
      <c r="G261" s="733"/>
      <c r="H261" s="733"/>
      <c r="I261" s="733"/>
      <c r="J261" s="733"/>
      <c r="K261" s="318"/>
      <c r="L261" s="318"/>
      <c r="M261" s="318"/>
      <c r="N261" s="318"/>
      <c r="O261" s="318"/>
      <c r="P261" s="318"/>
      <c r="Q261" s="318"/>
      <c r="R261" s="318"/>
    </row>
    <row r="262" spans="1:18">
      <c r="A262" s="318"/>
      <c r="B262" s="318"/>
      <c r="C262" s="318"/>
      <c r="D262" s="318"/>
      <c r="E262" s="318"/>
      <c r="F262" s="318"/>
      <c r="G262" s="318"/>
      <c r="H262" s="318"/>
      <c r="I262" s="318"/>
      <c r="J262" s="318"/>
      <c r="K262" s="318"/>
      <c r="L262" s="318"/>
      <c r="M262" s="318"/>
      <c r="N262" s="318"/>
      <c r="O262" s="318"/>
      <c r="P262" s="318"/>
      <c r="Q262" s="318"/>
      <c r="R262" s="318"/>
    </row>
    <row r="263" spans="1:18">
      <c r="A263" s="318"/>
      <c r="B263" s="318"/>
      <c r="C263" s="318"/>
      <c r="D263" s="318"/>
      <c r="E263" s="318"/>
      <c r="F263" s="318"/>
      <c r="G263" s="318"/>
      <c r="H263" s="318"/>
      <c r="I263" s="318"/>
      <c r="J263" s="318"/>
      <c r="K263" s="318"/>
      <c r="L263" s="318"/>
      <c r="M263" s="318"/>
      <c r="N263" s="318"/>
      <c r="O263" s="318"/>
      <c r="P263" s="318"/>
      <c r="Q263" s="318"/>
      <c r="R263" s="318"/>
    </row>
    <row r="264" spans="1:18">
      <c r="A264" s="318"/>
      <c r="B264" s="318"/>
      <c r="C264" s="318"/>
      <c r="D264" s="318"/>
      <c r="E264" s="318"/>
      <c r="F264" s="318"/>
      <c r="G264" s="318"/>
      <c r="H264" s="318"/>
      <c r="I264" s="318"/>
      <c r="J264" s="318"/>
      <c r="K264" s="318"/>
      <c r="L264" s="318"/>
      <c r="M264" s="318"/>
      <c r="N264" s="318"/>
      <c r="O264" s="318"/>
      <c r="P264" s="318"/>
      <c r="Q264" s="318"/>
      <c r="R264" s="318"/>
    </row>
    <row r="265" spans="1:18">
      <c r="A265" s="318"/>
      <c r="B265" s="318"/>
      <c r="C265" s="318"/>
      <c r="D265" s="318"/>
      <c r="E265" s="318"/>
      <c r="F265" s="318"/>
      <c r="G265" s="318"/>
      <c r="H265" s="318"/>
      <c r="I265" s="318"/>
      <c r="J265" s="318"/>
      <c r="K265" s="318"/>
      <c r="L265" s="318"/>
      <c r="M265" s="318"/>
      <c r="N265" s="318"/>
      <c r="O265" s="318"/>
      <c r="P265" s="318"/>
      <c r="Q265" s="318"/>
      <c r="R265" s="318"/>
    </row>
    <row r="266" spans="1:18">
      <c r="A266" s="318"/>
      <c r="B266" s="318"/>
      <c r="C266" s="318"/>
      <c r="D266" s="318"/>
      <c r="E266" s="318"/>
      <c r="F266" s="318"/>
      <c r="G266" s="318"/>
      <c r="H266" s="318"/>
      <c r="I266" s="318"/>
      <c r="J266" s="318"/>
      <c r="K266" s="318"/>
      <c r="L266" s="318"/>
      <c r="M266" s="318"/>
      <c r="N266" s="318"/>
      <c r="O266" s="318"/>
      <c r="P266" s="318"/>
      <c r="Q266" s="318"/>
      <c r="R266" s="318"/>
    </row>
    <row r="267" spans="1:18">
      <c r="A267" s="318"/>
      <c r="B267" s="318"/>
      <c r="C267" s="318"/>
      <c r="D267" s="318"/>
      <c r="E267" s="318"/>
      <c r="F267" s="318"/>
      <c r="G267" s="318"/>
      <c r="H267" s="318"/>
      <c r="I267" s="318"/>
      <c r="J267" s="318"/>
      <c r="K267" s="318"/>
      <c r="L267" s="318"/>
      <c r="M267" s="318"/>
      <c r="N267" s="318"/>
      <c r="O267" s="318"/>
      <c r="P267" s="318"/>
      <c r="Q267" s="318"/>
      <c r="R267" s="318"/>
    </row>
    <row r="268" spans="1:18">
      <c r="A268" s="318"/>
      <c r="B268" s="318"/>
      <c r="C268" s="318"/>
      <c r="D268" s="318"/>
      <c r="E268" s="318"/>
      <c r="F268" s="318"/>
      <c r="G268" s="318"/>
      <c r="H268" s="318"/>
      <c r="I268" s="318"/>
      <c r="J268" s="318"/>
      <c r="K268" s="318"/>
      <c r="L268" s="318"/>
      <c r="M268" s="318"/>
      <c r="N268" s="318"/>
      <c r="O268" s="318"/>
      <c r="P268" s="318"/>
      <c r="Q268" s="318"/>
      <c r="R268" s="318"/>
    </row>
    <row r="269" spans="1:18">
      <c r="A269" s="318"/>
      <c r="B269" s="318"/>
      <c r="C269" s="318"/>
      <c r="D269" s="318"/>
      <c r="E269" s="318"/>
      <c r="F269" s="318"/>
      <c r="G269" s="318"/>
      <c r="H269" s="318"/>
      <c r="I269" s="318"/>
      <c r="J269" s="318"/>
      <c r="K269" s="318"/>
      <c r="L269" s="318"/>
      <c r="M269" s="318"/>
      <c r="N269" s="318"/>
      <c r="O269" s="318"/>
      <c r="P269" s="318"/>
      <c r="Q269" s="318"/>
      <c r="R269" s="318"/>
    </row>
    <row r="270" spans="1:18">
      <c r="A270" s="318"/>
      <c r="B270" s="318"/>
      <c r="C270" s="318"/>
      <c r="D270" s="318"/>
      <c r="E270" s="318"/>
      <c r="F270" s="318"/>
      <c r="G270" s="318"/>
      <c r="H270" s="318"/>
      <c r="I270" s="318"/>
      <c r="J270" s="318"/>
      <c r="K270" s="318"/>
      <c r="L270" s="318"/>
      <c r="M270" s="318"/>
      <c r="N270" s="318"/>
      <c r="O270" s="318"/>
      <c r="P270" s="318"/>
      <c r="Q270" s="318"/>
      <c r="R270" s="318"/>
    </row>
    <row r="271" spans="1:18">
      <c r="A271" s="318"/>
      <c r="B271" s="318"/>
      <c r="C271" s="318"/>
      <c r="D271" s="318"/>
      <c r="E271" s="318"/>
      <c r="F271" s="318"/>
      <c r="G271" s="318"/>
      <c r="H271" s="318"/>
      <c r="I271" s="318"/>
      <c r="J271" s="318"/>
      <c r="K271" s="318"/>
      <c r="L271" s="318"/>
      <c r="M271" s="318"/>
      <c r="N271" s="318"/>
      <c r="O271" s="318"/>
      <c r="P271" s="318"/>
      <c r="Q271" s="318"/>
      <c r="R271" s="318"/>
    </row>
    <row r="272" spans="1:18">
      <c r="A272" s="318"/>
      <c r="B272" s="318"/>
      <c r="C272" s="318"/>
      <c r="D272" s="318"/>
      <c r="E272" s="318"/>
      <c r="F272" s="318"/>
      <c r="G272" s="318"/>
      <c r="H272" s="318"/>
      <c r="I272" s="318"/>
      <c r="J272" s="318"/>
      <c r="K272" s="318"/>
      <c r="L272" s="318"/>
      <c r="M272" s="318"/>
      <c r="N272" s="318"/>
      <c r="O272" s="318"/>
      <c r="P272" s="318"/>
      <c r="Q272" s="318"/>
      <c r="R272" s="318"/>
    </row>
    <row r="273" spans="1:18">
      <c r="A273" s="318"/>
      <c r="B273" s="318"/>
      <c r="C273" s="318"/>
      <c r="D273" s="318"/>
      <c r="E273" s="318"/>
      <c r="F273" s="318"/>
      <c r="G273" s="318"/>
      <c r="H273" s="318"/>
      <c r="I273" s="318"/>
      <c r="J273" s="318"/>
      <c r="K273" s="318"/>
      <c r="L273" s="318"/>
      <c r="M273" s="318"/>
      <c r="N273" s="318"/>
      <c r="O273" s="318"/>
      <c r="P273" s="318"/>
      <c r="Q273" s="318"/>
      <c r="R273" s="318"/>
    </row>
    <row r="274" spans="1:18">
      <c r="A274" s="318"/>
      <c r="B274" s="318"/>
      <c r="C274" s="318"/>
      <c r="D274" s="318"/>
      <c r="E274" s="318"/>
      <c r="F274" s="318"/>
      <c r="G274" s="318"/>
      <c r="H274" s="318"/>
      <c r="I274" s="318"/>
      <c r="J274" s="318"/>
      <c r="K274" s="318"/>
      <c r="L274" s="318"/>
      <c r="M274" s="318"/>
      <c r="N274" s="318"/>
      <c r="O274" s="318"/>
      <c r="P274" s="318"/>
      <c r="Q274" s="318"/>
      <c r="R274" s="318"/>
    </row>
    <row r="275" spans="1:18">
      <c r="A275" s="318"/>
      <c r="B275" s="318"/>
      <c r="C275" s="318"/>
      <c r="D275" s="318"/>
      <c r="E275" s="318"/>
      <c r="F275" s="318"/>
      <c r="G275" s="318"/>
      <c r="H275" s="318"/>
      <c r="I275" s="318"/>
      <c r="J275" s="318"/>
      <c r="K275" s="318"/>
      <c r="L275" s="318"/>
      <c r="M275" s="318"/>
      <c r="N275" s="318"/>
      <c r="O275" s="318"/>
      <c r="P275" s="318"/>
      <c r="Q275" s="318"/>
      <c r="R275" s="318"/>
    </row>
    <row r="276" spans="1:18">
      <c r="A276" s="318"/>
      <c r="B276" s="318"/>
      <c r="C276" s="318"/>
      <c r="D276" s="318"/>
      <c r="E276" s="318"/>
      <c r="F276" s="318"/>
      <c r="G276" s="318"/>
      <c r="H276" s="318"/>
      <c r="I276" s="318"/>
      <c r="J276" s="318"/>
      <c r="K276" s="318"/>
      <c r="L276" s="318"/>
      <c r="M276" s="318"/>
      <c r="N276" s="318"/>
      <c r="O276" s="318"/>
      <c r="P276" s="318"/>
      <c r="Q276" s="318"/>
      <c r="R276" s="318"/>
    </row>
    <row r="277" spans="1:18">
      <c r="A277" s="318"/>
      <c r="B277" s="318"/>
      <c r="C277" s="318"/>
      <c r="D277" s="318"/>
      <c r="E277" s="318"/>
      <c r="F277" s="318"/>
      <c r="G277" s="318"/>
      <c r="H277" s="318"/>
      <c r="I277" s="318"/>
      <c r="J277" s="318"/>
      <c r="K277" s="318"/>
      <c r="L277" s="318"/>
      <c r="M277" s="318"/>
      <c r="N277" s="318"/>
      <c r="O277" s="318"/>
      <c r="P277" s="318"/>
      <c r="Q277" s="318"/>
      <c r="R277" s="318"/>
    </row>
    <row r="278" spans="1:18">
      <c r="A278" s="318"/>
      <c r="B278" s="318"/>
      <c r="C278" s="318"/>
      <c r="D278" s="318"/>
      <c r="E278" s="318"/>
      <c r="F278" s="318"/>
      <c r="G278" s="318"/>
      <c r="H278" s="318"/>
      <c r="I278" s="318"/>
      <c r="J278" s="318"/>
      <c r="K278" s="318"/>
      <c r="L278" s="318"/>
      <c r="M278" s="318"/>
      <c r="N278" s="318"/>
      <c r="O278" s="318"/>
      <c r="P278" s="318"/>
      <c r="Q278" s="318"/>
      <c r="R278" s="318"/>
    </row>
  </sheetData>
  <mergeCells count="34">
    <mergeCell ref="C15:F18"/>
    <mergeCell ref="G15:G18"/>
    <mergeCell ref="C22:F22"/>
    <mergeCell ref="C24:F24"/>
    <mergeCell ref="C25:F25"/>
    <mergeCell ref="B6:J6"/>
    <mergeCell ref="C8:F8"/>
    <mergeCell ref="C9:F9"/>
    <mergeCell ref="C10:F10"/>
    <mergeCell ref="J15:J18"/>
    <mergeCell ref="C11:F11"/>
    <mergeCell ref="C12:F12"/>
    <mergeCell ref="C13:F13"/>
    <mergeCell ref="C14:F14"/>
    <mergeCell ref="I15:I18"/>
    <mergeCell ref="B15:B18"/>
    <mergeCell ref="C7:F7"/>
    <mergeCell ref="H15:H18"/>
    <mergeCell ref="C19:F19"/>
    <mergeCell ref="C20:F20"/>
    <mergeCell ref="C23:F23"/>
    <mergeCell ref="C36:F36"/>
    <mergeCell ref="C37:F37"/>
    <mergeCell ref="C35:F35"/>
    <mergeCell ref="C31:F31"/>
    <mergeCell ref="C32:F32"/>
    <mergeCell ref="C33:F33"/>
    <mergeCell ref="C34:F34"/>
    <mergeCell ref="C30:F30"/>
    <mergeCell ref="C26:F26"/>
    <mergeCell ref="C27:F27"/>
    <mergeCell ref="C28:F28"/>
    <mergeCell ref="C29:F29"/>
    <mergeCell ref="C21:F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5A6A-890E-46AF-B6FB-B34CA3625F9A}">
  <sheetPr codeName="Sheet2">
    <tabColor rgb="FF41AD49"/>
  </sheetPr>
  <dimension ref="A1:AT146"/>
  <sheetViews>
    <sheetView tabSelected="1" zoomScale="70" zoomScaleNormal="70" workbookViewId="0">
      <selection activeCell="C5" sqref="C5"/>
    </sheetView>
  </sheetViews>
  <sheetFormatPr defaultColWidth="0" defaultRowHeight="14.5" zeroHeight="1"/>
  <cols>
    <col min="1" max="1" width="3.54296875" customWidth="1"/>
    <col min="2" max="2" width="3.1796875" customWidth="1"/>
    <col min="3" max="3" width="2.7265625" style="1" customWidth="1"/>
    <col min="4" max="4" width="7.1796875" customWidth="1"/>
    <col min="5" max="5" width="7.453125" customWidth="1"/>
    <col min="6" max="6" width="13.7265625" customWidth="1"/>
    <col min="7" max="8" width="7.26953125" customWidth="1"/>
    <col min="9" max="14" width="7" customWidth="1"/>
    <col min="15" max="15" width="20.1796875" customWidth="1"/>
    <col min="16" max="16" width="7.7265625" customWidth="1"/>
    <col min="17" max="17" width="8.7265625" customWidth="1"/>
    <col min="18" max="18" width="31.7265625" customWidth="1"/>
    <col min="19" max="19" width="9.1796875" style="1" customWidth="1"/>
    <col min="20" max="20" width="0" style="1" hidden="1" customWidth="1"/>
    <col min="21" max="46" width="0" hidden="1" customWidth="1"/>
    <col min="47" max="16384" width="9.1796875" hidden="1"/>
  </cols>
  <sheetData>
    <row r="1" spans="1:46" ht="20">
      <c r="A1" s="1"/>
      <c r="B1" s="98"/>
      <c r="D1" s="1"/>
      <c r="E1" s="1"/>
      <c r="F1" s="1"/>
      <c r="G1" s="1"/>
      <c r="H1" s="1"/>
      <c r="I1" s="1"/>
      <c r="J1" s="1"/>
      <c r="K1" s="1"/>
      <c r="L1" s="1"/>
      <c r="M1" s="1"/>
      <c r="N1" s="1"/>
      <c r="O1" s="835"/>
      <c r="P1" s="836"/>
      <c r="Q1" s="96"/>
      <c r="R1" s="1"/>
      <c r="U1" s="1"/>
      <c r="V1" s="1"/>
      <c r="W1" s="1"/>
      <c r="X1" s="1"/>
      <c r="Y1" s="1"/>
      <c r="Z1" s="1"/>
      <c r="AA1" s="1"/>
      <c r="AB1" s="1"/>
      <c r="AC1" s="1"/>
      <c r="AD1" s="1"/>
      <c r="AE1" s="1"/>
      <c r="AF1" s="1"/>
      <c r="AG1" s="1"/>
      <c r="AH1" s="1"/>
      <c r="AI1" s="1"/>
      <c r="AJ1" s="1"/>
      <c r="AK1" s="1"/>
      <c r="AL1" s="1"/>
      <c r="AM1" s="1"/>
      <c r="AN1" s="1"/>
      <c r="AO1" s="1"/>
      <c r="AP1" s="1"/>
      <c r="AQ1" s="1"/>
      <c r="AR1" s="1"/>
      <c r="AS1" s="1"/>
      <c r="AT1" s="1"/>
    </row>
    <row r="2" spans="1:46" ht="20">
      <c r="A2" s="1"/>
      <c r="B2" s="98"/>
      <c r="D2" s="1"/>
      <c r="E2" s="1"/>
      <c r="F2" s="1"/>
      <c r="G2" s="1"/>
      <c r="H2" s="1"/>
      <c r="I2" s="1"/>
      <c r="J2" s="1"/>
      <c r="K2" s="1"/>
      <c r="L2" s="1"/>
      <c r="M2" s="1"/>
      <c r="N2" s="1"/>
      <c r="O2" s="1"/>
      <c r="P2" s="1"/>
      <c r="Q2" s="1"/>
      <c r="R2" s="1"/>
      <c r="S2" s="96"/>
      <c r="T2" s="96"/>
      <c r="U2" s="1"/>
      <c r="V2" s="1"/>
      <c r="W2" s="1"/>
      <c r="X2" s="1"/>
      <c r="Y2" s="1"/>
      <c r="Z2" s="1"/>
      <c r="AA2" s="1"/>
      <c r="AB2" s="1"/>
      <c r="AC2" s="1"/>
      <c r="AD2" s="1"/>
      <c r="AE2" s="1"/>
      <c r="AF2" s="1"/>
      <c r="AG2" s="1"/>
      <c r="AH2" s="1"/>
      <c r="AI2" s="1"/>
      <c r="AJ2" s="1"/>
      <c r="AK2" s="1"/>
      <c r="AL2" s="1"/>
      <c r="AM2" s="1"/>
      <c r="AN2" s="1"/>
      <c r="AO2" s="1"/>
      <c r="AP2" s="1"/>
      <c r="AQ2" s="1"/>
      <c r="AR2" s="1"/>
      <c r="AS2" s="1"/>
      <c r="AT2" s="1"/>
    </row>
    <row r="3" spans="1:46" ht="20">
      <c r="A3" s="1"/>
      <c r="B3" s="98"/>
      <c r="D3" s="1"/>
      <c r="E3" s="1"/>
      <c r="F3" s="1"/>
      <c r="G3" s="1"/>
      <c r="H3" s="1"/>
      <c r="I3" s="1"/>
      <c r="J3" s="1"/>
      <c r="K3" s="1"/>
      <c r="L3" s="1"/>
      <c r="M3" s="1"/>
      <c r="N3" s="1"/>
      <c r="O3" s="1"/>
      <c r="P3" s="1"/>
      <c r="Q3" s="1"/>
      <c r="R3" s="1"/>
      <c r="U3" s="1"/>
      <c r="V3" s="1"/>
      <c r="W3" s="1"/>
      <c r="X3" s="1"/>
      <c r="Y3" s="1"/>
      <c r="Z3" s="1"/>
      <c r="AA3" s="1"/>
      <c r="AB3" s="1"/>
      <c r="AC3" s="1"/>
      <c r="AD3" s="1"/>
      <c r="AE3" s="1"/>
      <c r="AF3" s="1"/>
      <c r="AG3" s="1"/>
      <c r="AH3" s="1"/>
      <c r="AI3" s="1"/>
      <c r="AJ3" s="1"/>
      <c r="AK3" s="1"/>
      <c r="AL3" s="1"/>
      <c r="AM3" s="1"/>
      <c r="AN3" s="1"/>
      <c r="AO3" s="1"/>
      <c r="AP3" s="1"/>
      <c r="AQ3" s="1"/>
      <c r="AR3" s="1"/>
      <c r="AS3" s="1"/>
      <c r="AT3" s="1"/>
    </row>
    <row r="4" spans="1:46" ht="54" customHeight="1">
      <c r="A4" s="1"/>
      <c r="B4" s="110"/>
      <c r="D4" s="97"/>
      <c r="E4" s="97"/>
      <c r="F4" s="97"/>
      <c r="G4" s="97"/>
      <c r="H4" s="97"/>
      <c r="I4" s="97"/>
      <c r="J4" s="97"/>
      <c r="K4" s="97"/>
      <c r="L4" s="97"/>
      <c r="M4" s="97"/>
      <c r="N4" s="97"/>
      <c r="O4" s="97"/>
      <c r="P4" s="97"/>
      <c r="Q4" s="97"/>
      <c r="R4" s="97"/>
      <c r="S4" s="97"/>
      <c r="T4" s="97"/>
      <c r="U4" s="1"/>
      <c r="V4" s="1"/>
      <c r="W4" s="1"/>
      <c r="X4" s="1"/>
      <c r="Y4" s="1"/>
      <c r="Z4" s="1"/>
      <c r="AA4" s="1"/>
      <c r="AB4" s="1"/>
      <c r="AC4" s="1"/>
      <c r="AD4" s="1"/>
      <c r="AE4" s="1"/>
      <c r="AF4" s="1"/>
      <c r="AG4" s="1"/>
      <c r="AH4" s="1"/>
      <c r="AI4" s="1"/>
      <c r="AJ4" s="1"/>
      <c r="AK4" s="1"/>
      <c r="AL4" s="1"/>
      <c r="AM4" s="1"/>
      <c r="AN4" s="1"/>
      <c r="AO4" s="1"/>
      <c r="AP4" s="1"/>
      <c r="AQ4" s="1"/>
      <c r="AR4" s="1"/>
      <c r="AS4" s="1"/>
      <c r="AT4" s="1"/>
    </row>
    <row r="5" spans="1:46" ht="30.75" customHeight="1">
      <c r="A5" s="1"/>
      <c r="B5" s="110"/>
      <c r="C5" s="98"/>
      <c r="D5" s="748" t="s">
        <v>1651</v>
      </c>
      <c r="E5" s="748"/>
      <c r="F5" s="748"/>
      <c r="G5" s="748"/>
      <c r="H5" s="748"/>
      <c r="I5" s="748"/>
      <c r="J5" s="748"/>
      <c r="K5" s="748"/>
      <c r="L5" s="748"/>
      <c r="M5" s="748"/>
      <c r="N5" s="748"/>
      <c r="O5" s="748"/>
      <c r="P5" s="748"/>
      <c r="Q5" s="748"/>
      <c r="R5" s="748"/>
      <c r="U5" s="1"/>
      <c r="V5" s="1"/>
      <c r="W5" s="1"/>
      <c r="X5" s="1"/>
      <c r="Y5" s="1"/>
      <c r="Z5" s="1"/>
      <c r="AA5" s="1"/>
      <c r="AB5" s="1"/>
      <c r="AC5" s="1"/>
      <c r="AD5" s="1"/>
      <c r="AE5" s="1"/>
      <c r="AF5" s="1"/>
      <c r="AG5" s="1"/>
      <c r="AH5" s="1"/>
      <c r="AI5" s="1"/>
      <c r="AJ5" s="1"/>
      <c r="AK5" s="1"/>
      <c r="AL5" s="1"/>
      <c r="AM5" s="1"/>
      <c r="AN5" s="1"/>
      <c r="AO5" s="1"/>
      <c r="AP5" s="1"/>
      <c r="AQ5" s="1"/>
      <c r="AR5" s="1"/>
      <c r="AS5" s="1"/>
      <c r="AT5" s="1"/>
    </row>
    <row r="6" spans="1:46" ht="6.75" customHeight="1">
      <c r="A6" s="1"/>
      <c r="B6" s="110"/>
      <c r="C6" s="98"/>
      <c r="D6" s="98"/>
      <c r="E6" s="1"/>
      <c r="F6" s="1"/>
      <c r="G6" s="1"/>
      <c r="H6" s="1"/>
      <c r="I6" s="1"/>
      <c r="J6" s="1"/>
      <c r="K6" s="1"/>
      <c r="L6" s="1"/>
      <c r="M6" s="1"/>
      <c r="N6" s="1"/>
      <c r="O6" s="1"/>
      <c r="P6" s="1"/>
      <c r="Q6" s="1"/>
      <c r="R6" s="1"/>
      <c r="U6" s="1"/>
      <c r="V6" s="1"/>
      <c r="W6" s="1"/>
      <c r="X6" s="1"/>
      <c r="Y6" s="1"/>
      <c r="Z6" s="1"/>
      <c r="AA6" s="1"/>
      <c r="AB6" s="1"/>
      <c r="AC6" s="1"/>
      <c r="AD6" s="1"/>
      <c r="AE6" s="1"/>
      <c r="AF6" s="1"/>
      <c r="AG6" s="1"/>
      <c r="AH6" s="1"/>
      <c r="AI6" s="1"/>
      <c r="AJ6" s="1"/>
      <c r="AK6" s="1"/>
      <c r="AL6" s="1"/>
      <c r="AM6" s="1"/>
      <c r="AN6" s="1"/>
      <c r="AO6" s="1"/>
      <c r="AP6" s="1"/>
      <c r="AQ6" s="1"/>
      <c r="AR6" s="1"/>
      <c r="AS6" s="1"/>
      <c r="AT6" s="1"/>
    </row>
    <row r="7" spans="1:46" ht="12" customHeight="1" thickBot="1">
      <c r="A7" s="1"/>
      <c r="B7" s="110"/>
      <c r="C7" s="98"/>
      <c r="D7" s="98"/>
      <c r="E7" s="1"/>
      <c r="F7" s="1"/>
      <c r="G7" s="1"/>
      <c r="H7" s="1"/>
      <c r="I7" s="1"/>
      <c r="J7" s="1"/>
      <c r="K7" s="1"/>
      <c r="L7" s="1"/>
      <c r="M7" s="1"/>
      <c r="N7" s="1"/>
      <c r="O7" s="99"/>
      <c r="P7" s="99"/>
      <c r="Q7" s="99"/>
      <c r="R7" s="99"/>
      <c r="S7" s="99"/>
      <c r="U7" s="1"/>
      <c r="V7" s="1"/>
      <c r="W7" s="1"/>
      <c r="X7" s="1"/>
      <c r="Y7" s="1"/>
      <c r="Z7" s="1"/>
      <c r="AA7" s="1"/>
      <c r="AB7" s="1"/>
      <c r="AC7" s="1"/>
      <c r="AD7" s="1"/>
      <c r="AE7" s="1"/>
      <c r="AF7" s="1"/>
      <c r="AG7" s="1"/>
      <c r="AH7" s="1"/>
      <c r="AI7" s="1"/>
      <c r="AJ7" s="1"/>
      <c r="AK7" s="1"/>
      <c r="AL7" s="1"/>
      <c r="AM7" s="1"/>
      <c r="AN7" s="1"/>
      <c r="AO7" s="1"/>
      <c r="AP7" s="1"/>
      <c r="AQ7" s="1"/>
      <c r="AR7" s="1"/>
      <c r="AS7" s="1"/>
      <c r="AT7" s="1"/>
    </row>
    <row r="8" spans="1:46" ht="15" customHeight="1">
      <c r="A8" s="1"/>
      <c r="B8" s="1"/>
      <c r="D8" s="100"/>
      <c r="E8" s="101"/>
      <c r="F8" s="208" t="s">
        <v>2198</v>
      </c>
      <c r="G8" s="749"/>
      <c r="H8" s="749"/>
      <c r="I8" s="749"/>
      <c r="J8" s="749"/>
      <c r="K8" s="749"/>
      <c r="L8" s="749"/>
      <c r="M8" s="750"/>
      <c r="N8" s="103"/>
      <c r="O8" s="751"/>
      <c r="P8" s="752"/>
      <c r="Q8" s="752"/>
      <c r="R8" s="753"/>
      <c r="S8" s="99"/>
      <c r="U8" s="1"/>
      <c r="V8" s="1"/>
      <c r="W8" s="1"/>
      <c r="X8" s="1"/>
      <c r="Y8" s="1"/>
      <c r="Z8" s="1"/>
      <c r="AA8" s="1"/>
      <c r="AB8" s="1"/>
      <c r="AC8" s="1"/>
      <c r="AD8" s="1"/>
      <c r="AE8" s="1"/>
      <c r="AF8" s="1"/>
      <c r="AG8" s="1"/>
      <c r="AH8" s="1"/>
      <c r="AI8" s="1"/>
      <c r="AJ8" s="1"/>
      <c r="AK8" s="1"/>
      <c r="AL8" s="1"/>
      <c r="AM8" s="1"/>
      <c r="AN8" s="1"/>
      <c r="AO8" s="1"/>
      <c r="AP8" s="1"/>
      <c r="AQ8" s="1"/>
      <c r="AR8" s="1"/>
      <c r="AS8" s="1"/>
      <c r="AT8" s="1"/>
    </row>
    <row r="9" spans="1:46" ht="15" customHeight="1">
      <c r="A9" s="1"/>
      <c r="B9" s="1"/>
      <c r="D9" s="104"/>
      <c r="E9" s="105"/>
      <c r="F9" s="209" t="s">
        <v>2197</v>
      </c>
      <c r="G9" s="757"/>
      <c r="H9" s="757"/>
      <c r="I9" s="757"/>
      <c r="J9" s="757"/>
      <c r="K9" s="757"/>
      <c r="L9" s="757"/>
      <c r="M9" s="758"/>
      <c r="N9" s="1"/>
      <c r="O9" s="754"/>
      <c r="P9" s="755"/>
      <c r="Q9" s="755"/>
      <c r="R9" s="756"/>
      <c r="S9" s="99"/>
      <c r="U9" s="1"/>
      <c r="V9" s="1"/>
      <c r="W9" s="1"/>
      <c r="X9" s="1"/>
      <c r="Y9" s="1"/>
      <c r="Z9" s="1"/>
      <c r="AA9" s="1"/>
      <c r="AB9" s="1"/>
      <c r="AC9" s="1"/>
      <c r="AD9" s="1"/>
      <c r="AE9" s="1"/>
      <c r="AF9" s="1"/>
      <c r="AG9" s="1"/>
      <c r="AH9" s="1"/>
      <c r="AI9" s="1"/>
      <c r="AJ9" s="1"/>
      <c r="AK9" s="1"/>
      <c r="AL9" s="1"/>
      <c r="AM9" s="1"/>
      <c r="AN9" s="1"/>
      <c r="AO9" s="1"/>
      <c r="AP9" s="1"/>
      <c r="AQ9" s="1"/>
      <c r="AR9" s="1"/>
      <c r="AS9" s="1"/>
      <c r="AT9" s="1"/>
    </row>
    <row r="10" spans="1:46" ht="17" thickBot="1">
      <c r="A10" s="1"/>
      <c r="B10" s="1"/>
      <c r="D10" s="104"/>
      <c r="E10" s="105"/>
      <c r="F10" s="209" t="s">
        <v>2196</v>
      </c>
      <c r="G10" s="757"/>
      <c r="H10" s="757"/>
      <c r="I10" s="757"/>
      <c r="J10" s="757"/>
      <c r="K10" s="757"/>
      <c r="L10" s="757"/>
      <c r="M10" s="758"/>
      <c r="N10" s="1"/>
      <c r="O10" s="759" t="s">
        <v>2195</v>
      </c>
      <c r="P10" s="760"/>
      <c r="Q10" s="760"/>
      <c r="R10" s="761"/>
      <c r="S10" s="210"/>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row>
    <row r="11" spans="1:46" ht="16">
      <c r="A11" s="1"/>
      <c r="B11" s="1"/>
      <c r="D11" s="104"/>
      <c r="E11" s="105"/>
      <c r="F11" s="209" t="s">
        <v>1656</v>
      </c>
      <c r="G11" s="762"/>
      <c r="H11" s="763"/>
      <c r="I11" s="763"/>
      <c r="J11" s="763"/>
      <c r="K11" s="763"/>
      <c r="L11" s="763"/>
      <c r="M11" s="764"/>
      <c r="N11" s="58"/>
      <c r="O11" s="1"/>
      <c r="P11" s="1"/>
      <c r="Q11" s="1"/>
      <c r="R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row>
    <row r="12" spans="1:46" ht="17" thickBot="1">
      <c r="A12" s="1"/>
      <c r="B12" s="1"/>
      <c r="D12" s="107"/>
      <c r="E12" s="108"/>
      <c r="F12" s="211" t="s">
        <v>1657</v>
      </c>
      <c r="G12" s="765"/>
      <c r="H12" s="765"/>
      <c r="I12" s="765"/>
      <c r="J12" s="765"/>
      <c r="K12" s="765"/>
      <c r="L12" s="765"/>
      <c r="M12" s="766"/>
      <c r="N12" s="1"/>
      <c r="O12" s="1"/>
      <c r="P12" s="767"/>
      <c r="Q12" s="768"/>
      <c r="R12" s="768"/>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row>
    <row r="13" spans="1:46" ht="16.5" thickBot="1">
      <c r="A13" s="1"/>
      <c r="B13" s="212"/>
      <c r="C13" s="105"/>
      <c r="D13" s="110"/>
      <c r="E13" s="1"/>
      <c r="F13" s="1"/>
      <c r="G13" s="1"/>
      <c r="H13" s="1"/>
      <c r="I13" s="1"/>
      <c r="J13" s="1"/>
      <c r="K13" s="1"/>
      <c r="L13" s="1"/>
      <c r="M13" s="111"/>
      <c r="N13" s="111"/>
      <c r="O13" s="1"/>
      <c r="P13" s="769" t="s">
        <v>2022</v>
      </c>
      <c r="Q13" s="769"/>
      <c r="R13" s="769"/>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row>
    <row r="14" spans="1:46" ht="46.5" customHeight="1" thickBot="1">
      <c r="A14" s="1"/>
      <c r="B14" s="1"/>
      <c r="C14" s="213"/>
      <c r="D14" s="770" t="s">
        <v>2202</v>
      </c>
      <c r="E14" s="771"/>
      <c r="F14" s="771"/>
      <c r="G14" s="771"/>
      <c r="H14" s="771"/>
      <c r="I14" s="771"/>
      <c r="J14" s="771"/>
      <c r="K14" s="771"/>
      <c r="L14" s="771"/>
      <c r="M14" s="771"/>
      <c r="N14" s="771"/>
      <c r="O14" s="771"/>
      <c r="P14" s="771"/>
      <c r="Q14" s="771"/>
      <c r="R14" s="772"/>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row>
    <row r="15" spans="1:46">
      <c r="A15" s="1"/>
      <c r="B15" s="1"/>
      <c r="D15" s="1"/>
      <c r="E15" s="1"/>
      <c r="F15" s="1"/>
      <c r="G15" s="1"/>
      <c r="H15" s="1"/>
      <c r="I15" s="1"/>
      <c r="J15" s="1"/>
      <c r="K15" s="1"/>
      <c r="L15" s="1"/>
      <c r="M15" s="1"/>
      <c r="N15" s="1"/>
      <c r="O15" s="1"/>
      <c r="P15" s="1"/>
      <c r="Q15" s="1"/>
      <c r="R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row>
    <row r="16" spans="1:46" ht="26" thickBot="1">
      <c r="A16" s="1"/>
      <c r="B16" s="1"/>
      <c r="D16" s="900" t="s">
        <v>1669</v>
      </c>
      <c r="E16" s="900"/>
      <c r="F16" s="900"/>
      <c r="G16" s="900"/>
      <c r="H16" s="900"/>
      <c r="I16" s="900"/>
      <c r="J16" s="900"/>
      <c r="K16" s="900"/>
      <c r="L16" s="900"/>
      <c r="M16" s="900"/>
      <c r="N16" s="900"/>
      <c r="O16" s="900"/>
      <c r="P16" s="900"/>
      <c r="Q16" s="900"/>
      <c r="R16" s="900"/>
      <c r="S16" s="170"/>
      <c r="T16" s="170"/>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row>
    <row r="17" spans="1:46" ht="43.5" customHeight="1" thickBot="1">
      <c r="A17" s="1"/>
      <c r="B17" s="1"/>
      <c r="D17" s="901" t="s">
        <v>1658</v>
      </c>
      <c r="E17" s="902"/>
      <c r="F17" s="902"/>
      <c r="G17" s="902"/>
      <c r="H17" s="902"/>
      <c r="I17" s="902"/>
      <c r="J17" s="902"/>
      <c r="K17" s="902"/>
      <c r="L17" s="902"/>
      <c r="M17" s="902"/>
      <c r="N17" s="902"/>
      <c r="O17" s="902"/>
      <c r="P17" s="902"/>
      <c r="Q17" s="902"/>
      <c r="R17" s="903"/>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row>
    <row r="18" spans="1:46" ht="16">
      <c r="A18" s="1"/>
      <c r="B18" s="1"/>
      <c r="D18" s="214">
        <v>1.1000000000000001</v>
      </c>
      <c r="E18" s="934" t="s">
        <v>1670</v>
      </c>
      <c r="F18" s="935"/>
      <c r="G18" s="935"/>
      <c r="H18" s="935"/>
      <c r="I18" s="935"/>
      <c r="J18" s="935"/>
      <c r="K18" s="935"/>
      <c r="L18" s="935"/>
      <c r="M18" s="935"/>
      <c r="N18" s="935"/>
      <c r="O18" s="935"/>
      <c r="P18" s="935"/>
      <c r="Q18" s="935"/>
      <c r="R18" s="936"/>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row>
    <row r="19" spans="1:46" ht="44.25" customHeight="1" thickBot="1">
      <c r="A19" s="1"/>
      <c r="B19" s="1"/>
      <c r="D19" s="940" t="s">
        <v>1659</v>
      </c>
      <c r="E19" s="941"/>
      <c r="F19" s="941"/>
      <c r="G19" s="941"/>
      <c r="H19" s="941"/>
      <c r="I19" s="941"/>
      <c r="J19" s="941"/>
      <c r="K19" s="941"/>
      <c r="L19" s="941"/>
      <c r="M19" s="941"/>
      <c r="N19" s="941"/>
      <c r="O19" s="941"/>
      <c r="P19" s="941"/>
      <c r="Q19" s="941"/>
      <c r="R19" s="942"/>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row>
    <row r="20" spans="1:46" ht="71.25" customHeight="1" thickBot="1">
      <c r="A20" s="1"/>
      <c r="B20" s="1"/>
      <c r="D20" s="915" t="s">
        <v>2203</v>
      </c>
      <c r="E20" s="916"/>
      <c r="F20" s="916"/>
      <c r="G20" s="916"/>
      <c r="H20" s="916"/>
      <c r="I20" s="916"/>
      <c r="J20" s="916"/>
      <c r="K20" s="916"/>
      <c r="L20" s="916"/>
      <c r="M20" s="916"/>
      <c r="N20" s="916"/>
      <c r="O20" s="916"/>
      <c r="P20" s="916"/>
      <c r="Q20" s="916"/>
      <c r="R20" s="917"/>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row>
    <row r="21" spans="1:46" ht="13.5" customHeight="1" thickBot="1">
      <c r="A21" s="1"/>
      <c r="B21" s="1"/>
      <c r="D21" s="946" t="s">
        <v>825</v>
      </c>
      <c r="E21" s="947"/>
      <c r="F21" s="947"/>
      <c r="G21" s="947"/>
      <c r="H21" s="947"/>
      <c r="I21" s="947"/>
      <c r="J21" s="947"/>
      <c r="K21" s="947"/>
      <c r="L21" s="947"/>
      <c r="M21" s="947"/>
      <c r="N21" s="947"/>
      <c r="O21" s="947"/>
      <c r="P21" s="947"/>
      <c r="Q21" s="947"/>
      <c r="R21" s="948"/>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row>
    <row r="22" spans="1:46">
      <c r="A22" s="1"/>
      <c r="B22" s="1"/>
      <c r="D22" s="215"/>
      <c r="E22" s="216"/>
      <c r="F22" s="172"/>
      <c r="G22" s="172"/>
      <c r="H22" s="172"/>
      <c r="I22" s="172"/>
      <c r="J22" s="172"/>
      <c r="K22" s="172"/>
      <c r="L22" s="172"/>
      <c r="M22" s="172"/>
      <c r="N22" s="172"/>
      <c r="O22" s="172"/>
      <c r="P22" s="216"/>
      <c r="Q22" s="216"/>
      <c r="R22" s="217"/>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row>
    <row r="23" spans="1:46" ht="15" customHeight="1">
      <c r="A23" s="1"/>
      <c r="B23" s="1"/>
      <c r="D23" s="215"/>
      <c r="E23" s="216"/>
      <c r="F23" s="172"/>
      <c r="G23" s="921" t="s">
        <v>2194</v>
      </c>
      <c r="H23" s="921"/>
      <c r="I23" s="921"/>
      <c r="J23" s="921"/>
      <c r="K23" s="921"/>
      <c r="L23" s="921"/>
      <c r="M23" s="921"/>
      <c r="N23" s="921"/>
      <c r="O23" s="921"/>
      <c r="P23" s="216"/>
      <c r="Q23" s="216"/>
      <c r="R23" s="217"/>
      <c r="U23" s="1"/>
      <c r="V23" s="1"/>
      <c r="W23" s="1"/>
      <c r="X23" s="1"/>
      <c r="Y23" s="1"/>
      <c r="Z23" s="1"/>
      <c r="AA23" s="1"/>
      <c r="AB23" s="1"/>
      <c r="AC23" s="1"/>
      <c r="AD23" s="1"/>
      <c r="AE23" s="1"/>
      <c r="AF23" s="1"/>
      <c r="AG23" s="1"/>
      <c r="AH23" s="1"/>
      <c r="AI23" s="1"/>
      <c r="AJ23" s="1"/>
      <c r="AK23" s="1"/>
      <c r="AL23" s="1"/>
      <c r="AM23" s="1"/>
      <c r="AN23" s="1"/>
      <c r="AO23" s="1"/>
      <c r="AP23" s="1"/>
    </row>
    <row r="24" spans="1:46" ht="24.75" customHeight="1">
      <c r="A24" s="1"/>
      <c r="B24" s="1"/>
      <c r="D24" s="215"/>
      <c r="E24" s="216"/>
      <c r="F24" s="172"/>
      <c r="G24" s="172"/>
      <c r="H24" s="172"/>
      <c r="I24" s="172"/>
      <c r="J24" s="247"/>
      <c r="K24" s="247"/>
      <c r="L24" s="247"/>
      <c r="M24" s="247"/>
      <c r="N24" s="247"/>
      <c r="O24" s="247"/>
      <c r="P24" s="218"/>
      <c r="Q24" s="218"/>
      <c r="R24" s="219"/>
      <c r="U24" s="1"/>
      <c r="V24" s="1"/>
      <c r="W24" s="1"/>
      <c r="X24" s="1"/>
      <c r="Y24" s="1"/>
      <c r="Z24" s="1"/>
      <c r="AA24" s="1"/>
      <c r="AB24" s="1"/>
      <c r="AC24" s="1"/>
      <c r="AD24" s="1"/>
      <c r="AE24" s="1"/>
      <c r="AF24" s="1"/>
      <c r="AG24" s="1"/>
      <c r="AH24" s="1"/>
    </row>
    <row r="25" spans="1:46" ht="13.5" customHeight="1" thickBot="1">
      <c r="A25" s="1"/>
      <c r="B25" s="1"/>
      <c r="D25" s="220"/>
      <c r="E25" s="221"/>
      <c r="F25" s="173"/>
      <c r="G25" s="173"/>
      <c r="H25" s="173"/>
      <c r="I25" s="173"/>
      <c r="J25" s="173"/>
      <c r="K25" s="173"/>
      <c r="L25" s="173"/>
      <c r="M25" s="173"/>
      <c r="N25" s="173"/>
      <c r="O25" s="173"/>
      <c r="P25" s="221"/>
      <c r="Q25" s="221"/>
      <c r="R25" s="222"/>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row>
    <row r="26" spans="1:46" ht="15" thickBot="1">
      <c r="A26" s="1"/>
      <c r="B26" s="1"/>
      <c r="D26" s="223"/>
      <c r="E26" s="223"/>
      <c r="F26" s="223"/>
      <c r="G26" s="223"/>
      <c r="H26" s="223"/>
      <c r="I26" s="223"/>
      <c r="J26" s="223"/>
      <c r="K26" s="223"/>
      <c r="L26" s="223"/>
      <c r="M26" s="223"/>
      <c r="N26" s="223"/>
      <c r="O26" s="223"/>
      <c r="P26" s="223"/>
      <c r="Q26" s="223"/>
      <c r="R26" s="223"/>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row>
    <row r="27" spans="1:46" ht="16.5" thickBot="1">
      <c r="A27" s="1"/>
      <c r="B27" s="1"/>
      <c r="D27" s="224">
        <v>1.2</v>
      </c>
      <c r="E27" s="928" t="s">
        <v>1671</v>
      </c>
      <c r="F27" s="929"/>
      <c r="G27" s="929"/>
      <c r="H27" s="929"/>
      <c r="I27" s="929"/>
      <c r="J27" s="929"/>
      <c r="K27" s="929"/>
      <c r="L27" s="929"/>
      <c r="M27" s="929"/>
      <c r="N27" s="929"/>
      <c r="O27" s="929"/>
      <c r="P27" s="929"/>
      <c r="Q27" s="929"/>
      <c r="R27" s="930"/>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row>
    <row r="28" spans="1:46" ht="36.75" customHeight="1" thickBot="1">
      <c r="A28" s="1"/>
      <c r="B28" s="1"/>
      <c r="D28" s="922" t="s">
        <v>1660</v>
      </c>
      <c r="E28" s="923"/>
      <c r="F28" s="923"/>
      <c r="G28" s="923"/>
      <c r="H28" s="923"/>
      <c r="I28" s="923"/>
      <c r="J28" s="923"/>
      <c r="K28" s="923"/>
      <c r="L28" s="923"/>
      <c r="M28" s="923"/>
      <c r="N28" s="923"/>
      <c r="O28" s="923"/>
      <c r="P28" s="923"/>
      <c r="Q28" s="923"/>
      <c r="R28" s="924"/>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row>
    <row r="29" spans="1:46" ht="60" customHeight="1" thickBot="1">
      <c r="A29" s="1"/>
      <c r="B29" s="1"/>
      <c r="D29" s="915" t="s">
        <v>2204</v>
      </c>
      <c r="E29" s="916"/>
      <c r="F29" s="916"/>
      <c r="G29" s="916"/>
      <c r="H29" s="916"/>
      <c r="I29" s="916"/>
      <c r="J29" s="916"/>
      <c r="K29" s="916"/>
      <c r="L29" s="916"/>
      <c r="M29" s="916"/>
      <c r="N29" s="916"/>
      <c r="O29" s="916"/>
      <c r="P29" s="916"/>
      <c r="Q29" s="916"/>
      <c r="R29" s="917"/>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row>
    <row r="30" spans="1:46" ht="15.75" customHeight="1" thickBot="1">
      <c r="A30" s="1"/>
      <c r="B30" s="1"/>
      <c r="D30" s="925" t="s">
        <v>827</v>
      </c>
      <c r="E30" s="926"/>
      <c r="F30" s="926"/>
      <c r="G30" s="926"/>
      <c r="H30" s="926"/>
      <c r="I30" s="926"/>
      <c r="J30" s="926"/>
      <c r="K30" s="926"/>
      <c r="L30" s="926"/>
      <c r="M30" s="926"/>
      <c r="N30" s="926"/>
      <c r="O30" s="926"/>
      <c r="P30" s="926"/>
      <c r="Q30" s="926"/>
      <c r="R30" s="927"/>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row>
    <row r="31" spans="1:46">
      <c r="A31" s="1"/>
      <c r="B31" s="1"/>
      <c r="D31" s="215"/>
      <c r="E31" s="216"/>
      <c r="F31" s="172"/>
      <c r="G31" s="172"/>
      <c r="H31" s="172"/>
      <c r="I31" s="172"/>
      <c r="J31" s="248"/>
      <c r="K31" s="248"/>
      <c r="L31" s="248"/>
      <c r="M31" s="248"/>
      <c r="N31" s="248"/>
      <c r="O31" s="172"/>
      <c r="P31" s="216"/>
      <c r="Q31" s="216"/>
      <c r="R31" s="217"/>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row>
    <row r="32" spans="1:46" ht="15" customHeight="1">
      <c r="A32" s="1"/>
      <c r="B32" s="1"/>
      <c r="C32" s="226"/>
      <c r="D32" s="225"/>
      <c r="E32" s="225"/>
      <c r="F32" s="248"/>
      <c r="G32" s="904" t="s">
        <v>2194</v>
      </c>
      <c r="H32" s="905"/>
      <c r="I32" s="905"/>
      <c r="J32" s="905"/>
      <c r="K32" s="905"/>
      <c r="L32" s="905"/>
      <c r="M32" s="905"/>
      <c r="N32" s="905"/>
      <c r="O32" s="905"/>
      <c r="P32" s="218"/>
      <c r="Q32" s="218"/>
      <c r="R32" s="219"/>
      <c r="U32" s="1"/>
      <c r="V32" s="1"/>
      <c r="W32" s="1"/>
      <c r="X32" s="1"/>
      <c r="Y32" s="1"/>
      <c r="Z32" s="1"/>
      <c r="AA32" s="1"/>
      <c r="AB32" s="1"/>
      <c r="AC32" s="1"/>
      <c r="AD32" s="1"/>
      <c r="AE32" s="1"/>
      <c r="AF32" s="1"/>
      <c r="AG32" s="1"/>
      <c r="AH32" s="1"/>
      <c r="AI32" s="1"/>
      <c r="AJ32" s="1"/>
      <c r="AK32" s="1"/>
      <c r="AL32" s="1"/>
      <c r="AM32" s="1"/>
    </row>
    <row r="33" spans="1:46" ht="34.5" customHeight="1">
      <c r="A33" s="1"/>
      <c r="B33" s="1"/>
      <c r="C33" s="226"/>
      <c r="D33" s="225"/>
      <c r="E33" s="225"/>
      <c r="F33" s="248"/>
      <c r="G33" s="204"/>
      <c r="H33" s="204"/>
      <c r="I33" s="204"/>
      <c r="J33" s="204"/>
      <c r="K33" s="204"/>
      <c r="L33" s="204"/>
      <c r="M33" s="204"/>
      <c r="N33" s="203"/>
      <c r="O33" s="205"/>
      <c r="P33" s="218"/>
      <c r="Q33" s="218"/>
      <c r="R33" s="219"/>
      <c r="U33" s="1"/>
      <c r="V33" s="1"/>
      <c r="W33" s="1"/>
      <c r="X33" s="1"/>
      <c r="Y33" s="1"/>
      <c r="Z33" s="1"/>
      <c r="AA33" s="1"/>
      <c r="AB33" s="1"/>
      <c r="AC33" s="1"/>
      <c r="AD33" s="1"/>
      <c r="AE33" s="1"/>
      <c r="AF33" s="1"/>
      <c r="AG33" s="1"/>
      <c r="AH33" s="1"/>
      <c r="AI33" s="1"/>
      <c r="AJ33" s="1"/>
      <c r="AK33" s="1"/>
      <c r="AL33" s="1"/>
      <c r="AM33" s="1"/>
    </row>
    <row r="34" spans="1:46" ht="12" customHeight="1" thickBot="1">
      <c r="A34" s="1"/>
      <c r="B34" s="1"/>
      <c r="C34" s="226"/>
      <c r="D34" s="227"/>
      <c r="E34" s="227"/>
      <c r="F34" s="227"/>
      <c r="G34" s="227"/>
      <c r="H34" s="227"/>
      <c r="I34" s="227"/>
      <c r="J34" s="228"/>
      <c r="K34" s="228"/>
      <c r="L34" s="228"/>
      <c r="M34" s="228"/>
      <c r="N34" s="228"/>
      <c r="O34" s="221"/>
      <c r="P34" s="221"/>
      <c r="Q34" s="221"/>
      <c r="R34" s="222"/>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5" thickBot="1">
      <c r="A35" s="1"/>
      <c r="B35" s="1"/>
      <c r="D35" s="45"/>
      <c r="E35" s="45"/>
      <c r="F35" s="45"/>
      <c r="G35" s="45"/>
      <c r="H35" s="45"/>
      <c r="I35" s="45"/>
      <c r="J35" s="45"/>
      <c r="K35" s="45"/>
      <c r="L35" s="45"/>
      <c r="M35" s="45"/>
      <c r="N35" s="45"/>
      <c r="O35" s="45"/>
      <c r="P35" s="45"/>
      <c r="Q35" s="45"/>
      <c r="R35" s="45"/>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ht="16.5" thickBot="1">
      <c r="A36" s="1"/>
      <c r="B36" s="1"/>
      <c r="D36" s="229">
        <v>1.3</v>
      </c>
      <c r="E36" s="918" t="s">
        <v>1672</v>
      </c>
      <c r="F36" s="919"/>
      <c r="G36" s="919"/>
      <c r="H36" s="919"/>
      <c r="I36" s="919"/>
      <c r="J36" s="919"/>
      <c r="K36" s="919"/>
      <c r="L36" s="919"/>
      <c r="M36" s="919"/>
      <c r="N36" s="919"/>
      <c r="O36" s="919"/>
      <c r="P36" s="919"/>
      <c r="Q36" s="919"/>
      <c r="R36" s="920"/>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row>
    <row r="37" spans="1:46" ht="53.25" customHeight="1" thickBot="1">
      <c r="A37" s="1"/>
      <c r="B37" s="1"/>
      <c r="D37" s="922" t="s">
        <v>2023</v>
      </c>
      <c r="E37" s="923"/>
      <c r="F37" s="923"/>
      <c r="G37" s="923"/>
      <c r="H37" s="923"/>
      <c r="I37" s="923"/>
      <c r="J37" s="923"/>
      <c r="K37" s="923"/>
      <c r="L37" s="923"/>
      <c r="M37" s="923"/>
      <c r="N37" s="923"/>
      <c r="O37" s="923"/>
      <c r="P37" s="923"/>
      <c r="Q37" s="923"/>
      <c r="R37" s="924"/>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row>
    <row r="38" spans="1:46" ht="126" customHeight="1" thickBot="1">
      <c r="A38" s="1"/>
      <c r="B38" s="1"/>
      <c r="D38" s="906" t="s">
        <v>2208</v>
      </c>
      <c r="E38" s="907"/>
      <c r="F38" s="907"/>
      <c r="G38" s="907"/>
      <c r="H38" s="907"/>
      <c r="I38" s="907"/>
      <c r="J38" s="907"/>
      <c r="K38" s="907"/>
      <c r="L38" s="907"/>
      <c r="M38" s="907"/>
      <c r="N38" s="907"/>
      <c r="O38" s="907"/>
      <c r="P38" s="907"/>
      <c r="Q38" s="907"/>
      <c r="R38" s="908"/>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row>
    <row r="39" spans="1:46" ht="15.75" customHeight="1" thickBot="1">
      <c r="A39" s="1"/>
      <c r="B39" s="1"/>
      <c r="D39" s="937" t="s">
        <v>826</v>
      </c>
      <c r="E39" s="938"/>
      <c r="F39" s="938"/>
      <c r="G39" s="938"/>
      <c r="H39" s="938"/>
      <c r="I39" s="938"/>
      <c r="J39" s="938"/>
      <c r="K39" s="938"/>
      <c r="L39" s="938"/>
      <c r="M39" s="938"/>
      <c r="N39" s="938"/>
      <c r="O39" s="938"/>
      <c r="P39" s="938"/>
      <c r="Q39" s="938"/>
      <c r="R39" s="939"/>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row>
    <row r="40" spans="1:46" ht="14.5" customHeight="1">
      <c r="A40" s="1"/>
      <c r="B40" s="1"/>
      <c r="D40" s="230"/>
      <c r="E40" s="231"/>
      <c r="F40" s="175"/>
      <c r="G40" s="175"/>
      <c r="H40" s="176"/>
      <c r="I40" s="176"/>
      <c r="J40" s="176"/>
      <c r="K40" s="176"/>
      <c r="L40" s="176"/>
      <c r="M40" s="176"/>
      <c r="N40" s="176"/>
      <c r="O40" s="176"/>
      <c r="P40" s="232"/>
      <c r="Q40" s="232"/>
      <c r="R40" s="233"/>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row>
    <row r="41" spans="1:46" ht="14.5" customHeight="1">
      <c r="A41" s="1"/>
      <c r="B41" s="1"/>
      <c r="D41" s="230"/>
      <c r="E41" s="234"/>
      <c r="F41" s="249"/>
      <c r="G41" s="904" t="s">
        <v>2194</v>
      </c>
      <c r="H41" s="905"/>
      <c r="I41" s="905"/>
      <c r="J41" s="905"/>
      <c r="K41" s="905"/>
      <c r="L41" s="905"/>
      <c r="M41" s="905"/>
      <c r="N41" s="905"/>
      <c r="O41" s="905"/>
      <c r="P41" s="218"/>
      <c r="Q41" s="218"/>
      <c r="R41" s="219"/>
      <c r="U41" s="1"/>
      <c r="V41" s="1"/>
      <c r="W41" s="1"/>
      <c r="X41" s="1"/>
      <c r="Y41" s="1"/>
      <c r="Z41" s="1"/>
      <c r="AA41" s="1"/>
      <c r="AB41" s="1"/>
      <c r="AC41" s="1"/>
      <c r="AD41" s="1"/>
      <c r="AE41" s="1"/>
      <c r="AF41" s="1"/>
      <c r="AG41" s="1"/>
      <c r="AH41" s="1"/>
      <c r="AI41" s="1"/>
      <c r="AJ41" s="1"/>
      <c r="AK41" s="1"/>
      <c r="AL41" s="1"/>
      <c r="AM41" s="1"/>
      <c r="AN41" s="1"/>
      <c r="AO41" s="1"/>
      <c r="AP41" s="1"/>
    </row>
    <row r="42" spans="1:46" ht="27.75" customHeight="1">
      <c r="A42" s="1"/>
      <c r="B42" s="1"/>
      <c r="D42" s="230"/>
      <c r="E42" s="234"/>
      <c r="F42" s="249"/>
      <c r="G42" s="204"/>
      <c r="H42" s="204"/>
      <c r="I42" s="204"/>
      <c r="J42" s="204"/>
      <c r="K42" s="204"/>
      <c r="L42" s="204"/>
      <c r="M42" s="204"/>
      <c r="N42" s="203"/>
      <c r="O42" s="202"/>
      <c r="P42" s="218"/>
      <c r="Q42" s="218"/>
      <c r="R42" s="219"/>
      <c r="U42" s="1"/>
      <c r="V42" s="1"/>
      <c r="W42" s="1"/>
      <c r="X42" s="1"/>
      <c r="Y42" s="1"/>
      <c r="Z42" s="1"/>
      <c r="AA42" s="1"/>
      <c r="AB42" s="1"/>
      <c r="AC42" s="1"/>
      <c r="AD42" s="1"/>
      <c r="AE42" s="1"/>
      <c r="AF42" s="1"/>
      <c r="AG42" s="1"/>
      <c r="AH42" s="1"/>
      <c r="AI42" s="1"/>
      <c r="AJ42" s="1"/>
      <c r="AK42" s="1"/>
      <c r="AL42" s="1"/>
      <c r="AM42" s="1"/>
      <c r="AN42" s="1"/>
      <c r="AO42" s="1"/>
      <c r="AP42" s="1"/>
    </row>
    <row r="43" spans="1:46" ht="17.25" customHeight="1" thickBot="1">
      <c r="A43" s="1"/>
      <c r="B43" s="1"/>
      <c r="D43" s="235"/>
      <c r="E43" s="236"/>
      <c r="F43" s="177"/>
      <c r="G43" s="177"/>
      <c r="H43" s="178"/>
      <c r="I43" s="178"/>
      <c r="J43" s="250"/>
      <c r="K43" s="250"/>
      <c r="L43" s="250"/>
      <c r="M43" s="250"/>
      <c r="N43" s="250"/>
      <c r="O43" s="251"/>
      <c r="P43" s="238"/>
      <c r="Q43" s="238"/>
      <c r="R43" s="239"/>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row>
    <row r="44" spans="1:46" ht="18.75" customHeight="1" thickBot="1">
      <c r="A44" s="1"/>
      <c r="B44" s="1"/>
      <c r="D44" s="51"/>
      <c r="E44" s="51"/>
      <c r="F44" s="51"/>
      <c r="G44" s="51"/>
      <c r="H44" s="51"/>
      <c r="I44" s="51"/>
      <c r="J44" s="51"/>
      <c r="K44" s="51"/>
      <c r="L44" s="51"/>
      <c r="M44" s="51"/>
      <c r="N44" s="51"/>
      <c r="O44" s="51"/>
      <c r="P44" s="51"/>
      <c r="Q44" s="51"/>
      <c r="R44" s="5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row>
    <row r="45" spans="1:46" ht="50.25" customHeight="1" thickBot="1">
      <c r="A45" s="1"/>
      <c r="B45" s="1"/>
      <c r="D45" s="901" t="s">
        <v>1673</v>
      </c>
      <c r="E45" s="902"/>
      <c r="F45" s="902"/>
      <c r="G45" s="902"/>
      <c r="H45" s="902"/>
      <c r="I45" s="902"/>
      <c r="J45" s="902"/>
      <c r="K45" s="902"/>
      <c r="L45" s="902"/>
      <c r="M45" s="902"/>
      <c r="N45" s="902"/>
      <c r="O45" s="902"/>
      <c r="P45" s="902"/>
      <c r="Q45" s="902"/>
      <c r="R45" s="903"/>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row>
    <row r="46" spans="1:46" ht="39" customHeight="1" thickBot="1">
      <c r="A46" s="1"/>
      <c r="B46" s="1"/>
      <c r="D46" s="915" t="s">
        <v>1674</v>
      </c>
      <c r="E46" s="916"/>
      <c r="F46" s="916"/>
      <c r="G46" s="916"/>
      <c r="H46" s="916"/>
      <c r="I46" s="916"/>
      <c r="J46" s="916"/>
      <c r="K46" s="916"/>
      <c r="L46" s="916"/>
      <c r="M46" s="916"/>
      <c r="N46" s="916"/>
      <c r="O46" s="916"/>
      <c r="P46" s="916"/>
      <c r="Q46" s="916"/>
      <c r="R46" s="917"/>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row>
    <row r="47" spans="1:46" ht="72" customHeight="1" thickBot="1">
      <c r="A47" s="1"/>
      <c r="B47" s="1"/>
      <c r="D47" s="909" t="s">
        <v>2205</v>
      </c>
      <c r="E47" s="910"/>
      <c r="F47" s="910"/>
      <c r="G47" s="910"/>
      <c r="H47" s="910"/>
      <c r="I47" s="910"/>
      <c r="J47" s="910"/>
      <c r="K47" s="910"/>
      <c r="L47" s="910"/>
      <c r="M47" s="910"/>
      <c r="N47" s="910"/>
      <c r="O47" s="910"/>
      <c r="P47" s="910"/>
      <c r="Q47" s="910"/>
      <c r="R47" s="91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row>
    <row r="48" spans="1:46" ht="15.75" customHeight="1" thickBot="1">
      <c r="A48" s="1"/>
      <c r="B48" s="1"/>
      <c r="D48" s="937" t="s">
        <v>824</v>
      </c>
      <c r="E48" s="938"/>
      <c r="F48" s="938"/>
      <c r="G48" s="938"/>
      <c r="H48" s="938"/>
      <c r="I48" s="938"/>
      <c r="J48" s="938"/>
      <c r="K48" s="938"/>
      <c r="L48" s="938"/>
      <c r="M48" s="938"/>
      <c r="N48" s="938"/>
      <c r="O48" s="938"/>
      <c r="P48" s="938"/>
      <c r="Q48" s="938"/>
      <c r="R48" s="939"/>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row>
    <row r="49" spans="1:46" ht="14.5" customHeight="1">
      <c r="A49" s="1"/>
      <c r="B49" s="1"/>
      <c r="C49" s="226"/>
      <c r="D49" s="218"/>
      <c r="E49" s="216"/>
      <c r="F49" s="172"/>
      <c r="G49" s="172"/>
      <c r="H49" s="172"/>
      <c r="I49" s="172"/>
      <c r="J49" s="248"/>
      <c r="K49" s="248"/>
      <c r="L49" s="248"/>
      <c r="M49" s="248"/>
      <c r="N49" s="248"/>
      <c r="O49" s="172"/>
      <c r="P49" s="216"/>
      <c r="Q49" s="216"/>
      <c r="R49" s="217"/>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row>
    <row r="50" spans="1:46" ht="14.5" customHeight="1">
      <c r="A50" s="1"/>
      <c r="B50" s="1"/>
      <c r="C50" s="226"/>
      <c r="D50" s="218"/>
      <c r="E50" s="225"/>
      <c r="F50" s="248"/>
      <c r="G50" s="904" t="s">
        <v>2194</v>
      </c>
      <c r="H50" s="905"/>
      <c r="I50" s="905"/>
      <c r="J50" s="905"/>
      <c r="K50" s="905"/>
      <c r="L50" s="905"/>
      <c r="M50" s="905"/>
      <c r="N50" s="905"/>
      <c r="O50" s="905"/>
      <c r="P50" s="218"/>
      <c r="Q50" s="218"/>
      <c r="R50" s="219"/>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row>
    <row r="51" spans="1:46" ht="34.5" customHeight="1">
      <c r="A51" s="1"/>
      <c r="B51" s="1"/>
      <c r="C51" s="226"/>
      <c r="D51" s="225"/>
      <c r="E51" s="225"/>
      <c r="F51" s="248"/>
      <c r="G51" s="204"/>
      <c r="H51" s="204"/>
      <c r="I51" s="204"/>
      <c r="J51" s="204"/>
      <c r="K51" s="204"/>
      <c r="L51" s="204"/>
      <c r="M51" s="204"/>
      <c r="N51" s="203"/>
      <c r="O51" s="205"/>
      <c r="P51" s="218"/>
      <c r="Q51" s="218"/>
      <c r="R51" s="219"/>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row>
    <row r="52" spans="1:46" ht="12.75" customHeight="1" thickBot="1">
      <c r="A52" s="1"/>
      <c r="B52" s="1"/>
      <c r="C52" s="226"/>
      <c r="D52" s="227"/>
      <c r="E52" s="227"/>
      <c r="F52" s="174"/>
      <c r="G52" s="174"/>
      <c r="H52" s="174"/>
      <c r="I52" s="174"/>
      <c r="J52" s="252"/>
      <c r="K52" s="252"/>
      <c r="L52" s="252"/>
      <c r="M52" s="252"/>
      <c r="N52" s="252"/>
      <c r="O52" s="173"/>
      <c r="P52" s="221"/>
      <c r="Q52" s="221"/>
      <c r="R52" s="22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row>
    <row r="53" spans="1:46" ht="18" thickBot="1">
      <c r="A53" s="1"/>
      <c r="B53" s="1"/>
      <c r="D53" s="51"/>
      <c r="E53" s="51"/>
      <c r="F53" s="51"/>
      <c r="G53" s="51"/>
      <c r="H53" s="51"/>
      <c r="I53" s="51"/>
      <c r="J53" s="240"/>
      <c r="K53" s="240"/>
      <c r="L53" s="240"/>
      <c r="M53" s="240"/>
      <c r="N53" s="240"/>
      <c r="O53" s="241"/>
      <c r="P53" s="241"/>
      <c r="Q53" s="241"/>
      <c r="R53" s="24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row>
    <row r="54" spans="1:46" ht="24" customHeight="1" thickBot="1">
      <c r="A54" s="1"/>
      <c r="B54" s="1"/>
      <c r="D54" s="931" t="s">
        <v>1865</v>
      </c>
      <c r="E54" s="932"/>
      <c r="F54" s="932"/>
      <c r="G54" s="932"/>
      <c r="H54" s="932"/>
      <c r="I54" s="932"/>
      <c r="J54" s="932"/>
      <c r="K54" s="932"/>
      <c r="L54" s="932"/>
      <c r="M54" s="932"/>
      <c r="N54" s="932"/>
      <c r="O54" s="932"/>
      <c r="P54" s="932"/>
      <c r="Q54" s="932"/>
      <c r="R54" s="933"/>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row>
    <row r="55" spans="1:46" ht="72.75" customHeight="1" thickBot="1">
      <c r="A55" s="1"/>
      <c r="B55" s="1"/>
      <c r="D55" s="915" t="s">
        <v>1866</v>
      </c>
      <c r="E55" s="916"/>
      <c r="F55" s="916"/>
      <c r="G55" s="916"/>
      <c r="H55" s="916"/>
      <c r="I55" s="916"/>
      <c r="J55" s="916"/>
      <c r="K55" s="916"/>
      <c r="L55" s="916"/>
      <c r="M55" s="916"/>
      <c r="N55" s="916"/>
      <c r="O55" s="916"/>
      <c r="P55" s="916"/>
      <c r="Q55" s="916"/>
      <c r="R55" s="917"/>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row>
    <row r="56" spans="1:46" ht="57" customHeight="1" thickBot="1">
      <c r="A56" s="1"/>
      <c r="B56" s="1"/>
      <c r="D56" s="915" t="s">
        <v>2206</v>
      </c>
      <c r="E56" s="916"/>
      <c r="F56" s="916"/>
      <c r="G56" s="916"/>
      <c r="H56" s="916"/>
      <c r="I56" s="916"/>
      <c r="J56" s="916"/>
      <c r="K56" s="916"/>
      <c r="L56" s="916"/>
      <c r="M56" s="916"/>
      <c r="N56" s="916"/>
      <c r="O56" s="916"/>
      <c r="P56" s="916"/>
      <c r="Q56" s="916"/>
      <c r="R56" s="917"/>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row>
    <row r="57" spans="1:46" ht="13.5" customHeight="1" thickBot="1">
      <c r="A57" s="1"/>
      <c r="B57" s="1"/>
      <c r="D57" s="912" t="s">
        <v>1843</v>
      </c>
      <c r="E57" s="913"/>
      <c r="F57" s="913"/>
      <c r="G57" s="913"/>
      <c r="H57" s="913"/>
      <c r="I57" s="913"/>
      <c r="J57" s="913"/>
      <c r="K57" s="913"/>
      <c r="L57" s="913"/>
      <c r="M57" s="913"/>
      <c r="N57" s="913"/>
      <c r="O57" s="913"/>
      <c r="P57" s="913"/>
      <c r="Q57" s="913"/>
      <c r="R57" s="914"/>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row>
    <row r="58" spans="1:46" ht="14.5" customHeight="1">
      <c r="A58" s="1"/>
      <c r="B58" s="1"/>
      <c r="C58" s="226"/>
      <c r="D58" s="218"/>
      <c r="E58" s="216"/>
      <c r="F58" s="172"/>
      <c r="G58" s="172"/>
      <c r="H58" s="172"/>
      <c r="I58" s="172"/>
      <c r="J58" s="248"/>
      <c r="K58" s="248"/>
      <c r="L58" s="248"/>
      <c r="M58" s="248"/>
      <c r="N58" s="248"/>
      <c r="O58" s="172"/>
      <c r="P58" s="216"/>
      <c r="Q58" s="216"/>
      <c r="R58" s="217"/>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row>
    <row r="59" spans="1:46" ht="14.5" customHeight="1">
      <c r="A59" s="1"/>
      <c r="B59" s="1"/>
      <c r="C59" s="226"/>
      <c r="D59" s="218"/>
      <c r="E59" s="225"/>
      <c r="F59" s="248"/>
      <c r="G59" s="904" t="s">
        <v>2194</v>
      </c>
      <c r="H59" s="905"/>
      <c r="I59" s="905"/>
      <c r="J59" s="905"/>
      <c r="K59" s="905"/>
      <c r="L59" s="905"/>
      <c r="M59" s="905"/>
      <c r="N59" s="905"/>
      <c r="O59" s="905"/>
      <c r="P59" s="218"/>
      <c r="Q59" s="218"/>
      <c r="R59" s="219"/>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row>
    <row r="60" spans="1:46" ht="34.5" customHeight="1">
      <c r="A60" s="1"/>
      <c r="B60" s="1"/>
      <c r="C60" s="226"/>
      <c r="D60" s="225"/>
      <c r="E60" s="225"/>
      <c r="F60" s="248"/>
      <c r="G60" s="204"/>
      <c r="H60" s="204"/>
      <c r="I60" s="204"/>
      <c r="J60" s="204"/>
      <c r="K60" s="204"/>
      <c r="L60" s="204"/>
      <c r="M60" s="204"/>
      <c r="N60" s="203"/>
      <c r="O60" s="202"/>
      <c r="P60" s="218"/>
      <c r="Q60" s="218"/>
      <c r="R60" s="219"/>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row>
    <row r="61" spans="1:46" ht="12" customHeight="1" thickBot="1">
      <c r="A61" s="1"/>
      <c r="B61" s="1"/>
      <c r="C61" s="226"/>
      <c r="D61" s="227"/>
      <c r="E61" s="227"/>
      <c r="F61" s="174"/>
      <c r="G61" s="174"/>
      <c r="H61" s="174"/>
      <c r="I61" s="174"/>
      <c r="J61" s="252"/>
      <c r="K61" s="252"/>
      <c r="L61" s="252"/>
      <c r="M61" s="252"/>
      <c r="N61" s="252"/>
      <c r="O61" s="173"/>
      <c r="P61" s="221"/>
      <c r="Q61" s="221"/>
      <c r="R61" s="22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row>
    <row r="62" spans="1:46" ht="25.5" customHeight="1" thickBot="1">
      <c r="A62" s="1"/>
      <c r="B62" s="1"/>
      <c r="D62" s="51"/>
      <c r="E62" s="51"/>
      <c r="F62" s="51"/>
      <c r="G62" s="51"/>
      <c r="H62" s="51"/>
      <c r="I62" s="51"/>
      <c r="J62" s="240"/>
      <c r="K62" s="240"/>
      <c r="L62" s="240"/>
      <c r="M62" s="240"/>
      <c r="N62" s="240"/>
      <c r="O62" s="241"/>
      <c r="P62" s="241"/>
      <c r="Q62" s="241"/>
      <c r="R62" s="24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row>
    <row r="63" spans="1:46" ht="25.5" customHeight="1" thickBot="1">
      <c r="A63" s="1"/>
      <c r="B63" s="1"/>
      <c r="D63" s="901" t="s">
        <v>1801</v>
      </c>
      <c r="E63" s="902"/>
      <c r="F63" s="902"/>
      <c r="G63" s="902"/>
      <c r="H63" s="902"/>
      <c r="I63" s="902"/>
      <c r="J63" s="902"/>
      <c r="K63" s="902"/>
      <c r="L63" s="902"/>
      <c r="M63" s="902"/>
      <c r="N63" s="902"/>
      <c r="O63" s="902"/>
      <c r="P63" s="902"/>
      <c r="Q63" s="902"/>
      <c r="R63" s="903"/>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row>
    <row r="64" spans="1:46" ht="54" customHeight="1" thickBot="1">
      <c r="A64" s="1"/>
      <c r="B64" s="1"/>
      <c r="D64" s="915" t="s">
        <v>1802</v>
      </c>
      <c r="E64" s="916"/>
      <c r="F64" s="916"/>
      <c r="G64" s="916"/>
      <c r="H64" s="916"/>
      <c r="I64" s="916"/>
      <c r="J64" s="916"/>
      <c r="K64" s="916"/>
      <c r="L64" s="916"/>
      <c r="M64" s="916"/>
      <c r="N64" s="916"/>
      <c r="O64" s="916"/>
      <c r="P64" s="916"/>
      <c r="Q64" s="916"/>
      <c r="R64" s="917"/>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row>
    <row r="65" spans="1:46" ht="138.75" customHeight="1" thickBot="1">
      <c r="A65" s="1"/>
      <c r="B65" s="1"/>
      <c r="D65" s="909" t="s">
        <v>2216</v>
      </c>
      <c r="E65" s="910"/>
      <c r="F65" s="910"/>
      <c r="G65" s="910"/>
      <c r="H65" s="910"/>
      <c r="I65" s="910"/>
      <c r="J65" s="910"/>
      <c r="K65" s="910"/>
      <c r="L65" s="910"/>
      <c r="M65" s="910"/>
      <c r="N65" s="910"/>
      <c r="O65" s="910"/>
      <c r="P65" s="910"/>
      <c r="Q65" s="910"/>
      <c r="R65" s="91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row>
    <row r="66" spans="1:46" ht="18" customHeight="1" thickBot="1">
      <c r="A66" s="1"/>
      <c r="B66" s="1"/>
      <c r="D66" s="970" t="s">
        <v>1798</v>
      </c>
      <c r="E66" s="971"/>
      <c r="F66" s="971"/>
      <c r="G66" s="971"/>
      <c r="H66" s="971"/>
      <c r="I66" s="971"/>
      <c r="J66" s="971"/>
      <c r="K66" s="971"/>
      <c r="L66" s="971"/>
      <c r="M66" s="971"/>
      <c r="N66" s="971"/>
      <c r="O66" s="971"/>
      <c r="P66" s="971"/>
      <c r="Q66" s="971"/>
      <c r="R66" s="97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row>
    <row r="67" spans="1:46" ht="14.5" customHeight="1">
      <c r="A67" s="1"/>
      <c r="B67" s="1"/>
      <c r="C67" s="226"/>
      <c r="D67" s="218"/>
      <c r="E67" s="216"/>
      <c r="F67" s="172"/>
      <c r="G67" s="172"/>
      <c r="H67" s="172"/>
      <c r="I67" s="172"/>
      <c r="J67" s="248"/>
      <c r="K67" s="248"/>
      <c r="L67" s="248"/>
      <c r="M67" s="248"/>
      <c r="N67" s="248"/>
      <c r="O67" s="172"/>
      <c r="P67" s="216"/>
      <c r="Q67" s="216"/>
      <c r="R67" s="217"/>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row>
    <row r="68" spans="1:46" ht="14.5" customHeight="1">
      <c r="A68" s="1"/>
      <c r="B68" s="1"/>
      <c r="C68" s="226"/>
      <c r="D68" s="218"/>
      <c r="E68" s="225"/>
      <c r="F68" s="248"/>
      <c r="G68" s="904" t="s">
        <v>2194</v>
      </c>
      <c r="H68" s="905"/>
      <c r="I68" s="905"/>
      <c r="J68" s="905"/>
      <c r="K68" s="905"/>
      <c r="L68" s="905"/>
      <c r="M68" s="905"/>
      <c r="N68" s="905"/>
      <c r="O68" s="905"/>
      <c r="P68" s="218"/>
      <c r="Q68" s="218"/>
      <c r="R68" s="219"/>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ht="34.5" customHeight="1">
      <c r="A69" s="1"/>
      <c r="B69" s="1"/>
      <c r="C69" s="226"/>
      <c r="D69" s="225"/>
      <c r="E69" s="225"/>
      <c r="F69" s="248"/>
      <c r="G69" s="204"/>
      <c r="H69" s="204"/>
      <c r="I69" s="204"/>
      <c r="J69" s="204"/>
      <c r="K69" s="204"/>
      <c r="L69" s="204"/>
      <c r="M69" s="204"/>
      <c r="N69" s="203"/>
      <c r="O69" s="202"/>
      <c r="P69" s="218"/>
      <c r="Q69" s="218"/>
      <c r="R69" s="219"/>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ht="9" customHeight="1" thickBot="1">
      <c r="A70" s="1"/>
      <c r="B70" s="1"/>
      <c r="C70" s="226"/>
      <c r="D70" s="227"/>
      <c r="E70" s="227"/>
      <c r="F70" s="227"/>
      <c r="G70" s="227"/>
      <c r="H70" s="227"/>
      <c r="I70" s="227"/>
      <c r="J70" s="228"/>
      <c r="K70" s="228"/>
      <c r="L70" s="228"/>
      <c r="M70" s="228"/>
      <c r="N70" s="228"/>
      <c r="O70" s="221"/>
      <c r="P70" s="221"/>
      <c r="Q70" s="221"/>
      <c r="R70" s="22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ht="1.5" hidden="1" customHeight="1" thickBot="1">
      <c r="A71" s="1"/>
      <c r="B71" s="1"/>
      <c r="D71" s="235"/>
      <c r="E71" s="236"/>
      <c r="F71" s="236"/>
      <c r="G71" s="236"/>
      <c r="H71" s="236"/>
      <c r="I71" s="236"/>
      <c r="J71" s="237"/>
      <c r="K71" s="237"/>
      <c r="L71" s="237"/>
      <c r="M71" s="237"/>
      <c r="N71" s="237"/>
      <c r="O71" s="242"/>
      <c r="P71" s="242"/>
      <c r="Q71" s="242"/>
      <c r="R71" s="243"/>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ht="25.5" customHeight="1" thickBot="1">
      <c r="A72" s="1"/>
      <c r="B72" s="1"/>
      <c r="D72" s="51"/>
      <c r="E72" s="51"/>
      <c r="F72" s="51"/>
      <c r="G72" s="51"/>
      <c r="H72" s="51"/>
      <c r="I72" s="51"/>
      <c r="J72" s="240"/>
      <c r="K72" s="240"/>
      <c r="L72" s="240"/>
      <c r="M72" s="240"/>
      <c r="N72" s="240"/>
      <c r="O72" s="241"/>
      <c r="P72" s="241"/>
      <c r="Q72" s="241"/>
      <c r="R72" s="24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ht="21.75" customHeight="1" thickBot="1">
      <c r="A73" s="1"/>
      <c r="B73" s="1"/>
      <c r="D73" s="901" t="s">
        <v>2024</v>
      </c>
      <c r="E73" s="902"/>
      <c r="F73" s="902"/>
      <c r="G73" s="902"/>
      <c r="H73" s="902"/>
      <c r="I73" s="902"/>
      <c r="J73" s="902"/>
      <c r="K73" s="902"/>
      <c r="L73" s="902"/>
      <c r="M73" s="902"/>
      <c r="N73" s="902"/>
      <c r="O73" s="902"/>
      <c r="P73" s="902"/>
      <c r="Q73" s="902"/>
      <c r="R73" s="903"/>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ht="39" customHeight="1" thickBot="1">
      <c r="A74" s="1"/>
      <c r="B74" s="1"/>
      <c r="D74" s="943" t="s">
        <v>2025</v>
      </c>
      <c r="E74" s="944"/>
      <c r="F74" s="944"/>
      <c r="G74" s="944"/>
      <c r="H74" s="944"/>
      <c r="I74" s="944"/>
      <c r="J74" s="944"/>
      <c r="K74" s="944"/>
      <c r="L74" s="944"/>
      <c r="M74" s="944"/>
      <c r="N74" s="944"/>
      <c r="O74" s="944"/>
      <c r="P74" s="944"/>
      <c r="Q74" s="944"/>
      <c r="R74" s="945"/>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ht="142.5" customHeight="1" thickBot="1">
      <c r="A75" s="1"/>
      <c r="B75" s="1"/>
      <c r="D75" s="943" t="s">
        <v>2209</v>
      </c>
      <c r="E75" s="944"/>
      <c r="F75" s="944"/>
      <c r="G75" s="944"/>
      <c r="H75" s="944"/>
      <c r="I75" s="944"/>
      <c r="J75" s="944"/>
      <c r="K75" s="944"/>
      <c r="L75" s="944"/>
      <c r="M75" s="944"/>
      <c r="N75" s="944"/>
      <c r="O75" s="944"/>
      <c r="P75" s="944"/>
      <c r="Q75" s="944"/>
      <c r="R75" s="945"/>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ht="16.5" customHeight="1" thickBot="1">
      <c r="A76" s="1"/>
      <c r="B76" s="1"/>
      <c r="D76" s="973" t="s">
        <v>2026</v>
      </c>
      <c r="E76" s="974"/>
      <c r="F76" s="974"/>
      <c r="G76" s="974"/>
      <c r="H76" s="974"/>
      <c r="I76" s="974"/>
      <c r="J76" s="974"/>
      <c r="K76" s="974"/>
      <c r="L76" s="974"/>
      <c r="M76" s="974"/>
      <c r="N76" s="974"/>
      <c r="O76" s="974"/>
      <c r="P76" s="974"/>
      <c r="Q76" s="974"/>
      <c r="R76" s="975"/>
      <c r="S76" s="171"/>
      <c r="T76" s="171"/>
      <c r="U76" s="171"/>
      <c r="V76" s="171"/>
      <c r="W76" s="171"/>
      <c r="X76" s="171"/>
      <c r="Y76" s="1"/>
      <c r="Z76" s="1"/>
      <c r="AA76" s="1"/>
      <c r="AB76" s="1"/>
      <c r="AC76" s="1"/>
      <c r="AD76" s="1"/>
      <c r="AE76" s="1"/>
      <c r="AF76" s="1"/>
      <c r="AG76" s="1"/>
      <c r="AH76" s="1"/>
      <c r="AI76" s="1"/>
      <c r="AJ76" s="1"/>
      <c r="AK76" s="1"/>
      <c r="AL76" s="1"/>
      <c r="AM76" s="1"/>
      <c r="AN76" s="1"/>
      <c r="AO76" s="1"/>
      <c r="AP76" s="1"/>
      <c r="AQ76" s="1"/>
      <c r="AR76" s="1"/>
      <c r="AS76" s="1"/>
      <c r="AT76" s="1"/>
    </row>
    <row r="77" spans="1:46" ht="14.5" customHeight="1">
      <c r="A77" s="1"/>
      <c r="B77" s="1"/>
      <c r="C77" s="226"/>
      <c r="D77" s="218"/>
      <c r="E77" s="216"/>
      <c r="F77" s="172"/>
      <c r="G77" s="172"/>
      <c r="H77" s="172"/>
      <c r="I77" s="172"/>
      <c r="J77" s="248"/>
      <c r="K77" s="248"/>
      <c r="L77" s="248"/>
      <c r="M77" s="248"/>
      <c r="N77" s="248"/>
      <c r="O77" s="172"/>
      <c r="P77" s="216"/>
      <c r="Q77" s="216"/>
      <c r="R77" s="217"/>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ht="14.5" customHeight="1">
      <c r="A78" s="1"/>
      <c r="B78" s="1"/>
      <c r="C78" s="226"/>
      <c r="D78" s="218"/>
      <c r="E78" s="225"/>
      <c r="F78" s="248"/>
      <c r="G78" s="904" t="s">
        <v>2194</v>
      </c>
      <c r="H78" s="904"/>
      <c r="I78" s="904"/>
      <c r="J78" s="904"/>
      <c r="K78" s="904"/>
      <c r="L78" s="904"/>
      <c r="M78" s="904"/>
      <c r="N78" s="904"/>
      <c r="O78" s="904"/>
      <c r="P78" s="218"/>
      <c r="Q78" s="218"/>
      <c r="R78" s="219"/>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ht="23.25" customHeight="1">
      <c r="A79" s="1"/>
      <c r="B79" s="1"/>
      <c r="C79" s="226"/>
      <c r="D79" s="225"/>
      <c r="E79" s="225"/>
      <c r="F79" s="248"/>
      <c r="G79" s="204"/>
      <c r="H79" s="204"/>
      <c r="I79" s="204"/>
      <c r="J79" s="204"/>
      <c r="K79" s="204"/>
      <c r="L79" s="204"/>
      <c r="M79" s="204"/>
      <c r="N79" s="203"/>
      <c r="O79" s="205"/>
      <c r="P79" s="218"/>
      <c r="Q79" s="218"/>
      <c r="R79" s="219"/>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ht="18.75" customHeight="1" thickBot="1">
      <c r="A80" s="1"/>
      <c r="B80" s="1"/>
      <c r="C80" s="226"/>
      <c r="D80" s="227"/>
      <c r="E80" s="227"/>
      <c r="F80" s="174"/>
      <c r="G80" s="174"/>
      <c r="H80" s="174"/>
      <c r="I80" s="174"/>
      <c r="J80" s="252"/>
      <c r="K80" s="252"/>
      <c r="L80" s="252"/>
      <c r="M80" s="252"/>
      <c r="N80" s="252"/>
      <c r="O80" s="173"/>
      <c r="P80" s="221"/>
      <c r="Q80" s="221"/>
      <c r="R80" s="22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row>
    <row r="81" spans="1:46" ht="18" thickBot="1">
      <c r="A81" s="1"/>
      <c r="B81" s="1"/>
      <c r="D81" s="51"/>
      <c r="E81" s="51"/>
      <c r="F81" s="51"/>
      <c r="G81" s="51"/>
      <c r="H81" s="51"/>
      <c r="I81" s="51"/>
      <c r="J81" s="240"/>
      <c r="K81" s="240"/>
      <c r="L81" s="240"/>
      <c r="M81" s="240"/>
      <c r="N81" s="240"/>
      <c r="O81" s="51"/>
      <c r="P81" s="51"/>
      <c r="Q81" s="51"/>
      <c r="R81" s="5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row>
    <row r="82" spans="1:46" ht="25.5" customHeight="1" thickBot="1">
      <c r="A82" s="1"/>
      <c r="B82" s="1"/>
      <c r="D82" s="901" t="s">
        <v>2027</v>
      </c>
      <c r="E82" s="902"/>
      <c r="F82" s="902"/>
      <c r="G82" s="902"/>
      <c r="H82" s="902"/>
      <c r="I82" s="902"/>
      <c r="J82" s="902"/>
      <c r="K82" s="902"/>
      <c r="L82" s="902"/>
      <c r="M82" s="902"/>
      <c r="N82" s="902"/>
      <c r="O82" s="902"/>
      <c r="P82" s="902"/>
      <c r="Q82" s="902"/>
      <c r="R82" s="903"/>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row>
    <row r="83" spans="1:46" ht="39.75" customHeight="1" thickBot="1">
      <c r="A83" s="1"/>
      <c r="B83" s="1"/>
      <c r="D83" s="915" t="s">
        <v>2028</v>
      </c>
      <c r="E83" s="916"/>
      <c r="F83" s="916"/>
      <c r="G83" s="916"/>
      <c r="H83" s="916"/>
      <c r="I83" s="916"/>
      <c r="J83" s="916"/>
      <c r="K83" s="916"/>
      <c r="L83" s="916"/>
      <c r="M83" s="916"/>
      <c r="N83" s="916"/>
      <c r="O83" s="916"/>
      <c r="P83" s="916"/>
      <c r="Q83" s="916"/>
      <c r="R83" s="917"/>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row>
    <row r="84" spans="1:46" ht="134.25" customHeight="1" thickBot="1">
      <c r="A84" s="1"/>
      <c r="B84" s="1"/>
      <c r="D84" s="915" t="s">
        <v>2210</v>
      </c>
      <c r="E84" s="916"/>
      <c r="F84" s="916"/>
      <c r="G84" s="916"/>
      <c r="H84" s="916"/>
      <c r="I84" s="916"/>
      <c r="J84" s="916"/>
      <c r="K84" s="916"/>
      <c r="L84" s="916"/>
      <c r="M84" s="916"/>
      <c r="N84" s="916"/>
      <c r="O84" s="916"/>
      <c r="P84" s="916"/>
      <c r="Q84" s="916"/>
      <c r="R84" s="917"/>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row>
    <row r="85" spans="1:46" ht="15" customHeight="1" thickBot="1">
      <c r="A85" s="1"/>
      <c r="B85" s="1"/>
      <c r="D85" s="967" t="s">
        <v>1939</v>
      </c>
      <c r="E85" s="968"/>
      <c r="F85" s="968"/>
      <c r="G85" s="968"/>
      <c r="H85" s="968"/>
      <c r="I85" s="968"/>
      <c r="J85" s="968"/>
      <c r="K85" s="968"/>
      <c r="L85" s="968"/>
      <c r="M85" s="968"/>
      <c r="N85" s="968"/>
      <c r="O85" s="968"/>
      <c r="P85" s="968"/>
      <c r="Q85" s="968"/>
      <c r="R85" s="969"/>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row>
    <row r="86" spans="1:46" ht="14.5" customHeight="1">
      <c r="A86" s="1"/>
      <c r="B86" s="1"/>
      <c r="C86" s="226"/>
      <c r="D86" s="218"/>
      <c r="E86" s="216"/>
      <c r="F86" s="172"/>
      <c r="G86" s="172"/>
      <c r="H86" s="172"/>
      <c r="I86" s="172"/>
      <c r="J86" s="248"/>
      <c r="K86" s="248"/>
      <c r="L86" s="248"/>
      <c r="M86" s="248"/>
      <c r="N86" s="248"/>
      <c r="O86" s="172"/>
      <c r="P86" s="216"/>
      <c r="Q86" s="216"/>
      <c r="R86" s="217"/>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row>
    <row r="87" spans="1:46" ht="14.5" customHeight="1">
      <c r="A87" s="1"/>
      <c r="B87" s="1"/>
      <c r="C87" s="226"/>
      <c r="D87" s="218"/>
      <c r="E87" s="225"/>
      <c r="F87" s="248"/>
      <c r="G87" s="904" t="s">
        <v>2194</v>
      </c>
      <c r="H87" s="905"/>
      <c r="I87" s="905"/>
      <c r="J87" s="905"/>
      <c r="K87" s="905"/>
      <c r="L87" s="905"/>
      <c r="M87" s="905"/>
      <c r="N87" s="905"/>
      <c r="O87" s="905"/>
      <c r="P87" s="218"/>
      <c r="Q87" s="218"/>
      <c r="R87" s="219"/>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row>
    <row r="88" spans="1:46" ht="34.5" customHeight="1">
      <c r="A88" s="1"/>
      <c r="B88" s="1"/>
      <c r="C88" s="226"/>
      <c r="D88" s="225"/>
      <c r="E88" s="225"/>
      <c r="F88" s="248"/>
      <c r="G88" s="204"/>
      <c r="H88" s="204"/>
      <c r="I88" s="204"/>
      <c r="J88" s="204"/>
      <c r="K88" s="204"/>
      <c r="L88" s="204"/>
      <c r="M88" s="204"/>
      <c r="N88" s="203"/>
      <c r="O88" s="202"/>
      <c r="P88" s="218"/>
      <c r="Q88" s="218"/>
      <c r="R88" s="219"/>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row>
    <row r="89" spans="1:46" ht="11.25" customHeight="1" thickBot="1">
      <c r="A89" s="1"/>
      <c r="B89" s="1"/>
      <c r="C89" s="226"/>
      <c r="D89" s="227"/>
      <c r="E89" s="227"/>
      <c r="F89" s="174"/>
      <c r="G89" s="174"/>
      <c r="H89" s="174"/>
      <c r="I89" s="174"/>
      <c r="J89" s="252"/>
      <c r="K89" s="252"/>
      <c r="L89" s="252"/>
      <c r="M89" s="252"/>
      <c r="N89" s="252"/>
      <c r="O89" s="173"/>
      <c r="P89" s="221"/>
      <c r="Q89" s="221"/>
      <c r="R89" s="22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row>
    <row r="90" spans="1:46" s="1" customFormat="1" ht="18.75" customHeight="1" thickBot="1">
      <c r="C90" s="226"/>
      <c r="D90" s="51"/>
      <c r="E90" s="51"/>
      <c r="F90" s="51"/>
      <c r="G90" s="51"/>
      <c r="H90" s="51"/>
      <c r="I90" s="51"/>
      <c r="J90" s="240"/>
      <c r="K90" s="240"/>
      <c r="L90" s="240"/>
      <c r="M90" s="240"/>
      <c r="N90" s="240"/>
      <c r="O90" s="244"/>
      <c r="P90" s="244"/>
      <c r="Q90" s="244"/>
      <c r="R90" s="244"/>
    </row>
    <row r="91" spans="1:46" ht="27" customHeight="1" thickBot="1">
      <c r="A91" s="1"/>
      <c r="B91" s="1"/>
      <c r="D91" s="901" t="s">
        <v>2334</v>
      </c>
      <c r="E91" s="902"/>
      <c r="F91" s="902"/>
      <c r="G91" s="902"/>
      <c r="H91" s="902"/>
      <c r="I91" s="902"/>
      <c r="J91" s="902"/>
      <c r="K91" s="902"/>
      <c r="L91" s="902"/>
      <c r="M91" s="902"/>
      <c r="N91" s="902"/>
      <c r="O91" s="902"/>
      <c r="P91" s="902"/>
      <c r="Q91" s="902"/>
      <c r="R91" s="903"/>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row>
    <row r="92" spans="1:46" ht="42" customHeight="1" thickBot="1">
      <c r="A92" s="1"/>
      <c r="B92" s="1"/>
      <c r="D92" s="915" t="s">
        <v>2335</v>
      </c>
      <c r="E92" s="916"/>
      <c r="F92" s="916"/>
      <c r="G92" s="916"/>
      <c r="H92" s="916"/>
      <c r="I92" s="916"/>
      <c r="J92" s="916"/>
      <c r="K92" s="916"/>
      <c r="L92" s="916"/>
      <c r="M92" s="916"/>
      <c r="N92" s="916"/>
      <c r="O92" s="916"/>
      <c r="P92" s="916"/>
      <c r="Q92" s="916"/>
      <c r="R92" s="917"/>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row>
    <row r="93" spans="1:46" ht="87" customHeight="1" thickBot="1">
      <c r="A93" s="1"/>
      <c r="B93" s="1"/>
      <c r="D93" s="906" t="s">
        <v>2336</v>
      </c>
      <c r="E93" s="907"/>
      <c r="F93" s="907"/>
      <c r="G93" s="907"/>
      <c r="H93" s="907"/>
      <c r="I93" s="907"/>
      <c r="J93" s="907"/>
      <c r="K93" s="907"/>
      <c r="L93" s="907"/>
      <c r="M93" s="907"/>
      <c r="N93" s="907"/>
      <c r="O93" s="907"/>
      <c r="P93" s="907"/>
      <c r="Q93" s="907"/>
      <c r="R93" s="908"/>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row>
    <row r="94" spans="1:46" ht="19.5" customHeight="1" thickBot="1">
      <c r="A94" s="1"/>
      <c r="B94" s="1"/>
      <c r="C94" s="226"/>
      <c r="D94" s="976" t="s">
        <v>2276</v>
      </c>
      <c r="E94" s="977"/>
      <c r="F94" s="977"/>
      <c r="G94" s="977"/>
      <c r="H94" s="977"/>
      <c r="I94" s="977"/>
      <c r="J94" s="977"/>
      <c r="K94" s="977"/>
      <c r="L94" s="977"/>
      <c r="M94" s="977"/>
      <c r="N94" s="977"/>
      <c r="O94" s="977"/>
      <c r="P94" s="977"/>
      <c r="Q94" s="977"/>
      <c r="R94" s="978"/>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row>
    <row r="95" spans="1:46" ht="14.5" customHeight="1">
      <c r="A95" s="1"/>
      <c r="B95" s="1"/>
      <c r="C95" s="226"/>
      <c r="D95" s="216"/>
      <c r="E95" s="218"/>
      <c r="F95" s="172"/>
      <c r="G95" s="172"/>
      <c r="H95" s="172"/>
      <c r="I95" s="172"/>
      <c r="J95" s="248"/>
      <c r="K95" s="248"/>
      <c r="L95" s="248"/>
      <c r="M95" s="248"/>
      <c r="N95" s="248"/>
      <c r="O95" s="172"/>
      <c r="P95" s="216"/>
      <c r="Q95" s="216"/>
      <c r="R95" s="217"/>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row>
    <row r="96" spans="1:46" ht="14.5" customHeight="1">
      <c r="A96" s="1"/>
      <c r="B96" s="1"/>
      <c r="C96" s="226"/>
      <c r="D96" s="218"/>
      <c r="E96" s="225"/>
      <c r="F96" s="248"/>
      <c r="G96" s="904" t="s">
        <v>2194</v>
      </c>
      <c r="H96" s="904"/>
      <c r="I96" s="904"/>
      <c r="J96" s="904"/>
      <c r="K96" s="904"/>
      <c r="L96" s="904"/>
      <c r="M96" s="904"/>
      <c r="N96" s="904"/>
      <c r="O96" s="904"/>
      <c r="P96" s="218"/>
      <c r="Q96" s="218"/>
      <c r="R96" s="219"/>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row>
    <row r="97" spans="1:46" ht="34.5" customHeight="1">
      <c r="A97" s="1"/>
      <c r="B97" s="1"/>
      <c r="C97" s="226"/>
      <c r="D97" s="225"/>
      <c r="E97" s="225"/>
      <c r="F97" s="248"/>
      <c r="G97" s="204"/>
      <c r="H97" s="204"/>
      <c r="I97" s="204"/>
      <c r="J97" s="204"/>
      <c r="K97" s="204"/>
      <c r="L97" s="204"/>
      <c r="M97" s="204"/>
      <c r="N97" s="203"/>
      <c r="O97" s="205"/>
      <c r="P97" s="218"/>
      <c r="Q97" s="218"/>
      <c r="R97" s="219"/>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row>
    <row r="98" spans="1:46" ht="9" customHeight="1" thickBot="1">
      <c r="A98" s="1"/>
      <c r="B98" s="1"/>
      <c r="C98" s="226"/>
      <c r="D98" s="227"/>
      <c r="E98" s="227"/>
      <c r="F98" s="227"/>
      <c r="G98" s="227"/>
      <c r="H98" s="227"/>
      <c r="I98" s="227"/>
      <c r="J98" s="228"/>
      <c r="K98" s="228"/>
      <c r="L98" s="228"/>
      <c r="M98" s="228"/>
      <c r="N98" s="228"/>
      <c r="O98" s="221"/>
      <c r="P98" s="221"/>
      <c r="Q98" s="221"/>
      <c r="R98" s="22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row>
    <row r="99" spans="1:46" s="1" customFormat="1" ht="16.5" customHeight="1" thickBot="1">
      <c r="D99" s="51"/>
      <c r="E99" s="51"/>
      <c r="F99" s="51"/>
      <c r="G99" s="51"/>
      <c r="H99" s="51"/>
      <c r="I99" s="51"/>
      <c r="J99" s="240"/>
      <c r="K99" s="240"/>
      <c r="L99" s="240"/>
      <c r="M99" s="240"/>
      <c r="N99" s="240"/>
      <c r="O99" s="244"/>
      <c r="P99" s="244"/>
      <c r="Q99" s="244"/>
      <c r="R99" s="244"/>
    </row>
    <row r="100" spans="1:46" ht="26.25" customHeight="1" thickBot="1">
      <c r="A100" s="1"/>
      <c r="B100" s="1"/>
      <c r="D100" s="901" t="s">
        <v>2029</v>
      </c>
      <c r="E100" s="902"/>
      <c r="F100" s="902"/>
      <c r="G100" s="902"/>
      <c r="H100" s="902"/>
      <c r="I100" s="902"/>
      <c r="J100" s="902"/>
      <c r="K100" s="902"/>
      <c r="L100" s="902"/>
      <c r="M100" s="902"/>
      <c r="N100" s="902"/>
      <c r="O100" s="902"/>
      <c r="P100" s="902"/>
      <c r="Q100" s="902"/>
      <c r="R100" s="903"/>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row>
    <row r="101" spans="1:46" ht="66" customHeight="1" thickBot="1">
      <c r="A101" s="1"/>
      <c r="B101" s="1"/>
      <c r="D101" s="915" t="s">
        <v>2030</v>
      </c>
      <c r="E101" s="916"/>
      <c r="F101" s="916"/>
      <c r="G101" s="916"/>
      <c r="H101" s="916"/>
      <c r="I101" s="916"/>
      <c r="J101" s="916"/>
      <c r="K101" s="916"/>
      <c r="L101" s="916"/>
      <c r="M101" s="916"/>
      <c r="N101" s="916"/>
      <c r="O101" s="916"/>
      <c r="P101" s="916"/>
      <c r="Q101" s="916"/>
      <c r="R101" s="917"/>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row>
    <row r="102" spans="1:46" ht="153.75" customHeight="1" thickBot="1">
      <c r="A102" s="1"/>
      <c r="B102" s="1"/>
      <c r="D102" s="964" t="s">
        <v>2207</v>
      </c>
      <c r="E102" s="965"/>
      <c r="F102" s="965"/>
      <c r="G102" s="965"/>
      <c r="H102" s="965"/>
      <c r="I102" s="965"/>
      <c r="J102" s="965"/>
      <c r="K102" s="965"/>
      <c r="L102" s="965"/>
      <c r="M102" s="965"/>
      <c r="N102" s="965"/>
      <c r="O102" s="965"/>
      <c r="P102" s="965"/>
      <c r="Q102" s="965"/>
      <c r="R102" s="966"/>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row>
    <row r="103" spans="1:46" ht="12.75" customHeight="1" thickBot="1">
      <c r="A103" s="1"/>
      <c r="B103" s="1"/>
      <c r="D103" s="967" t="s">
        <v>2012</v>
      </c>
      <c r="E103" s="968"/>
      <c r="F103" s="968"/>
      <c r="G103" s="968"/>
      <c r="H103" s="968"/>
      <c r="I103" s="968"/>
      <c r="J103" s="968"/>
      <c r="K103" s="968"/>
      <c r="L103" s="968"/>
      <c r="M103" s="968"/>
      <c r="N103" s="968"/>
      <c r="O103" s="968"/>
      <c r="P103" s="968"/>
      <c r="Q103" s="968"/>
      <c r="R103" s="969"/>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row>
    <row r="104" spans="1:46" ht="14.5" customHeight="1">
      <c r="A104" s="1"/>
      <c r="B104" s="1"/>
      <c r="C104" s="226"/>
      <c r="D104" s="218"/>
      <c r="E104" s="216"/>
      <c r="F104" s="172"/>
      <c r="G104" s="172"/>
      <c r="H104" s="172"/>
      <c r="I104" s="172"/>
      <c r="J104" s="248"/>
      <c r="K104" s="248"/>
      <c r="L104" s="248"/>
      <c r="M104" s="248"/>
      <c r="N104" s="248"/>
      <c r="O104" s="172"/>
      <c r="P104" s="216"/>
      <c r="Q104" s="216"/>
      <c r="R104" s="217"/>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row>
    <row r="105" spans="1:46" ht="14.5" customHeight="1">
      <c r="A105" s="1"/>
      <c r="B105" s="1"/>
      <c r="C105" s="226"/>
      <c r="D105" s="218"/>
      <c r="E105" s="225"/>
      <c r="F105" s="248"/>
      <c r="G105" s="904" t="s">
        <v>2194</v>
      </c>
      <c r="H105" s="905"/>
      <c r="I105" s="905"/>
      <c r="J105" s="905"/>
      <c r="K105" s="905"/>
      <c r="L105" s="905"/>
      <c r="M105" s="905"/>
      <c r="N105" s="905"/>
      <c r="O105" s="905"/>
      <c r="P105" s="218"/>
      <c r="Q105" s="218"/>
      <c r="R105" s="219"/>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row>
    <row r="106" spans="1:46" ht="34.5" customHeight="1">
      <c r="A106" s="1"/>
      <c r="B106" s="1"/>
      <c r="C106" s="226"/>
      <c r="D106" s="225"/>
      <c r="E106" s="225"/>
      <c r="F106" s="248"/>
      <c r="G106" s="204"/>
      <c r="H106" s="204"/>
      <c r="I106" s="204"/>
      <c r="J106" s="204"/>
      <c r="K106" s="204"/>
      <c r="L106" s="204"/>
      <c r="M106" s="204"/>
      <c r="N106" s="203"/>
      <c r="O106" s="202"/>
      <c r="P106" s="218"/>
      <c r="Q106" s="218"/>
      <c r="R106" s="219"/>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row>
    <row r="107" spans="1:46" ht="10.5" customHeight="1" thickBot="1">
      <c r="A107" s="1"/>
      <c r="B107" s="1"/>
      <c r="C107" s="226"/>
      <c r="D107" s="227"/>
      <c r="E107" s="227"/>
      <c r="F107" s="227"/>
      <c r="G107" s="227"/>
      <c r="H107" s="227"/>
      <c r="I107" s="227"/>
      <c r="J107" s="228"/>
      <c r="K107" s="228"/>
      <c r="L107" s="228"/>
      <c r="M107" s="228"/>
      <c r="N107" s="228"/>
      <c r="O107" s="221"/>
      <c r="P107" s="221"/>
      <c r="Q107" s="221"/>
      <c r="R107" s="22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row>
    <row r="108" spans="1:46" s="1" customFormat="1" ht="12" customHeight="1">
      <c r="D108" s="7"/>
      <c r="E108" s="7"/>
      <c r="F108" s="7"/>
      <c r="G108" s="7"/>
      <c r="H108" s="7"/>
      <c r="I108" s="7"/>
      <c r="J108" s="245"/>
      <c r="K108" s="245"/>
      <c r="L108" s="245"/>
      <c r="M108" s="245"/>
      <c r="N108" s="245"/>
      <c r="O108" s="246"/>
      <c r="P108" s="246"/>
      <c r="Q108" s="246"/>
      <c r="R108" s="246"/>
    </row>
    <row r="109" spans="1:46" ht="23.25" customHeight="1" thickBot="1">
      <c r="A109" s="1"/>
      <c r="B109" s="1"/>
      <c r="D109" s="1"/>
      <c r="E109" s="1"/>
      <c r="F109" s="1"/>
      <c r="G109" s="1"/>
      <c r="H109" s="1"/>
      <c r="I109" s="1"/>
      <c r="J109" s="1"/>
      <c r="K109" s="1"/>
      <c r="L109" s="1"/>
      <c r="M109" s="1"/>
      <c r="N109" s="1"/>
      <c r="O109" s="1"/>
      <c r="P109" s="1"/>
      <c r="Q109" s="1"/>
      <c r="R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row>
    <row r="110" spans="1:46" ht="12" customHeight="1">
      <c r="A110" s="1"/>
      <c r="B110" s="1"/>
      <c r="D110" s="952" t="s">
        <v>3261</v>
      </c>
      <c r="E110" s="953"/>
      <c r="F110" s="953"/>
      <c r="G110" s="953"/>
      <c r="H110" s="953"/>
      <c r="I110" s="953"/>
      <c r="J110" s="953"/>
      <c r="K110" s="953"/>
      <c r="L110" s="953"/>
      <c r="M110" s="953"/>
      <c r="N110" s="953"/>
      <c r="O110" s="953"/>
      <c r="P110" s="953"/>
      <c r="Q110" s="953"/>
      <c r="R110" s="954"/>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ht="35.25" customHeight="1">
      <c r="A111" s="1"/>
      <c r="B111" s="1"/>
      <c r="D111" s="955"/>
      <c r="E111" s="956"/>
      <c r="F111" s="956"/>
      <c r="G111" s="956"/>
      <c r="H111" s="956"/>
      <c r="I111" s="956"/>
      <c r="J111" s="956"/>
      <c r="K111" s="956"/>
      <c r="L111" s="956"/>
      <c r="M111" s="956"/>
      <c r="N111" s="956"/>
      <c r="O111" s="956"/>
      <c r="P111" s="956"/>
      <c r="Q111" s="956"/>
      <c r="R111" s="957"/>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ht="32.25" customHeight="1">
      <c r="A112" s="1"/>
      <c r="B112" s="1"/>
      <c r="D112" s="958" t="s">
        <v>3262</v>
      </c>
      <c r="E112" s="959"/>
      <c r="F112" s="959"/>
      <c r="G112" s="959"/>
      <c r="H112" s="959"/>
      <c r="I112" s="959"/>
      <c r="J112" s="959"/>
      <c r="K112" s="959"/>
      <c r="L112" s="959"/>
      <c r="M112" s="959"/>
      <c r="N112" s="959"/>
      <c r="O112" s="959"/>
      <c r="P112" s="959"/>
      <c r="Q112" s="959"/>
      <c r="R112" s="960"/>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ht="12" customHeight="1">
      <c r="A113" s="1"/>
      <c r="B113" s="1"/>
      <c r="D113" s="958"/>
      <c r="E113" s="959"/>
      <c r="F113" s="959"/>
      <c r="G113" s="959"/>
      <c r="H113" s="959"/>
      <c r="I113" s="959"/>
      <c r="J113" s="959"/>
      <c r="K113" s="959"/>
      <c r="L113" s="959"/>
      <c r="M113" s="959"/>
      <c r="N113" s="959"/>
      <c r="O113" s="959"/>
      <c r="P113" s="959"/>
      <c r="Q113" s="959"/>
      <c r="R113" s="960"/>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ht="30.75" customHeight="1">
      <c r="A114" s="1"/>
      <c r="B114" s="1"/>
      <c r="D114" s="961" t="s">
        <v>3282</v>
      </c>
      <c r="E114" s="962"/>
      <c r="F114" s="962"/>
      <c r="G114" s="962"/>
      <c r="H114" s="962"/>
      <c r="I114" s="962"/>
      <c r="J114" s="962"/>
      <c r="K114" s="962"/>
      <c r="L114" s="962"/>
      <c r="M114" s="962"/>
      <c r="N114" s="962"/>
      <c r="O114" s="962"/>
      <c r="P114" s="962"/>
      <c r="Q114" s="962"/>
      <c r="R114" s="963"/>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ht="12" customHeight="1">
      <c r="A115" s="1"/>
      <c r="B115" s="1"/>
      <c r="D115" s="575" t="s">
        <v>2269</v>
      </c>
      <c r="E115" s="576"/>
      <c r="F115" s="576"/>
      <c r="G115" s="576"/>
      <c r="H115" s="576"/>
      <c r="I115" s="576"/>
      <c r="J115" s="576"/>
      <c r="K115" s="576"/>
      <c r="L115" s="576"/>
      <c r="M115" s="576"/>
      <c r="N115" s="576"/>
      <c r="O115" s="576"/>
      <c r="P115" s="576"/>
      <c r="Q115" s="576"/>
      <c r="R115" s="577"/>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ht="12" customHeight="1">
      <c r="A116" s="1"/>
      <c r="B116" s="1"/>
      <c r="D116" s="949" t="s">
        <v>3281</v>
      </c>
      <c r="E116" s="950"/>
      <c r="F116" s="950"/>
      <c r="G116" s="950"/>
      <c r="H116" s="950"/>
      <c r="I116" s="950"/>
      <c r="J116" s="950"/>
      <c r="K116" s="950"/>
      <c r="L116" s="950"/>
      <c r="M116" s="950"/>
      <c r="N116" s="950"/>
      <c r="O116" s="950"/>
      <c r="P116" s="950"/>
      <c r="Q116" s="950"/>
      <c r="R116" s="95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ht="12" customHeight="1" thickBot="1">
      <c r="A117" s="1"/>
      <c r="B117" s="1"/>
      <c r="D117" s="897" t="s">
        <v>1565</v>
      </c>
      <c r="E117" s="898"/>
      <c r="F117" s="898"/>
      <c r="G117" s="898"/>
      <c r="H117" s="898"/>
      <c r="I117" s="898"/>
      <c r="J117" s="898"/>
      <c r="K117" s="898"/>
      <c r="L117" s="898"/>
      <c r="M117" s="898"/>
      <c r="N117" s="898"/>
      <c r="O117" s="898"/>
      <c r="P117" s="898"/>
      <c r="Q117" s="898"/>
      <c r="R117" s="899"/>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ht="12" customHeight="1">
      <c r="A118" s="1"/>
      <c r="B118" s="1"/>
      <c r="D118" s="1"/>
      <c r="E118" s="1"/>
      <c r="F118" s="1"/>
      <c r="G118" s="1"/>
      <c r="H118" s="1"/>
      <c r="I118" s="1"/>
      <c r="J118" s="1"/>
      <c r="K118" s="1"/>
      <c r="L118" s="1"/>
      <c r="M118" s="1"/>
      <c r="N118" s="1"/>
      <c r="O118" s="1"/>
      <c r="P118" s="1"/>
      <c r="Q118" s="1"/>
      <c r="R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c r="A119" s="1"/>
      <c r="B119" s="1"/>
      <c r="D119" s="1"/>
      <c r="E119" s="1"/>
      <c r="F119" s="1"/>
      <c r="G119" s="1"/>
      <c r="H119" s="1"/>
      <c r="I119" s="1"/>
      <c r="J119" s="1"/>
      <c r="K119" s="1"/>
      <c r="L119" s="1"/>
      <c r="M119" s="1"/>
      <c r="N119" s="1"/>
      <c r="O119" s="1"/>
      <c r="P119" s="1"/>
      <c r="Q119" s="1"/>
      <c r="R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ht="42.75" hidden="1" customHeight="1">
      <c r="A120" s="1"/>
      <c r="B120" s="1"/>
      <c r="D120" s="1"/>
      <c r="E120" s="1"/>
      <c r="F120" s="1"/>
      <c r="G120" s="1"/>
      <c r="H120" s="1"/>
      <c r="I120" s="1"/>
      <c r="J120" s="1"/>
      <c r="K120" s="1"/>
      <c r="L120" s="1"/>
      <c r="M120" s="1"/>
      <c r="N120" s="1"/>
      <c r="O120" s="1"/>
      <c r="P120" s="1"/>
      <c r="Q120" s="1"/>
      <c r="R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ht="21.75" hidden="1" customHeight="1">
      <c r="A121" s="1"/>
      <c r="B121" s="1"/>
      <c r="D121" s="1"/>
      <c r="E121" s="1"/>
      <c r="F121" s="1"/>
      <c r="G121" s="1"/>
      <c r="H121" s="1"/>
      <c r="I121" s="1"/>
      <c r="J121" s="1"/>
      <c r="K121" s="1"/>
      <c r="L121" s="1"/>
      <c r="M121" s="1"/>
      <c r="N121" s="1"/>
      <c r="O121" s="1"/>
      <c r="P121" s="1"/>
      <c r="Q121" s="1"/>
      <c r="R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ht="12.75" hidden="1" customHeight="1">
      <c r="A122" s="1"/>
      <c r="B122" s="1"/>
      <c r="D122" s="1"/>
      <c r="E122" s="1"/>
      <c r="F122" s="1"/>
      <c r="G122" s="1"/>
      <c r="H122" s="1"/>
      <c r="I122" s="1"/>
      <c r="J122" s="1"/>
      <c r="K122" s="1"/>
      <c r="L122" s="1"/>
      <c r="M122" s="1"/>
      <c r="N122" s="1"/>
      <c r="O122" s="1"/>
      <c r="P122" s="1"/>
      <c r="Q122" s="1"/>
      <c r="R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ht="18.75" hidden="1" customHeight="1">
      <c r="A123" s="1"/>
      <c r="B123" s="1"/>
      <c r="D123" s="1"/>
      <c r="E123" s="1"/>
      <c r="F123" s="1"/>
      <c r="G123" s="1"/>
      <c r="H123" s="1"/>
      <c r="I123" s="1"/>
      <c r="J123" s="1"/>
      <c r="K123" s="1"/>
      <c r="L123" s="1"/>
      <c r="M123" s="1"/>
      <c r="N123" s="1"/>
      <c r="O123" s="1"/>
      <c r="P123" s="1"/>
      <c r="Q123" s="1"/>
      <c r="R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ht="15" hidden="1" customHeight="1">
      <c r="A124" s="1"/>
      <c r="B124" s="1"/>
      <c r="D124" s="1"/>
      <c r="E124" s="1"/>
      <c r="F124" s="1"/>
      <c r="G124" s="1"/>
      <c r="H124" s="1"/>
      <c r="I124" s="1"/>
      <c r="J124" s="1"/>
      <c r="K124" s="1"/>
      <c r="L124" s="1"/>
      <c r="M124" s="1"/>
      <c r="N124" s="1"/>
      <c r="O124" s="1"/>
      <c r="P124" s="1"/>
      <c r="Q124" s="1"/>
      <c r="R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ht="11.25" hidden="1" customHeight="1">
      <c r="A125" s="1"/>
      <c r="B125" s="1"/>
      <c r="D125" s="1"/>
      <c r="E125" s="1"/>
      <c r="F125" s="1"/>
      <c r="G125" s="1"/>
      <c r="H125" s="1"/>
      <c r="I125" s="1"/>
      <c r="J125" s="1"/>
      <c r="K125" s="1"/>
      <c r="L125" s="1"/>
      <c r="M125" s="1"/>
      <c r="N125" s="1"/>
      <c r="O125" s="1"/>
      <c r="P125" s="1"/>
      <c r="Q125" s="1"/>
      <c r="R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ht="16.5" hidden="1" customHeight="1">
      <c r="A126" s="1"/>
      <c r="B126" s="1"/>
      <c r="D126" s="1"/>
      <c r="E126" s="1"/>
      <c r="F126" s="1"/>
      <c r="G126" s="1"/>
      <c r="H126" s="1"/>
      <c r="I126" s="1"/>
      <c r="J126" s="1"/>
      <c r="K126" s="1"/>
      <c r="L126" s="1"/>
      <c r="M126" s="1"/>
      <c r="N126" s="1"/>
      <c r="O126" s="1"/>
      <c r="P126" s="1"/>
      <c r="Q126" s="1"/>
      <c r="R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hidden="1">
      <c r="A127" s="1"/>
      <c r="B127" s="1"/>
      <c r="D127" s="1"/>
      <c r="E127" s="1"/>
      <c r="F127" s="1"/>
      <c r="G127" s="1"/>
      <c r="H127" s="1"/>
      <c r="I127" s="1"/>
      <c r="J127" s="1"/>
      <c r="K127" s="1"/>
      <c r="L127" s="1"/>
      <c r="M127" s="1"/>
      <c r="N127" s="1"/>
      <c r="O127" s="1"/>
      <c r="P127" s="1"/>
      <c r="Q127" s="1"/>
      <c r="R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hidden="1">
      <c r="A128" s="1"/>
      <c r="B128" s="1"/>
      <c r="D128" s="1"/>
      <c r="E128" s="1"/>
      <c r="F128" s="1"/>
      <c r="G128" s="1"/>
      <c r="H128" s="1"/>
      <c r="I128" s="1"/>
      <c r="J128" s="1"/>
      <c r="K128" s="1"/>
      <c r="L128" s="1"/>
      <c r="M128" s="1"/>
      <c r="N128" s="1"/>
      <c r="O128" s="1"/>
      <c r="P128" s="1"/>
      <c r="Q128" s="1"/>
      <c r="R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row>
    <row r="129" spans="1:46" hidden="1">
      <c r="A129" s="1"/>
      <c r="B129" s="1"/>
      <c r="D129" s="1"/>
      <c r="E129" s="1"/>
      <c r="F129" s="1"/>
      <c r="G129" s="1"/>
      <c r="H129" s="1"/>
      <c r="I129" s="1"/>
      <c r="J129" s="1"/>
      <c r="K129" s="1"/>
      <c r="L129" s="1"/>
      <c r="M129" s="1"/>
      <c r="N129" s="1"/>
      <c r="O129" s="1"/>
      <c r="P129" s="1"/>
      <c r="Q129" s="1"/>
      <c r="R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row>
    <row r="130" spans="1:46" hidden="1">
      <c r="A130" s="1"/>
      <c r="B130" s="1"/>
      <c r="D130" s="1"/>
      <c r="E130" s="1"/>
      <c r="F130" s="1"/>
      <c r="G130" s="1"/>
      <c r="H130" s="1"/>
      <c r="I130" s="1"/>
      <c r="J130" s="1"/>
      <c r="K130" s="1"/>
      <c r="L130" s="1"/>
      <c r="M130" s="1"/>
      <c r="N130" s="1"/>
      <c r="O130" s="1"/>
      <c r="P130" s="1"/>
      <c r="Q130" s="1"/>
      <c r="R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row>
    <row r="131" spans="1:46" hidden="1">
      <c r="A131" s="1"/>
      <c r="B131" s="1"/>
      <c r="D131" s="1"/>
      <c r="E131" s="1"/>
      <c r="F131" s="1"/>
      <c r="G131" s="1"/>
      <c r="H131" s="1"/>
      <c r="I131" s="1"/>
      <c r="J131" s="1"/>
      <c r="K131" s="1"/>
      <c r="L131" s="1"/>
      <c r="M131" s="1"/>
      <c r="N131" s="1"/>
      <c r="O131" s="1"/>
      <c r="P131" s="1"/>
      <c r="Q131" s="1"/>
      <c r="R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row>
    <row r="132" spans="1:46" hidden="1">
      <c r="A132" s="1"/>
      <c r="B132" s="1"/>
      <c r="D132" s="1"/>
      <c r="E132" s="1"/>
      <c r="F132" s="1"/>
      <c r="G132" s="1"/>
      <c r="H132" s="1"/>
      <c r="I132" s="1"/>
      <c r="J132" s="1"/>
      <c r="K132" s="1"/>
      <c r="L132" s="1"/>
      <c r="M132" s="1"/>
      <c r="N132" s="1"/>
      <c r="O132" s="1"/>
      <c r="P132" s="1"/>
      <c r="Q132" s="1"/>
      <c r="R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row>
    <row r="133" spans="1:46" hidden="1">
      <c r="A133" s="1"/>
      <c r="B133" s="1"/>
      <c r="D133" s="1"/>
      <c r="E133" s="1"/>
      <c r="F133" s="1"/>
      <c r="G133" s="1"/>
      <c r="H133" s="1"/>
      <c r="I133" s="1"/>
      <c r="J133" s="1"/>
      <c r="K133" s="1"/>
      <c r="L133" s="1"/>
      <c r="M133" s="1"/>
      <c r="N133" s="1"/>
      <c r="O133" s="1"/>
      <c r="P133" s="1"/>
      <c r="Q133" s="1"/>
      <c r="R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row>
    <row r="134" spans="1:46" hidden="1">
      <c r="A134" s="1"/>
      <c r="B134" s="1"/>
      <c r="D134" s="1"/>
      <c r="E134" s="1"/>
      <c r="F134" s="1"/>
      <c r="G134" s="1"/>
      <c r="H134" s="1"/>
      <c r="I134" s="1"/>
      <c r="J134" s="1"/>
      <c r="K134" s="1"/>
      <c r="L134" s="1"/>
      <c r="M134" s="1"/>
      <c r="N134" s="1"/>
      <c r="O134" s="1"/>
      <c r="P134" s="1"/>
      <c r="Q134" s="1"/>
      <c r="R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row>
    <row r="135" spans="1:46" hidden="1">
      <c r="A135" s="1"/>
      <c r="B135" s="1"/>
      <c r="D135" s="1"/>
      <c r="E135" s="1"/>
      <c r="F135" s="1"/>
      <c r="G135" s="1"/>
      <c r="H135" s="1"/>
      <c r="I135" s="1"/>
      <c r="J135" s="1"/>
      <c r="K135" s="1"/>
      <c r="L135" s="1"/>
      <c r="M135" s="1"/>
      <c r="N135" s="1"/>
      <c r="O135" s="1"/>
      <c r="P135" s="1"/>
      <c r="Q135" s="1"/>
      <c r="R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row>
    <row r="136" spans="1:46" hidden="1">
      <c r="A136" s="1"/>
      <c r="B136" s="1"/>
      <c r="D136" s="1"/>
      <c r="E136" s="1"/>
      <c r="F136" s="1"/>
      <c r="G136" s="1"/>
      <c r="H136" s="1"/>
      <c r="I136" s="1"/>
      <c r="J136" s="1"/>
      <c r="K136" s="1"/>
      <c r="L136" s="1"/>
      <c r="M136" s="1"/>
      <c r="N136" s="1"/>
      <c r="O136" s="1"/>
      <c r="P136" s="1"/>
      <c r="Q136" s="1"/>
      <c r="R136" s="1"/>
      <c r="U136" s="1"/>
      <c r="V136" s="1"/>
      <c r="W136" s="1"/>
      <c r="X136" s="1"/>
      <c r="Y136" s="1"/>
      <c r="Z136" s="1"/>
      <c r="AA136" s="1"/>
      <c r="AB136" s="1"/>
      <c r="AC136" s="1"/>
      <c r="AD136" s="1"/>
      <c r="AE136" s="1"/>
    </row>
    <row r="137" spans="1:46" hidden="1">
      <c r="A137" s="1"/>
      <c r="B137" s="1"/>
      <c r="D137" s="1"/>
      <c r="E137" s="1"/>
      <c r="F137" s="1"/>
      <c r="G137" s="1"/>
      <c r="H137" s="1"/>
      <c r="I137" s="1"/>
      <c r="J137" s="1"/>
      <c r="K137" s="1"/>
      <c r="L137" s="1"/>
      <c r="M137" s="1"/>
      <c r="N137" s="1"/>
      <c r="O137" s="1"/>
      <c r="P137" s="1"/>
      <c r="Q137" s="1"/>
      <c r="R137" s="1"/>
      <c r="U137" s="1"/>
      <c r="V137" s="1"/>
      <c r="W137" s="1"/>
      <c r="X137" s="1"/>
      <c r="Y137" s="1"/>
      <c r="Z137" s="1"/>
      <c r="AA137" s="1"/>
      <c r="AB137" s="1"/>
      <c r="AC137" s="1"/>
      <c r="AD137" s="1"/>
      <c r="AE137" s="1"/>
    </row>
    <row r="138" spans="1:46" hidden="1">
      <c r="A138" s="1"/>
      <c r="B138" s="1"/>
      <c r="D138" s="1"/>
      <c r="E138" s="1"/>
      <c r="F138" s="1"/>
      <c r="G138" s="1"/>
      <c r="H138" s="1"/>
      <c r="I138" s="1"/>
      <c r="J138" s="1"/>
      <c r="K138" s="1"/>
      <c r="L138" s="1"/>
      <c r="M138" s="1"/>
      <c r="N138" s="1"/>
      <c r="O138" s="1"/>
      <c r="P138" s="1"/>
      <c r="Q138" s="1"/>
      <c r="R138" s="1"/>
      <c r="U138" s="1"/>
      <c r="V138" s="1"/>
      <c r="W138" s="1"/>
      <c r="X138" s="1"/>
      <c r="Y138" s="1"/>
      <c r="Z138" s="1"/>
      <c r="AA138" s="1"/>
      <c r="AB138" s="1"/>
      <c r="AC138" s="1"/>
      <c r="AD138" s="1"/>
      <c r="AE138" s="1"/>
    </row>
    <row r="139" spans="1:46" hidden="1">
      <c r="A139" s="1"/>
      <c r="B139" s="1"/>
      <c r="D139" s="1"/>
      <c r="E139" s="1"/>
      <c r="F139" s="1"/>
      <c r="G139" s="1"/>
      <c r="H139" s="1"/>
      <c r="I139" s="1"/>
      <c r="J139" s="1"/>
      <c r="K139" s="1"/>
      <c r="L139" s="1"/>
      <c r="M139" s="1"/>
      <c r="N139" s="1"/>
      <c r="O139" s="1"/>
      <c r="P139" s="1"/>
      <c r="Q139" s="1"/>
      <c r="R139" s="1"/>
      <c r="U139" s="1"/>
      <c r="V139" s="1"/>
      <c r="W139" s="1"/>
      <c r="X139" s="1"/>
      <c r="Y139" s="1"/>
      <c r="Z139" s="1"/>
      <c r="AA139" s="1"/>
      <c r="AB139" s="1"/>
      <c r="AC139" s="1"/>
      <c r="AD139" s="1"/>
      <c r="AE139" s="1"/>
    </row>
    <row r="140" spans="1:46" hidden="1">
      <c r="A140" s="1"/>
      <c r="B140" s="1"/>
      <c r="D140" s="1"/>
      <c r="E140" s="1"/>
      <c r="F140" s="1"/>
      <c r="G140" s="1"/>
      <c r="H140" s="1"/>
      <c r="I140" s="1"/>
      <c r="J140" s="1"/>
      <c r="K140" s="1"/>
      <c r="L140" s="1"/>
      <c r="M140" s="1"/>
      <c r="N140" s="1"/>
      <c r="O140" s="1"/>
      <c r="P140" s="1"/>
      <c r="Q140" s="1"/>
      <c r="R140" s="1"/>
      <c r="U140" s="1"/>
      <c r="V140" s="1"/>
      <c r="W140" s="1"/>
      <c r="X140" s="1"/>
      <c r="Y140" s="1"/>
      <c r="Z140" s="1"/>
      <c r="AA140" s="1"/>
      <c r="AB140" s="1"/>
      <c r="AC140" s="1"/>
      <c r="AD140" s="1"/>
      <c r="AE140" s="1"/>
    </row>
    <row r="141" spans="1:46" hidden="1">
      <c r="A141" s="1"/>
      <c r="B141" s="1"/>
      <c r="D141" s="1"/>
      <c r="E141" s="1"/>
      <c r="F141" s="1"/>
      <c r="G141" s="1"/>
      <c r="H141" s="1"/>
      <c r="I141" s="1"/>
      <c r="J141" s="1"/>
      <c r="K141" s="1"/>
      <c r="L141" s="1"/>
      <c r="M141" s="1"/>
      <c r="N141" s="1"/>
      <c r="O141" s="1"/>
      <c r="P141" s="1"/>
      <c r="Q141" s="1"/>
      <c r="R141" s="1"/>
      <c r="U141" s="1"/>
      <c r="V141" s="1"/>
      <c r="W141" s="1"/>
      <c r="X141" s="1"/>
      <c r="Y141" s="1"/>
      <c r="Z141" s="1"/>
      <c r="AA141" s="1"/>
      <c r="AB141" s="1"/>
      <c r="AC141" s="1"/>
      <c r="AD141" s="1"/>
      <c r="AE141" s="1"/>
    </row>
    <row r="142" spans="1:46" hidden="1">
      <c r="A142" s="1"/>
      <c r="B142" s="1"/>
      <c r="D142" s="1"/>
      <c r="E142" s="1"/>
      <c r="F142" s="1"/>
      <c r="G142" s="1"/>
      <c r="H142" s="1"/>
      <c r="I142" s="1"/>
      <c r="J142" s="1"/>
      <c r="K142" s="1"/>
      <c r="L142" s="1"/>
      <c r="M142" s="1"/>
      <c r="N142" s="1"/>
      <c r="O142" s="1"/>
      <c r="P142" s="1"/>
      <c r="Q142" s="1"/>
      <c r="R142" s="1"/>
      <c r="U142" s="1"/>
      <c r="V142" s="1"/>
      <c r="W142" s="1"/>
      <c r="X142" s="1"/>
      <c r="Y142" s="1"/>
      <c r="Z142" s="1"/>
      <c r="AA142" s="1"/>
      <c r="AB142" s="1"/>
      <c r="AC142" s="1"/>
      <c r="AD142" s="1"/>
      <c r="AE142" s="1"/>
    </row>
    <row r="143" spans="1:46" hidden="1">
      <c r="A143" s="1"/>
      <c r="B143" s="1"/>
      <c r="D143" s="1"/>
      <c r="E143" s="1"/>
      <c r="F143" s="1"/>
      <c r="G143" s="1"/>
      <c r="H143" s="1"/>
      <c r="I143" s="1"/>
      <c r="J143" s="1"/>
      <c r="K143" s="1"/>
      <c r="L143" s="1"/>
      <c r="M143" s="1"/>
      <c r="N143" s="1"/>
      <c r="O143" s="1"/>
      <c r="P143" s="1"/>
      <c r="Q143" s="1"/>
      <c r="R143" s="1"/>
      <c r="U143" s="1"/>
      <c r="V143" s="1"/>
      <c r="W143" s="1"/>
      <c r="X143" s="1"/>
      <c r="Y143" s="1"/>
      <c r="Z143" s="1"/>
      <c r="AA143" s="1"/>
      <c r="AB143" s="1"/>
      <c r="AC143" s="1"/>
      <c r="AD143" s="1"/>
      <c r="AE143" s="1"/>
    </row>
    <row r="144" spans="1:46" hidden="1">
      <c r="A144" s="1"/>
      <c r="B144" s="1"/>
      <c r="D144" s="1"/>
      <c r="E144" s="1"/>
      <c r="F144" s="1"/>
      <c r="G144" s="1"/>
      <c r="H144" s="1"/>
      <c r="I144" s="1"/>
      <c r="J144" s="1"/>
      <c r="K144" s="1"/>
      <c r="L144" s="1"/>
      <c r="M144" s="1"/>
      <c r="N144" s="1"/>
      <c r="O144" s="1"/>
      <c r="P144" s="1"/>
      <c r="Q144" s="1"/>
      <c r="R144" s="1"/>
      <c r="U144" s="1"/>
      <c r="V144" s="1"/>
      <c r="W144" s="1"/>
      <c r="X144" s="1"/>
      <c r="Y144" s="1"/>
      <c r="Z144" s="1"/>
      <c r="AA144" s="1"/>
      <c r="AB144" s="1"/>
      <c r="AC144" s="1"/>
      <c r="AD144" s="1"/>
      <c r="AE144" s="1"/>
    </row>
    <row r="145" spans="1:31" hidden="1">
      <c r="A145" s="1"/>
      <c r="B145" s="1"/>
      <c r="D145" s="1"/>
      <c r="E145" s="1"/>
      <c r="F145" s="1"/>
      <c r="G145" s="1"/>
      <c r="H145" s="1"/>
      <c r="I145" s="1"/>
      <c r="J145" s="1"/>
      <c r="K145" s="1"/>
      <c r="L145" s="1"/>
      <c r="M145" s="1"/>
      <c r="N145" s="1"/>
      <c r="O145" s="1"/>
      <c r="P145" s="1"/>
      <c r="Q145" s="1"/>
      <c r="R145" s="1"/>
      <c r="U145" s="1"/>
      <c r="V145" s="1"/>
      <c r="W145" s="1"/>
      <c r="X145" s="1"/>
      <c r="Y145" s="1"/>
      <c r="Z145" s="1"/>
      <c r="AA145" s="1"/>
      <c r="AB145" s="1"/>
      <c r="AC145" s="1"/>
      <c r="AD145" s="1"/>
      <c r="AE145" s="1"/>
    </row>
    <row r="146" spans="1:31" hidden="1">
      <c r="A146" s="1"/>
      <c r="B146" s="1"/>
      <c r="D146" s="1"/>
      <c r="E146" s="1"/>
      <c r="F146" s="1"/>
      <c r="G146" s="1"/>
      <c r="H146" s="1"/>
      <c r="I146" s="1"/>
      <c r="J146" s="1"/>
      <c r="K146" s="1"/>
      <c r="L146" s="1"/>
      <c r="M146" s="1"/>
      <c r="N146" s="1"/>
      <c r="O146" s="1"/>
      <c r="P146" s="1"/>
      <c r="Q146" s="1"/>
      <c r="R146" s="1"/>
      <c r="U146" s="1"/>
      <c r="V146" s="1"/>
      <c r="W146" s="1"/>
      <c r="X146" s="1"/>
      <c r="Y146" s="1"/>
      <c r="Z146" s="1"/>
      <c r="AA146" s="1"/>
      <c r="AB146" s="1"/>
      <c r="AC146" s="1"/>
      <c r="AD146" s="1"/>
      <c r="AE146" s="1"/>
    </row>
  </sheetData>
  <sheetProtection algorithmName="SHA-512" hashValue="O7C9+2Jf9Nz5umv8/HPOma6joNNwsiIntjXyD8+fcNflDi7EaY3ETffyW+XoL3F4Xst+jkMDJMsnJs9A3sbqiw==" saltValue="2WdcZDae9EiEHNE7Zz2Wjw==" spinCount="100000" sheet="1" objects="1" scenarios="1"/>
  <protectedRanges>
    <protectedRange algorithmName="SHA-512" hashValue="5ASH8Vx6xIoTLab7g4M0uCShfjxG/rj4dF0MKkuow3dXpeqHcLGu+Ewum6GQfXeRjvSpwPNGRu7ziSj2zS2Mtw==" saltValue="Ied+sINuZgoLBd7ew525Qg==" spinCount="100000" sqref="D73:R75" name="Range10"/>
    <protectedRange algorithmName="SHA-512" hashValue="Loe51tD1h7t2ZifHETOnz8Rk9RRI6Iu9pQO8i0BaExa4DnZa+cd3ZdgFXC5KcNmHou81hoc3eyljbbm0lFb8XA==" saltValue="iKy0jJPPPGnXdH+MALYyKg==" spinCount="100000" sqref="D44:R48" name="Range8"/>
    <protectedRange algorithmName="SHA-512" hashValue="HK4gxIxqva292Ee0sqp40STba8b05tPlCoGlxcVxjInka8//rg1uh22cz1pOri9hZNPIQHe72VtNqXMsdbHTgw==" saltValue="SV0ZlbDae+G+Sfi6nTI6mA==" spinCount="100000" sqref="D26:R30" name="Range6"/>
    <protectedRange algorithmName="SHA-512" hashValue="NW9wyRycVT0holdNSuwWdHfY3L+RLHj7Yp+KOQKfpGVyBmPXktdCZpMjFW69HxWhCj18CxOigmp9SCL7OAugSg==" saltValue="/8pRMhxPS3p1ghxhB9zd3A==" spinCount="100000" sqref="D1:R7" name="Range4"/>
    <protectedRange algorithmName="SHA-512" hashValue="KkbwcLf6gZgPyMEE3yQy2kLp9yOklaXJAoABA2SArCeWx1MXhIDDYJKK9bIR945C9l5BP4asiOjbw7CjtIpXmw==" saltValue="9+G3OVeY8FZ5XsivzDFNHA==" spinCount="100000" sqref="D118:R120" name="Range2"/>
    <protectedRange algorithmName="SHA-512" hashValue="U2Gj7DPrMgb0NaXshIaJMdUAeV0ktR8EkErwpiUghPk+eWiplb7O77pVMsJgtbk57yIF8/Py7v3vOlxBRr+AVg==" saltValue="/R7CYoAfmhOw4iwxUDV3jQ==" spinCount="100000" sqref="A1:C120" name="Range1"/>
    <protectedRange algorithmName="SHA-512" hashValue="ulbldz2ywLhWUD3O04VKV6QAz/ZeKDEYoEVR80ClMGuMKfy3ExObuPjjIurx3g7FiJFYaNxoLU9ZIZxzkhO+Ag==" saltValue="WQJlRD1SEGETXZS7XDIoRQ==" spinCount="100000" sqref="U106:AI130 S106:T120 O23:AE23 S1:AI22 L32:AB32 G24:W24 S25:AI31 O41:AE41 S34:AI40 S43:AI105 L50:R50 L59:R59 L68:R68 L78:R78 L87:R87 L96:R96 L105:R105 P33:AB33 P42:AE42 P51:R51 P60 P69:R69 P79:R79 P88:R88 P97:R97 P106:R106 R60" name="Range3"/>
    <protectedRange algorithmName="SHA-512" hashValue="oE/SI8Z9ccABVvT60kNzwIg/psormO2ob9JXBbT7CGO0GfcNJ1r0xgK+b4k8WRqlDpa8ZrGAEdG5+6B9/UQyHQ==" saltValue="nCiMlEVx3NB4JrPD79mOQw==" spinCount="100000" sqref="D13:R21" name="Range5"/>
    <protectedRange algorithmName="SHA-512" hashValue="m9wWAgidhtzjGygnc/7xaLQnhivwgPzCwGXGdp98FBqG2pJegdNeh7mzuC1ZfCYWbxiYzQB/A5xwRI4wRHQjdQ==" saltValue="74GxRDHtk1xGQNNfzAM30Q==" spinCount="100000" sqref="D35:R39" name="Range7"/>
    <protectedRange algorithmName="SHA-512" hashValue="xAmAZOHbLupVym0eErJa5vfgbW3MOe1EN7EfANhyfeh88dLKy4SANJmQCMhR/ecUP30w1ilkimYU5OPAqJVnAA==" saltValue="cyZIGL2nkbaNop6TpzhB1g==" spinCount="100000" sqref="D53:R57 D63:R65" name="Range9"/>
    <protectedRange algorithmName="SHA-512" hashValue="bNs2pputTn71ck7yD8Yw30UWLoSGPm7AjTtTeLMXNrDDDzFoBrAgB3WETYB8R1qb8KXPg5vN9gl6S8ly1iQyGQ==" saltValue="SqsvkIKuz7HCWXZH6PDgYw==" spinCount="100000" sqref="D81:R85 D91:R91 D100:R101 D103:R103 D94:R94" name="Range11"/>
    <protectedRange algorithmName="SHA-512" hashValue="HRAvuTWMhIJoJn9L+Ove/kKCtARWGnqGmR7iaIVmLmMR9YWnJr7A6yjTCjzy6ZB67PvVX4ScVNe4HmsX3m4YnA==" saltValue="AqcHyZuJRKKMwcLLBmhscA==" spinCount="100000" sqref="D76:R76" name="Range1_4"/>
    <protectedRange algorithmName="SHA-512" hashValue="bNs2pputTn71ck7yD8Yw30UWLoSGPm7AjTtTeLMXNrDDDzFoBrAgB3WETYB8R1qb8KXPg5vN9gl6S8ly1iQyGQ==" saltValue="SqsvkIKuz7HCWXZH6PDgYw==" spinCount="100000" sqref="D102:R102" name="Range11_2"/>
    <protectedRange algorithmName="SHA-512" hashValue="KkLl8ZbLRir7sadNiS8ygJooV4cwF5uhFNZILNdFBiVPuk99FrT4wvPQY6A5z/le3vo7Hi6THMbgTcDZWKWRuQ==" saltValue="IKNXPBUPhbyuB3QttTfiEg==" spinCount="100000" sqref="D110:R117" name="Range1_1"/>
    <protectedRange algorithmName="SHA-512" hashValue="bNs2pputTn71ck7yD8Yw30UWLoSGPm7AjTtTeLMXNrDDDzFoBrAgB3WETYB8R1qb8KXPg5vN9gl6S8ly1iQyGQ==" saltValue="SqsvkIKuz7HCWXZH6PDgYw==" spinCount="100000" sqref="D92:R92" name="Range11_1"/>
    <protectedRange algorithmName="SHA-512" hashValue="bNs2pputTn71ck7yD8Yw30UWLoSGPm7AjTtTeLMXNrDDDzFoBrAgB3WETYB8R1qb8KXPg5vN9gl6S8ly1iQyGQ==" saltValue="SqsvkIKuz7HCWXZH6PDgYw==" spinCount="100000" sqref="D93:R93" name="Range11_1_1"/>
  </protectedRanges>
  <mergeCells count="69">
    <mergeCell ref="G96:O96"/>
    <mergeCell ref="G68:O68"/>
    <mergeCell ref="G59:O59"/>
    <mergeCell ref="G50:O50"/>
    <mergeCell ref="D85:R85"/>
    <mergeCell ref="D73:R73"/>
    <mergeCell ref="D64:R64"/>
    <mergeCell ref="D65:R65"/>
    <mergeCell ref="D66:R66"/>
    <mergeCell ref="D76:R76"/>
    <mergeCell ref="D74:R74"/>
    <mergeCell ref="D91:R91"/>
    <mergeCell ref="D92:R92"/>
    <mergeCell ref="D93:R93"/>
    <mergeCell ref="D94:R94"/>
    <mergeCell ref="D83:R83"/>
    <mergeCell ref="D116:R116"/>
    <mergeCell ref="D110:R111"/>
    <mergeCell ref="D112:R113"/>
    <mergeCell ref="D114:R114"/>
    <mergeCell ref="D100:R100"/>
    <mergeCell ref="D101:R101"/>
    <mergeCell ref="D102:R102"/>
    <mergeCell ref="D103:R103"/>
    <mergeCell ref="G105:O105"/>
    <mergeCell ref="D82:R82"/>
    <mergeCell ref="D75:R75"/>
    <mergeCell ref="G78:O78"/>
    <mergeCell ref="D20:R20"/>
    <mergeCell ref="D21:R21"/>
    <mergeCell ref="D48:R48"/>
    <mergeCell ref="D5:R5"/>
    <mergeCell ref="D37:R37"/>
    <mergeCell ref="D54:R54"/>
    <mergeCell ref="E18:R18"/>
    <mergeCell ref="D39:R39"/>
    <mergeCell ref="D19:R19"/>
    <mergeCell ref="D84:R84"/>
    <mergeCell ref="O1:P1"/>
    <mergeCell ref="E36:R36"/>
    <mergeCell ref="G8:M8"/>
    <mergeCell ref="G10:M10"/>
    <mergeCell ref="G9:M9"/>
    <mergeCell ref="O8:R9"/>
    <mergeCell ref="O10:R10"/>
    <mergeCell ref="P12:R12"/>
    <mergeCell ref="P13:R13"/>
    <mergeCell ref="G12:M12"/>
    <mergeCell ref="G23:O23"/>
    <mergeCell ref="D28:R28"/>
    <mergeCell ref="D30:R30"/>
    <mergeCell ref="E27:R27"/>
    <mergeCell ref="G32:O32"/>
    <mergeCell ref="D117:R117"/>
    <mergeCell ref="G11:M11"/>
    <mergeCell ref="D16:R16"/>
    <mergeCell ref="D63:R63"/>
    <mergeCell ref="G87:O87"/>
    <mergeCell ref="D14:R14"/>
    <mergeCell ref="D45:R45"/>
    <mergeCell ref="D38:R38"/>
    <mergeCell ref="D47:R47"/>
    <mergeCell ref="D57:R57"/>
    <mergeCell ref="D46:R46"/>
    <mergeCell ref="G41:O41"/>
    <mergeCell ref="D55:R55"/>
    <mergeCell ref="D56:R56"/>
    <mergeCell ref="D29:R29"/>
    <mergeCell ref="D17:R17"/>
  </mergeCells>
  <dataValidations count="1">
    <dataValidation allowBlank="1" showErrorMessage="1" prompt="REACH Compliant?" sqref="O69 O60 O51 O42 O33 O79 O88 O97 O106" xr:uid="{CC4A83A5-1001-4450-8876-B67B27A7A9AC}"/>
  </dataValidations>
  <hyperlinks>
    <hyperlink ref="D30:Q30" r:id="rId1" display="→ Click here for the current Registry of Intentions list" xr:uid="{031DF315-FCB8-4141-9A8B-3D8B1B2A9922}"/>
    <hyperlink ref="D39:Q39" r:id="rId2" display="→  Click here for the latest REACH SVHC Candidate list (Annex XIV)" xr:uid="{3ABB2869-63D5-407B-B330-14AF1E22274A}"/>
    <hyperlink ref="D21:I21" r:id="rId3" display="→  Click here for Annex XVII" xr:uid="{7A32382B-C3D8-43AF-B9ED-F4060CC3D036}"/>
    <hyperlink ref="D48:I48" r:id="rId4" display="→  Click here for Directive 2011/65/EU and 2015/863/EU" xr:uid="{F7042F27-59A6-4ED9-A0C3-516B33884EEB}"/>
    <hyperlink ref="D57:Q57" r:id="rId5" display="→  Click here for Minamata Convention on Mercury " xr:uid="{82676B75-607B-49A9-8FBC-A719FAA1EDDE}"/>
    <hyperlink ref="D85:Q85" r:id="rId6" display="→  Click here for Resolution MEPC.269(68) " xr:uid="{6333B023-ABFA-4C2B-B450-4FCD61BF5740}"/>
    <hyperlink ref="D66" r:id="rId7" display="Click here for requirement of PFOA and PFOS under EU POPs" xr:uid="{AAB5A4D6-7358-49C2-8F69-DCA54172FBCB}"/>
    <hyperlink ref="D57:R57" r:id="rId8" display="→  Click here for EU Mercury Regulation " xr:uid="{442036FA-8FC0-4EC8-BB53-F80518C9A17A}"/>
    <hyperlink ref="D94:Q94" r:id="rId9" display="→  Click here for Resolution MEPC.269(68) " xr:uid="{7C8C3095-D15B-4202-B4BC-92B45E8CDBB0}"/>
    <hyperlink ref="D103:Q103" r:id="rId10" display="→  Click here for Resolution MEPC.269(68) " xr:uid="{81E2F9B5-6A8B-488A-8EC3-983B649AC9C5}"/>
    <hyperlink ref="D76" r:id="rId11" display="→  Click here for the Minamata Convention" xr:uid="{8AA07949-9E16-4E84-A949-7CD3C1483D41}"/>
    <hyperlink ref="D76:R76" r:id="rId12" display="→ Click here for requirement of EU POPs Regulation" xr:uid="{F94E31C5-270F-4EB1-9F21-9683ABC911F1}"/>
    <hyperlink ref="D85:R85" r:id="rId13" display="→ Click here for requirement of EU Substances Deplete Ozone Layer" xr:uid="{37719F95-FA93-4197-9B12-CAB929381436}"/>
    <hyperlink ref="D94:R94" r:id="rId14" display="→ Click here for requirement of EU Ship Recycling Regulation" xr:uid="{84E8C85F-5E6E-4789-9E55-28F1519F2DCC}"/>
    <hyperlink ref="D103:R103" r:id="rId15" display="→ Click here for requirement of EU Packaging and Packaging Waste Directive " xr:uid="{FE6EDA57-15DB-4D52-8BE6-00EA8795589B}"/>
  </hyperlinks>
  <pageMargins left="0.7" right="0.7" top="0.75" bottom="0.75" header="0.3" footer="0.3"/>
  <pageSetup orientation="portrait" r:id="rId16"/>
  <drawing r:id="rId17"/>
  <legacyDrawing r:id="rId18"/>
  <mc:AlternateContent xmlns:mc="http://schemas.openxmlformats.org/markup-compatibility/2006">
    <mc:Choice Requires="x14">
      <controls>
        <mc:AlternateContent xmlns:mc="http://schemas.openxmlformats.org/markup-compatibility/2006">
          <mc:Choice Requires="x14">
            <control shapeId="190465" r:id="rId19" name="Group Box 1">
              <controlPr defaultSize="0" autoFill="0" autoPict="0">
                <anchor moveWithCells="1">
                  <from>
                    <xdr:col>5</xdr:col>
                    <xdr:colOff>304800</xdr:colOff>
                    <xdr:row>21</xdr:row>
                    <xdr:rowOff>152400</xdr:rowOff>
                  </from>
                  <to>
                    <xdr:col>14</xdr:col>
                    <xdr:colOff>571500</xdr:colOff>
                    <xdr:row>24</xdr:row>
                    <xdr:rowOff>127000</xdr:rowOff>
                  </to>
                </anchor>
              </controlPr>
            </control>
          </mc:Choice>
        </mc:AlternateContent>
        <mc:AlternateContent xmlns:mc="http://schemas.openxmlformats.org/markup-compatibility/2006">
          <mc:Choice Requires="x14">
            <control shapeId="190466" r:id="rId20" name="Drop Down 2">
              <controlPr defaultSize="0" autoLine="0" autoPict="0" altText="">
                <anchor moveWithCells="1">
                  <from>
                    <xdr:col>6</xdr:col>
                    <xdr:colOff>279400</xdr:colOff>
                    <xdr:row>23</xdr:row>
                    <xdr:rowOff>12700</xdr:rowOff>
                  </from>
                  <to>
                    <xdr:col>14</xdr:col>
                    <xdr:colOff>127000</xdr:colOff>
                    <xdr:row>24</xdr:row>
                    <xdr:rowOff>19050</xdr:rowOff>
                  </to>
                </anchor>
              </controlPr>
            </control>
          </mc:Choice>
        </mc:AlternateContent>
        <mc:AlternateContent xmlns:mc="http://schemas.openxmlformats.org/markup-compatibility/2006">
          <mc:Choice Requires="x14">
            <control shapeId="190467" r:id="rId21" name="Drop Down 3">
              <controlPr defaultSize="0" autoLine="0" autoPict="0" altText="">
                <anchor moveWithCells="1">
                  <from>
                    <xdr:col>6</xdr:col>
                    <xdr:colOff>279400</xdr:colOff>
                    <xdr:row>32</xdr:row>
                    <xdr:rowOff>31750</xdr:rowOff>
                  </from>
                  <to>
                    <xdr:col>14</xdr:col>
                    <xdr:colOff>127000</xdr:colOff>
                    <xdr:row>32</xdr:row>
                    <xdr:rowOff>355600</xdr:rowOff>
                  </to>
                </anchor>
              </controlPr>
            </control>
          </mc:Choice>
        </mc:AlternateContent>
        <mc:AlternateContent xmlns:mc="http://schemas.openxmlformats.org/markup-compatibility/2006">
          <mc:Choice Requires="x14">
            <control shapeId="190468" r:id="rId22" name="Group Box 4">
              <controlPr defaultSize="0" autoFill="0" autoPict="0">
                <anchor moveWithCells="1">
                  <from>
                    <xdr:col>5</xdr:col>
                    <xdr:colOff>400050</xdr:colOff>
                    <xdr:row>30</xdr:row>
                    <xdr:rowOff>165100</xdr:rowOff>
                  </from>
                  <to>
                    <xdr:col>14</xdr:col>
                    <xdr:colOff>571500</xdr:colOff>
                    <xdr:row>33</xdr:row>
                    <xdr:rowOff>0</xdr:rowOff>
                  </to>
                </anchor>
              </controlPr>
            </control>
          </mc:Choice>
        </mc:AlternateContent>
        <mc:AlternateContent xmlns:mc="http://schemas.openxmlformats.org/markup-compatibility/2006">
          <mc:Choice Requires="x14">
            <control shapeId="190469" r:id="rId23" name="Drop Down 5">
              <controlPr defaultSize="0" autoLine="0" autoPict="0" altText="">
                <anchor moveWithCells="1">
                  <from>
                    <xdr:col>6</xdr:col>
                    <xdr:colOff>279400</xdr:colOff>
                    <xdr:row>41</xdr:row>
                    <xdr:rowOff>12700</xdr:rowOff>
                  </from>
                  <to>
                    <xdr:col>14</xdr:col>
                    <xdr:colOff>133350</xdr:colOff>
                    <xdr:row>41</xdr:row>
                    <xdr:rowOff>336550</xdr:rowOff>
                  </to>
                </anchor>
              </controlPr>
            </control>
          </mc:Choice>
        </mc:AlternateContent>
        <mc:AlternateContent xmlns:mc="http://schemas.openxmlformats.org/markup-compatibility/2006">
          <mc:Choice Requires="x14">
            <control shapeId="190470" r:id="rId24" name="Group Box 6">
              <controlPr defaultSize="0" autoFill="0" autoPict="0">
                <anchor moveWithCells="1">
                  <from>
                    <xdr:col>5</xdr:col>
                    <xdr:colOff>438150</xdr:colOff>
                    <xdr:row>39</xdr:row>
                    <xdr:rowOff>127000</xdr:rowOff>
                  </from>
                  <to>
                    <xdr:col>14</xdr:col>
                    <xdr:colOff>781050</xdr:colOff>
                    <xdr:row>42</xdr:row>
                    <xdr:rowOff>69850</xdr:rowOff>
                  </to>
                </anchor>
              </controlPr>
            </control>
          </mc:Choice>
        </mc:AlternateContent>
        <mc:AlternateContent xmlns:mc="http://schemas.openxmlformats.org/markup-compatibility/2006">
          <mc:Choice Requires="x14">
            <control shapeId="190471" r:id="rId25" name="Drop Down 7">
              <controlPr defaultSize="0" autoLine="0" autoPict="0" altText="">
                <anchor moveWithCells="1">
                  <from>
                    <xdr:col>6</xdr:col>
                    <xdr:colOff>266700</xdr:colOff>
                    <xdr:row>49</xdr:row>
                    <xdr:rowOff>184150</xdr:rowOff>
                  </from>
                  <to>
                    <xdr:col>14</xdr:col>
                    <xdr:colOff>127000</xdr:colOff>
                    <xdr:row>50</xdr:row>
                    <xdr:rowOff>323850</xdr:rowOff>
                  </to>
                </anchor>
              </controlPr>
            </control>
          </mc:Choice>
        </mc:AlternateContent>
        <mc:AlternateContent xmlns:mc="http://schemas.openxmlformats.org/markup-compatibility/2006">
          <mc:Choice Requires="x14">
            <control shapeId="190472" r:id="rId26" name="Group Box 8">
              <controlPr defaultSize="0" autoFill="0" autoPict="0">
                <anchor moveWithCells="1">
                  <from>
                    <xdr:col>5</xdr:col>
                    <xdr:colOff>476250</xdr:colOff>
                    <xdr:row>48</xdr:row>
                    <xdr:rowOff>146050</xdr:rowOff>
                  </from>
                  <to>
                    <xdr:col>14</xdr:col>
                    <xdr:colOff>812800</xdr:colOff>
                    <xdr:row>50</xdr:row>
                    <xdr:rowOff>419100</xdr:rowOff>
                  </to>
                </anchor>
              </controlPr>
            </control>
          </mc:Choice>
        </mc:AlternateContent>
        <mc:AlternateContent xmlns:mc="http://schemas.openxmlformats.org/markup-compatibility/2006">
          <mc:Choice Requires="x14">
            <control shapeId="190473" r:id="rId27" name="Drop Down 9">
              <controlPr defaultSize="0" autoLine="0" autoPict="0" altText="">
                <anchor moveWithCells="1">
                  <from>
                    <xdr:col>6</xdr:col>
                    <xdr:colOff>266700</xdr:colOff>
                    <xdr:row>59</xdr:row>
                    <xdr:rowOff>0</xdr:rowOff>
                  </from>
                  <to>
                    <xdr:col>14</xdr:col>
                    <xdr:colOff>127000</xdr:colOff>
                    <xdr:row>59</xdr:row>
                    <xdr:rowOff>323850</xdr:rowOff>
                  </to>
                </anchor>
              </controlPr>
            </control>
          </mc:Choice>
        </mc:AlternateContent>
        <mc:AlternateContent xmlns:mc="http://schemas.openxmlformats.org/markup-compatibility/2006">
          <mc:Choice Requires="x14">
            <control shapeId="190474" r:id="rId28" name="Drop Down 10">
              <controlPr defaultSize="0" autoLine="0" autoPict="0" altText="">
                <anchor moveWithCells="1">
                  <from>
                    <xdr:col>6</xdr:col>
                    <xdr:colOff>285750</xdr:colOff>
                    <xdr:row>68</xdr:row>
                    <xdr:rowOff>0</xdr:rowOff>
                  </from>
                  <to>
                    <xdr:col>14</xdr:col>
                    <xdr:colOff>152400</xdr:colOff>
                    <xdr:row>68</xdr:row>
                    <xdr:rowOff>323850</xdr:rowOff>
                  </to>
                </anchor>
              </controlPr>
            </control>
          </mc:Choice>
        </mc:AlternateContent>
        <mc:AlternateContent xmlns:mc="http://schemas.openxmlformats.org/markup-compatibility/2006">
          <mc:Choice Requires="x14">
            <control shapeId="190475" r:id="rId29" name="Group Box 11">
              <controlPr defaultSize="0" autoFill="0" autoPict="0">
                <anchor moveWithCells="1">
                  <from>
                    <xdr:col>5</xdr:col>
                    <xdr:colOff>571500</xdr:colOff>
                    <xdr:row>57</xdr:row>
                    <xdr:rowOff>152400</xdr:rowOff>
                  </from>
                  <to>
                    <xdr:col>14</xdr:col>
                    <xdr:colOff>704850</xdr:colOff>
                    <xdr:row>59</xdr:row>
                    <xdr:rowOff>419100</xdr:rowOff>
                  </to>
                </anchor>
              </controlPr>
            </control>
          </mc:Choice>
        </mc:AlternateContent>
        <mc:AlternateContent xmlns:mc="http://schemas.openxmlformats.org/markup-compatibility/2006">
          <mc:Choice Requires="x14">
            <control shapeId="190476" r:id="rId30" name="Group Box 12">
              <controlPr defaultSize="0" autoFill="0" autoPict="0">
                <anchor moveWithCells="1">
                  <from>
                    <xdr:col>5</xdr:col>
                    <xdr:colOff>533400</xdr:colOff>
                    <xdr:row>66</xdr:row>
                    <xdr:rowOff>152400</xdr:rowOff>
                  </from>
                  <to>
                    <xdr:col>14</xdr:col>
                    <xdr:colOff>622300</xdr:colOff>
                    <xdr:row>68</xdr:row>
                    <xdr:rowOff>419100</xdr:rowOff>
                  </to>
                </anchor>
              </controlPr>
            </control>
          </mc:Choice>
        </mc:AlternateContent>
        <mc:AlternateContent xmlns:mc="http://schemas.openxmlformats.org/markup-compatibility/2006">
          <mc:Choice Requires="x14">
            <control shapeId="190477" r:id="rId31" name="Drop Down 13">
              <controlPr defaultSize="0" autoLine="0" autoPict="0" altText="">
                <anchor moveWithCells="1">
                  <from>
                    <xdr:col>6</xdr:col>
                    <xdr:colOff>266700</xdr:colOff>
                    <xdr:row>78</xdr:row>
                    <xdr:rowOff>12700</xdr:rowOff>
                  </from>
                  <to>
                    <xdr:col>14</xdr:col>
                    <xdr:colOff>133350</xdr:colOff>
                    <xdr:row>79</xdr:row>
                    <xdr:rowOff>38100</xdr:rowOff>
                  </to>
                </anchor>
              </controlPr>
            </control>
          </mc:Choice>
        </mc:AlternateContent>
        <mc:AlternateContent xmlns:mc="http://schemas.openxmlformats.org/markup-compatibility/2006">
          <mc:Choice Requires="x14">
            <control shapeId="190478" r:id="rId32" name="Group Box 14">
              <controlPr defaultSize="0" autoFill="0" autoPict="0">
                <anchor moveWithCells="1">
                  <from>
                    <xdr:col>5</xdr:col>
                    <xdr:colOff>533400</xdr:colOff>
                    <xdr:row>76</xdr:row>
                    <xdr:rowOff>152400</xdr:rowOff>
                  </from>
                  <to>
                    <xdr:col>14</xdr:col>
                    <xdr:colOff>584200</xdr:colOff>
                    <xdr:row>79</xdr:row>
                    <xdr:rowOff>127000</xdr:rowOff>
                  </to>
                </anchor>
              </controlPr>
            </control>
          </mc:Choice>
        </mc:AlternateContent>
        <mc:AlternateContent xmlns:mc="http://schemas.openxmlformats.org/markup-compatibility/2006">
          <mc:Choice Requires="x14">
            <control shapeId="190479" r:id="rId33" name="Drop Down 15">
              <controlPr defaultSize="0" autoLine="0" autoPict="0" altText="">
                <anchor moveWithCells="1">
                  <from>
                    <xdr:col>6</xdr:col>
                    <xdr:colOff>260350</xdr:colOff>
                    <xdr:row>86</xdr:row>
                    <xdr:rowOff>184150</xdr:rowOff>
                  </from>
                  <to>
                    <xdr:col>14</xdr:col>
                    <xdr:colOff>127000</xdr:colOff>
                    <xdr:row>87</xdr:row>
                    <xdr:rowOff>323850</xdr:rowOff>
                  </to>
                </anchor>
              </controlPr>
            </control>
          </mc:Choice>
        </mc:AlternateContent>
        <mc:AlternateContent xmlns:mc="http://schemas.openxmlformats.org/markup-compatibility/2006">
          <mc:Choice Requires="x14">
            <control shapeId="190480" r:id="rId34" name="Group Box 16">
              <controlPr defaultSize="0" autoFill="0" autoPict="0">
                <anchor moveWithCells="1">
                  <from>
                    <xdr:col>5</xdr:col>
                    <xdr:colOff>514350</xdr:colOff>
                    <xdr:row>85</xdr:row>
                    <xdr:rowOff>152400</xdr:rowOff>
                  </from>
                  <to>
                    <xdr:col>14</xdr:col>
                    <xdr:colOff>647700</xdr:colOff>
                    <xdr:row>87</xdr:row>
                    <xdr:rowOff>419100</xdr:rowOff>
                  </to>
                </anchor>
              </controlPr>
            </control>
          </mc:Choice>
        </mc:AlternateContent>
        <mc:AlternateContent xmlns:mc="http://schemas.openxmlformats.org/markup-compatibility/2006">
          <mc:Choice Requires="x14">
            <control shapeId="190481" r:id="rId35" name="Drop Down 17">
              <controlPr defaultSize="0" autoLine="0" autoPict="0" altText="">
                <anchor moveWithCells="1">
                  <from>
                    <xdr:col>6</xdr:col>
                    <xdr:colOff>260350</xdr:colOff>
                    <xdr:row>96</xdr:row>
                    <xdr:rowOff>0</xdr:rowOff>
                  </from>
                  <to>
                    <xdr:col>14</xdr:col>
                    <xdr:colOff>127000</xdr:colOff>
                    <xdr:row>96</xdr:row>
                    <xdr:rowOff>323850</xdr:rowOff>
                  </to>
                </anchor>
              </controlPr>
            </control>
          </mc:Choice>
        </mc:AlternateContent>
        <mc:AlternateContent xmlns:mc="http://schemas.openxmlformats.org/markup-compatibility/2006">
          <mc:Choice Requires="x14">
            <control shapeId="190482" r:id="rId36" name="Group Box 18">
              <controlPr defaultSize="0" autoFill="0" autoPict="0">
                <anchor moveWithCells="1">
                  <from>
                    <xdr:col>5</xdr:col>
                    <xdr:colOff>546100</xdr:colOff>
                    <xdr:row>94</xdr:row>
                    <xdr:rowOff>146050</xdr:rowOff>
                  </from>
                  <to>
                    <xdr:col>14</xdr:col>
                    <xdr:colOff>666750</xdr:colOff>
                    <xdr:row>96</xdr:row>
                    <xdr:rowOff>412750</xdr:rowOff>
                  </to>
                </anchor>
              </controlPr>
            </control>
          </mc:Choice>
        </mc:AlternateContent>
        <mc:AlternateContent xmlns:mc="http://schemas.openxmlformats.org/markup-compatibility/2006">
          <mc:Choice Requires="x14">
            <control shapeId="190483" r:id="rId37" name="Drop Down 19">
              <controlPr defaultSize="0" autoLine="0" autoPict="0" altText="">
                <anchor moveWithCells="1">
                  <from>
                    <xdr:col>6</xdr:col>
                    <xdr:colOff>260350</xdr:colOff>
                    <xdr:row>105</xdr:row>
                    <xdr:rowOff>0</xdr:rowOff>
                  </from>
                  <to>
                    <xdr:col>14</xdr:col>
                    <xdr:colOff>127000</xdr:colOff>
                    <xdr:row>105</xdr:row>
                    <xdr:rowOff>323850</xdr:rowOff>
                  </to>
                </anchor>
              </controlPr>
            </control>
          </mc:Choice>
        </mc:AlternateContent>
        <mc:AlternateContent xmlns:mc="http://schemas.openxmlformats.org/markup-compatibility/2006">
          <mc:Choice Requires="x14">
            <control shapeId="190484" r:id="rId38" name="Group Box 20">
              <controlPr defaultSize="0" autoFill="0" autoPict="0">
                <anchor moveWithCells="1">
                  <from>
                    <xdr:col>5</xdr:col>
                    <xdr:colOff>660400</xdr:colOff>
                    <xdr:row>103</xdr:row>
                    <xdr:rowOff>152400</xdr:rowOff>
                  </from>
                  <to>
                    <xdr:col>14</xdr:col>
                    <xdr:colOff>736600</xdr:colOff>
                    <xdr:row>105</xdr:row>
                    <xdr:rowOff>419100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D84DB-8F0F-467F-B405-D803B4C32087}">
  <dimension ref="A1:I4"/>
  <sheetViews>
    <sheetView topLeftCell="D1" workbookViewId="0">
      <selection activeCell="D5" sqref="D5"/>
    </sheetView>
  </sheetViews>
  <sheetFormatPr defaultRowHeight="14.5"/>
  <cols>
    <col min="1" max="1" width="15.81640625" customWidth="1"/>
    <col min="2" max="2" width="30.1796875" bestFit="1" customWidth="1"/>
    <col min="3" max="4" width="14.26953125" bestFit="1" customWidth="1"/>
    <col min="5" max="5" width="61.7265625" bestFit="1" customWidth="1"/>
    <col min="6" max="6" width="19.81640625" bestFit="1" customWidth="1"/>
    <col min="7" max="7" width="14.26953125" bestFit="1" customWidth="1"/>
    <col min="8" max="8" width="50.7265625" bestFit="1" customWidth="1"/>
    <col min="9" max="9" width="19.81640625" bestFit="1" customWidth="1"/>
  </cols>
  <sheetData>
    <row r="1" spans="1:9">
      <c r="A1" s="207" t="s">
        <v>2227</v>
      </c>
      <c r="B1" s="207" t="s">
        <v>2228</v>
      </c>
      <c r="C1" s="207" t="s">
        <v>2229</v>
      </c>
      <c r="D1" s="207" t="s">
        <v>2230</v>
      </c>
      <c r="E1" s="207" t="s">
        <v>2231</v>
      </c>
      <c r="F1" s="207" t="s">
        <v>2232</v>
      </c>
      <c r="G1" s="207" t="s">
        <v>2233</v>
      </c>
      <c r="H1" s="207" t="s">
        <v>2277</v>
      </c>
      <c r="I1" s="207" t="s">
        <v>2234</v>
      </c>
    </row>
    <row r="2" spans="1:9">
      <c r="A2" t="s">
        <v>2235</v>
      </c>
      <c r="B2" t="s">
        <v>2236</v>
      </c>
      <c r="C2" t="s">
        <v>2235</v>
      </c>
      <c r="D2" t="s">
        <v>2235</v>
      </c>
      <c r="E2" t="s">
        <v>2237</v>
      </c>
      <c r="F2" t="s">
        <v>2235</v>
      </c>
      <c r="G2" t="s">
        <v>2235</v>
      </c>
      <c r="H2" t="s">
        <v>2235</v>
      </c>
      <c r="I2" t="s">
        <v>2235</v>
      </c>
    </row>
    <row r="3" spans="1:9">
      <c r="A3" t="s">
        <v>2238</v>
      </c>
      <c r="B3" t="s">
        <v>2239</v>
      </c>
      <c r="C3" t="s">
        <v>2238</v>
      </c>
      <c r="D3" t="s">
        <v>2238</v>
      </c>
      <c r="E3" t="s">
        <v>2240</v>
      </c>
      <c r="F3" t="s">
        <v>2238</v>
      </c>
      <c r="G3" t="s">
        <v>2238</v>
      </c>
      <c r="H3" t="s">
        <v>2238</v>
      </c>
      <c r="I3" t="s">
        <v>2238</v>
      </c>
    </row>
    <row r="4" spans="1:9">
      <c r="B4" t="s">
        <v>2241</v>
      </c>
      <c r="E4" t="s">
        <v>2242</v>
      </c>
      <c r="F4" t="s">
        <v>2243</v>
      </c>
      <c r="I4" t="s">
        <v>2243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9C64-2C5C-410E-ACB0-A065E337CA8C}">
  <sheetPr codeName="Sheet3">
    <tabColor theme="3" tint="0.59999389629810485"/>
  </sheetPr>
  <dimension ref="A1:BT1023"/>
  <sheetViews>
    <sheetView zoomScale="85" zoomScaleNormal="85" workbookViewId="0">
      <selection activeCell="E8" sqref="E8"/>
    </sheetView>
  </sheetViews>
  <sheetFormatPr defaultColWidth="9.1796875" defaultRowHeight="18.75" customHeight="1"/>
  <cols>
    <col min="1" max="1" width="2.81640625" style="1" customWidth="1"/>
    <col min="2" max="2" width="15.81640625" customWidth="1"/>
    <col min="3" max="3" width="22.7265625" customWidth="1"/>
    <col min="4" max="4" width="16.26953125" customWidth="1"/>
    <col min="6" max="6" width="8.453125" customWidth="1"/>
    <col min="7" max="7" width="21.7265625" customWidth="1"/>
    <col min="8" max="8" width="26.7265625" style="2" customWidth="1"/>
    <col min="9" max="9" width="14.1796875" customWidth="1"/>
    <col min="11" max="11" width="15.81640625" style="39" customWidth="1"/>
    <col min="12" max="12" width="16.26953125" customWidth="1"/>
    <col min="15" max="15" width="43" customWidth="1"/>
    <col min="16" max="16" width="15.81640625" customWidth="1"/>
    <col min="17" max="17" width="15.81640625" style="13" customWidth="1"/>
    <col min="18" max="18" width="10.453125" customWidth="1"/>
    <col min="20" max="20" width="20.54296875" customWidth="1"/>
    <col min="21" max="21" width="22.26953125" customWidth="1"/>
    <col min="22" max="22" width="29.1796875" customWidth="1"/>
    <col min="23" max="23" width="23.26953125" hidden="1" customWidth="1"/>
    <col min="24" max="24" width="23.81640625" hidden="1" customWidth="1"/>
    <col min="25" max="25" width="18" hidden="1" customWidth="1"/>
    <col min="26" max="26" width="9.1796875" hidden="1" customWidth="1"/>
    <col min="27" max="27" width="12.7265625" hidden="1" customWidth="1"/>
    <col min="28" max="30" width="9.1796875" hidden="1" customWidth="1"/>
    <col min="31" max="32" width="11" style="406" hidden="1" customWidth="1"/>
    <col min="33" max="33" width="34.54296875" style="406" hidden="1" customWidth="1"/>
    <col min="34" max="34" width="9.1796875" style="406" hidden="1" customWidth="1"/>
    <col min="35" max="35" width="42.453125" style="406" hidden="1" customWidth="1"/>
    <col min="36" max="36" width="21.81640625" style="406" hidden="1" customWidth="1"/>
    <col min="37" max="37" width="34.54296875" style="406" hidden="1" customWidth="1"/>
    <col min="38" max="38" width="19.26953125" style="407" hidden="1" customWidth="1"/>
    <col min="39" max="42" width="9.1796875" style="406" hidden="1" customWidth="1"/>
    <col min="43" max="43" width="27.7265625" style="406" hidden="1" customWidth="1"/>
    <col min="44" max="44" width="33" style="406" hidden="1" customWidth="1"/>
    <col min="45" max="45" width="26" style="406" hidden="1" customWidth="1"/>
    <col min="46" max="47" width="9.1796875" style="406" hidden="1" customWidth="1"/>
    <col min="48" max="48" width="16.54296875" style="406" hidden="1" customWidth="1"/>
    <col min="49" max="49" width="21.7265625" style="407" hidden="1" customWidth="1"/>
    <col min="50" max="50" width="19.26953125" style="406" hidden="1" customWidth="1"/>
    <col min="51" max="53" width="9.1796875" style="406" hidden="1" customWidth="1"/>
    <col min="54" max="55" width="9.1796875" style="422" customWidth="1"/>
    <col min="56" max="60" width="9.1796875" style="1" customWidth="1"/>
    <col min="61" max="72" width="9.1796875" style="1"/>
  </cols>
  <sheetData>
    <row r="1" spans="1:72" ht="48" customHeight="1">
      <c r="B1" s="1"/>
      <c r="C1" s="1"/>
      <c r="D1" s="1"/>
      <c r="E1" s="1"/>
      <c r="F1" s="1"/>
      <c r="G1" s="1"/>
      <c r="H1" s="7"/>
      <c r="I1" s="1"/>
      <c r="J1" s="1"/>
      <c r="K1" s="70"/>
      <c r="L1" s="1"/>
      <c r="M1" s="1"/>
      <c r="N1" s="1"/>
      <c r="O1" s="1"/>
      <c r="P1" s="1"/>
      <c r="Q1" s="18"/>
      <c r="R1" s="1"/>
      <c r="S1" s="1"/>
      <c r="T1" s="1"/>
      <c r="U1" s="1"/>
      <c r="V1" s="1"/>
      <c r="W1" s="1"/>
      <c r="X1" s="1"/>
      <c r="Y1" s="1"/>
      <c r="Z1" s="1"/>
      <c r="AA1" s="1"/>
      <c r="AB1" s="1"/>
      <c r="AC1" s="1"/>
      <c r="AD1" s="1"/>
      <c r="AL1" s="434"/>
    </row>
    <row r="2" spans="1:72" ht="35">
      <c r="B2" s="980" t="s">
        <v>1603</v>
      </c>
      <c r="C2" s="980"/>
      <c r="D2" s="980"/>
      <c r="E2" s="980"/>
      <c r="F2" s="980"/>
      <c r="G2" s="980"/>
      <c r="H2" s="980"/>
      <c r="I2" s="980"/>
      <c r="J2" s="980"/>
      <c r="K2" s="980"/>
      <c r="L2" s="980"/>
      <c r="M2" s="980"/>
      <c r="N2" s="980"/>
      <c r="O2" s="980"/>
      <c r="P2" s="980"/>
      <c r="Q2" s="980"/>
      <c r="R2" s="980"/>
      <c r="S2" s="980"/>
      <c r="T2" s="980"/>
      <c r="U2" s="980"/>
      <c r="V2" s="1"/>
      <c r="W2" s="1"/>
      <c r="X2" s="1"/>
      <c r="Y2" s="1"/>
      <c r="Z2" s="1"/>
      <c r="AA2" s="1"/>
      <c r="AB2" s="1"/>
      <c r="AC2" s="1"/>
      <c r="AD2" s="1"/>
      <c r="AL2" s="434"/>
    </row>
    <row r="3" spans="1:72" ht="34.5" customHeight="1">
      <c r="B3" s="179" t="s">
        <v>1604</v>
      </c>
      <c r="C3" s="125"/>
      <c r="D3" s="126"/>
      <c r="E3" s="126"/>
      <c r="F3" s="126"/>
      <c r="G3" s="119"/>
      <c r="H3" s="119"/>
      <c r="I3" s="119"/>
      <c r="J3" s="119"/>
      <c r="K3" s="70"/>
      <c r="L3" s="7"/>
      <c r="M3" s="7"/>
      <c r="N3" s="7"/>
      <c r="O3" s="7"/>
      <c r="P3" s="119"/>
      <c r="Q3" s="158"/>
      <c r="R3" s="119"/>
      <c r="S3" s="7"/>
      <c r="T3" s="7"/>
      <c r="U3" s="7"/>
      <c r="V3" s="1"/>
      <c r="W3" s="1"/>
      <c r="X3" s="1"/>
      <c r="Y3" s="1"/>
      <c r="Z3" s="1"/>
      <c r="AA3" s="1"/>
      <c r="AB3" s="1"/>
      <c r="AC3" s="1"/>
      <c r="AD3" s="1"/>
      <c r="AL3" s="434"/>
    </row>
    <row r="4" spans="1:72" ht="12.75" customHeight="1">
      <c r="B4" s="180"/>
      <c r="C4" s="181" t="s">
        <v>1605</v>
      </c>
      <c r="D4" s="129"/>
      <c r="E4" s="130"/>
      <c r="F4" s="130"/>
      <c r="G4" s="131"/>
      <c r="H4" s="131"/>
      <c r="I4" s="131"/>
      <c r="J4" s="131"/>
      <c r="K4" s="182"/>
      <c r="L4" s="7"/>
      <c r="M4" s="7"/>
      <c r="N4" s="7"/>
      <c r="O4" s="183"/>
      <c r="P4" s="119"/>
      <c r="Q4" s="158"/>
      <c r="R4" s="119"/>
      <c r="S4" s="7"/>
      <c r="T4" s="7"/>
      <c r="U4" s="7"/>
      <c r="V4" s="1"/>
      <c r="W4" s="1"/>
      <c r="X4" s="1"/>
      <c r="Y4" s="1"/>
      <c r="Z4" s="1"/>
      <c r="AA4" s="1"/>
      <c r="AB4" s="1"/>
      <c r="AC4" s="1"/>
      <c r="AD4" s="1"/>
      <c r="AL4" s="434"/>
    </row>
    <row r="5" spans="1:72" ht="18.649999999999999" customHeight="1">
      <c r="B5" s="184"/>
      <c r="C5" s="181" t="s">
        <v>1606</v>
      </c>
      <c r="D5" s="129"/>
      <c r="E5" s="130"/>
      <c r="F5" s="130"/>
      <c r="G5" s="131"/>
      <c r="H5" s="131"/>
      <c r="I5" s="131"/>
      <c r="J5" s="131"/>
      <c r="K5" s="182"/>
      <c r="L5" s="7"/>
      <c r="M5" s="7"/>
      <c r="N5" s="7"/>
      <c r="O5" s="7"/>
      <c r="P5" s="119"/>
      <c r="Q5" s="158"/>
      <c r="R5" s="119"/>
      <c r="S5" s="7"/>
      <c r="T5" s="7"/>
      <c r="U5" s="7"/>
      <c r="V5" s="1"/>
      <c r="W5" s="15"/>
      <c r="X5" s="15"/>
      <c r="Y5" s="15"/>
      <c r="Z5" s="15"/>
      <c r="AA5" s="15"/>
      <c r="AB5" s="15"/>
      <c r="AC5" s="15"/>
      <c r="AD5" s="15"/>
      <c r="AL5" s="434"/>
    </row>
    <row r="6" spans="1:72" ht="12.75" customHeight="1">
      <c r="B6" s="185"/>
      <c r="C6" s="186" t="s">
        <v>1607</v>
      </c>
      <c r="D6" s="159"/>
      <c r="E6" s="130"/>
      <c r="F6" s="130"/>
      <c r="G6" s="131"/>
      <c r="H6" s="131"/>
      <c r="I6" s="131"/>
      <c r="J6" s="131"/>
      <c r="K6" s="182"/>
      <c r="L6" s="7"/>
      <c r="M6" s="7"/>
      <c r="N6" s="7"/>
      <c r="O6" s="7"/>
      <c r="P6" s="119"/>
      <c r="Q6" s="158"/>
      <c r="R6" s="119"/>
      <c r="S6" s="7"/>
      <c r="T6" s="7"/>
      <c r="U6" s="7"/>
      <c r="V6" s="1"/>
      <c r="W6" s="15"/>
      <c r="X6" s="15"/>
      <c r="Y6" s="15"/>
      <c r="Z6" s="15"/>
      <c r="AA6" s="15"/>
      <c r="AB6" s="15"/>
      <c r="AC6" s="15"/>
      <c r="AD6" s="15"/>
      <c r="AL6" s="434"/>
    </row>
    <row r="7" spans="1:72" ht="18" thickBot="1">
      <c r="B7" s="187"/>
      <c r="C7" s="188"/>
      <c r="D7" s="188"/>
      <c r="E7" s="188"/>
      <c r="F7" s="188"/>
      <c r="G7" s="188"/>
      <c r="H7" s="189"/>
      <c r="I7" s="190"/>
      <c r="J7" s="190"/>
      <c r="K7" s="191"/>
      <c r="L7" s="190"/>
      <c r="M7" s="190"/>
      <c r="N7" s="190"/>
      <c r="O7" s="190"/>
      <c r="P7" s="190"/>
      <c r="Q7" s="192"/>
      <c r="R7" s="193"/>
      <c r="S7" s="193"/>
      <c r="T7" s="194"/>
      <c r="U7" s="194"/>
      <c r="V7" s="194"/>
      <c r="W7" s="15" t="s">
        <v>1002</v>
      </c>
      <c r="X7" s="15"/>
      <c r="Y7" s="15"/>
      <c r="Z7" s="15"/>
      <c r="AA7" s="15"/>
      <c r="AB7" s="15"/>
      <c r="AC7" s="15"/>
      <c r="AD7" s="15"/>
      <c r="AL7" s="434"/>
    </row>
    <row r="8" spans="1:72" ht="41.25" customHeight="1" thickBot="1">
      <c r="B8" s="195" t="s">
        <v>1608</v>
      </c>
      <c r="C8" s="196" t="s">
        <v>1609</v>
      </c>
      <c r="D8" s="196" t="s">
        <v>1610</v>
      </c>
      <c r="E8" s="196" t="s">
        <v>1611</v>
      </c>
      <c r="F8" s="196" t="s">
        <v>1612</v>
      </c>
      <c r="G8" s="196" t="s">
        <v>1613</v>
      </c>
      <c r="H8" s="267" t="s">
        <v>1614</v>
      </c>
      <c r="I8" s="197" t="s">
        <v>1615</v>
      </c>
      <c r="J8" s="198" t="s">
        <v>1616</v>
      </c>
      <c r="K8" s="197" t="s">
        <v>1617</v>
      </c>
      <c r="L8" s="198" t="s">
        <v>1618</v>
      </c>
      <c r="M8" s="198" t="s">
        <v>1619</v>
      </c>
      <c r="N8" s="198" t="s">
        <v>1616</v>
      </c>
      <c r="O8" s="198" t="s">
        <v>1620</v>
      </c>
      <c r="P8" s="198" t="s">
        <v>1005</v>
      </c>
      <c r="Q8" s="199" t="s">
        <v>1621</v>
      </c>
      <c r="R8" s="197" t="s">
        <v>1622</v>
      </c>
      <c r="S8" s="197" t="s">
        <v>1616</v>
      </c>
      <c r="T8" s="200" t="s">
        <v>2053</v>
      </c>
      <c r="U8" s="200" t="s">
        <v>1623</v>
      </c>
      <c r="V8" s="201" t="s">
        <v>1624</v>
      </c>
      <c r="W8" s="14" t="s">
        <v>1003</v>
      </c>
      <c r="X8" s="14"/>
      <c r="Y8" s="14"/>
      <c r="Z8" s="14"/>
      <c r="AA8" s="14"/>
      <c r="AB8" s="14"/>
      <c r="AC8" s="15"/>
      <c r="AD8" s="15"/>
      <c r="AE8" s="981" t="s">
        <v>1500</v>
      </c>
      <c r="AF8" s="981"/>
      <c r="AG8" s="406" t="s">
        <v>1501</v>
      </c>
      <c r="AI8" s="406" t="s">
        <v>1502</v>
      </c>
      <c r="AK8" s="406" t="s">
        <v>1503</v>
      </c>
      <c r="AM8" s="981" t="s">
        <v>1504</v>
      </c>
      <c r="AN8" s="981"/>
      <c r="AO8" s="981" t="s">
        <v>1505</v>
      </c>
      <c r="AP8" s="981"/>
      <c r="AQ8" s="981" t="s">
        <v>2050</v>
      </c>
      <c r="AR8" s="981"/>
      <c r="AS8" s="979" t="s">
        <v>2051</v>
      </c>
      <c r="AT8" s="979"/>
      <c r="AU8" s="410"/>
      <c r="AV8" s="406" t="s">
        <v>1840</v>
      </c>
      <c r="AX8" s="406" t="s">
        <v>2298</v>
      </c>
      <c r="AZ8" s="406" t="s">
        <v>2052</v>
      </c>
    </row>
    <row r="9" spans="1:72" s="10" customFormat="1" ht="18.75" customHeight="1">
      <c r="A9" s="11"/>
      <c r="B9" s="371"/>
      <c r="C9" s="372"/>
      <c r="D9" s="372"/>
      <c r="E9" s="373"/>
      <c r="F9" s="372"/>
      <c r="G9" s="372"/>
      <c r="H9" s="372" t="s">
        <v>1507</v>
      </c>
      <c r="I9" s="374"/>
      <c r="J9" s="375"/>
      <c r="K9" s="372"/>
      <c r="L9" s="375"/>
      <c r="M9" s="374"/>
      <c r="N9" s="375" t="str" cm="1">
        <f t="array" ref="N9">IF(ISBLANK(M9),"", (LOOKUP(2,1/(NOT(ISBLANK($J$9:J9))),$J$9:J9)))</f>
        <v/>
      </c>
      <c r="O9" s="372"/>
      <c r="P9" s="375" t="str">
        <f>IF(H9="Full Materials Declaration","",IF(H9="REACH Restriction Annex XVII",IF(ISERROR(VLOOKUP(O9,有害物质申报表!$AG$9:$AH$150,2,0)),"",(VLOOKUP(O9,有害物质申报表!$AG$9:$AH$150,2,0))),IF(H9="REACH Authorization Annex XIV",IF(ISERROR(VLOOKUP(O9,有害物质申报表!$AI$9:$AJ$137,2,0)),"",(VLOOKUP(O9,有害物质申报表!$AI$9:$AJ$137,2,0))),IF(H9="REACH SVHC",IF(ISERROR(VLOOKUP(O9,有害物质申报表!$AK$9:$AL$493,2,0)),"",(VLOOKUP(O9,有害物质申报表!$AK$9:$AL$493,2,0))),IF(H9="EU RoHS",IF(ISERROR(VLOOKUP(O9,有害物质申报表!$AM$9:$AN$18,2,0)),"",(VLOOKUP(O9,有害物质申报表!$AM$9:$AN$18,2,0))),IF(H9="EU Mercury",IF(ISERROR(VLOOKUP(O9,有害物质申报表!$AO$9:$AP$15,2,0)),"",(VLOOKUP(O9,有害物质申报表!$AO$9:$AP$15,2,0))),IF(H9="EU PIC",IF(ISERROR(VLOOKUP(O9,有害物质申报表!$AQ$9:$AR$71,2,0)),"",(VLOOKUP(O9,有害物质申报表!$AQ$9:$AR$71,2,0))),IF(H9="EU Ozone Depletion",IF(ISERROR(VLOOKUP(O9,有害物质申报表!$AS$9:$AT$41,2,0)),"",(VLOOKUP(O9,有害物质申报表!$AS$9:$AT$41,2,0))), IF(H9="EU Ship Recycling",IF(ISERROR(VLOOKUP(O9,有害物质申报表!$AX$9:$AY$30,2,0)),"",(VLOOKUP(O9,有害物质申报表!$AX$9:$AY$30,2,0))), IF(H9="EU Package",IF(ISERROR(VLOOKUP(O9,有害物质申报表!$AZ$9:$BA$12,2,0)),"",(VLOOKUP(O9,有害物质申报表!$AZ$9:$BA$12,2,0))),IF(H9="EU POPs",IF(ISERROR(VLOOKUP(O9,有害物质申报表!$AV$9:$AW$485,2,0)),"",(VLOOKUP(O9,有害物质申报表!$AV$9:$AW$485,2,0))))))))))))))</f>
        <v/>
      </c>
      <c r="Q9" s="376"/>
      <c r="R9" s="377" t="str" cm="1">
        <f t="array" ref="R9">IF(ISBLANK(Q9),"",Q9*(LOOKUP(2,1/(NOT(ISBLANK($M$9:M9))),$M$9:M9)))</f>
        <v/>
      </c>
      <c r="S9" s="378" t="str" cm="1">
        <f t="array" ref="S9">IF(ISBLANK(Q9),"", (LOOKUP(2,1/(NOT(ISBLANK($J$9:J9))),$J$9:J9)))</f>
        <v/>
      </c>
      <c r="T9" s="379"/>
      <c r="U9" s="375"/>
      <c r="V9" s="380"/>
      <c r="W9" s="71"/>
      <c r="X9" s="71"/>
      <c r="Y9" s="71"/>
      <c r="Z9" s="71"/>
      <c r="AA9" s="71"/>
      <c r="AB9" s="71"/>
      <c r="AC9" s="258"/>
      <c r="AD9" s="258"/>
      <c r="AE9" s="411"/>
      <c r="AF9" s="411"/>
      <c r="AG9" s="412" t="s">
        <v>467</v>
      </c>
      <c r="AH9" s="421" t="s">
        <v>828</v>
      </c>
      <c r="AI9" s="412" t="s">
        <v>696</v>
      </c>
      <c r="AJ9" s="413" t="s">
        <v>6</v>
      </c>
      <c r="AK9" s="414" t="s">
        <v>1099</v>
      </c>
      <c r="AL9" s="415" t="s">
        <v>1348</v>
      </c>
      <c r="AM9" s="412" t="s">
        <v>348</v>
      </c>
      <c r="AN9" s="412" t="s">
        <v>287</v>
      </c>
      <c r="AO9" s="416" t="s">
        <v>959</v>
      </c>
      <c r="AP9" s="407" t="s">
        <v>208</v>
      </c>
      <c r="AQ9" s="417" t="s">
        <v>233</v>
      </c>
      <c r="AR9" s="418" t="s">
        <v>215</v>
      </c>
      <c r="AS9" s="407" t="s">
        <v>1942</v>
      </c>
      <c r="AT9" s="407" t="s">
        <v>1943</v>
      </c>
      <c r="AU9" s="415"/>
      <c r="AV9" s="419" t="s">
        <v>2904</v>
      </c>
      <c r="AW9" s="419" t="s">
        <v>1352</v>
      </c>
      <c r="AX9" s="420" t="s">
        <v>2279</v>
      </c>
      <c r="AY9" s="415" t="s">
        <v>2299</v>
      </c>
      <c r="AZ9" s="407" t="s">
        <v>348</v>
      </c>
      <c r="BA9" s="421" t="s">
        <v>287</v>
      </c>
      <c r="BB9" s="435"/>
      <c r="BC9" s="435"/>
      <c r="BD9" s="11"/>
      <c r="BE9" s="11"/>
      <c r="BF9" s="11"/>
      <c r="BG9" s="11"/>
      <c r="BH9" s="11"/>
      <c r="BI9" s="11"/>
      <c r="BJ9" s="11"/>
      <c r="BK9" s="11"/>
      <c r="BL9" s="11"/>
      <c r="BM9" s="11"/>
      <c r="BN9" s="11"/>
      <c r="BO9" s="11"/>
      <c r="BP9" s="11"/>
      <c r="BQ9" s="11"/>
      <c r="BR9" s="11"/>
      <c r="BS9" s="11"/>
      <c r="BT9" s="11"/>
    </row>
    <row r="10" spans="1:72" ht="18.75" customHeight="1">
      <c r="B10" s="381"/>
      <c r="C10" s="382"/>
      <c r="D10" s="382"/>
      <c r="E10" s="383"/>
      <c r="F10" s="382"/>
      <c r="G10" s="384"/>
      <c r="H10" s="382" t="s">
        <v>1507</v>
      </c>
      <c r="I10" s="385"/>
      <c r="J10" s="329"/>
      <c r="K10" s="382"/>
      <c r="L10" s="386"/>
      <c r="M10" s="385"/>
      <c r="N10" s="329" t="str" cm="1">
        <f t="array" ref="N10">IF(ISBLANK(M10),"", (LOOKUP(2,1/(NOT(ISBLANK($J$9:J10))),$J$9:J10)))</f>
        <v/>
      </c>
      <c r="O10" s="382"/>
      <c r="P10" s="329" t="str">
        <f>IF(H10="Full Materials Declaration","",IF(H10="REACH Restriction Annex XVII",IF(ISERROR(VLOOKUP(O10,有害物质申报表!$AG$9:$AH$150,2,0)),"",(VLOOKUP(O10,有害物质申报表!$AG$9:$AH$150,2,0))),IF(H10="REACH Authorization Annex XIV",IF(ISERROR(VLOOKUP(O10,有害物质申报表!$AI$9:$AJ$137,2,0)),"",(VLOOKUP(O10,有害物质申报表!$AI$9:$AJ$137,2,0))),IF(H10="REACH SVHC",IF(ISERROR(VLOOKUP(O10,有害物质申报表!$AK$9:$AL$483,2,0)),"",(VLOOKUP(O10,有害物质申报表!$AK$9:$AL$483,2,0))),IF(H10="EU RoHS",IF(ISERROR(VLOOKUP(O10,有害物质申报表!$AM$9:$AN$18,2,0)),"",(VLOOKUP(O10,有害物质申报表!$AM$9:$AN$18,2,0))),IF(H10="EU Mercury",IF(ISERROR(VLOOKUP(O10,有害物质申报表!$AO$9:$AP$15,2,0)),"",(VLOOKUP(O10,有害物质申报表!$AO$9:$AP$15,2,0))),IF(H10="EU PIC",IF(ISERROR(VLOOKUP(O10,有害物质申报表!$AQ$9:$AR$71,2,0)),"",(VLOOKUP(O10,有害物质申报表!$AQ$9:$AR$71,2,0))),IF(H10="EU Ozone Depletion",IF(ISERROR(VLOOKUP(O10,有害物质申报表!$AS$9:$AT$41,2,0)),"",(VLOOKUP(O10,有害物质申报表!$AS$9:$AT$41,2,0))), IF(H10="EU Ship Recycling",IF(ISERROR(VLOOKUP(O10,有害物质申报表!$AX$9:$AY$30,2,0)),"",(VLOOKUP(O10,有害物质申报表!$AX$9:$AY$30,2,0))), IF(H10="EU Package",IF(ISERROR(VLOOKUP(O10,有害物质申报表!$AZ$9:$BA$12,2,0)),"",(VLOOKUP(O10,有害物质申报表!$AZ$9:$BA$12,2,0))),IF(H10="EU POPs",IF(ISERROR(VLOOKUP(O10,有害物质申报表!$AV$9:$AW$485,2,0)),"",(VLOOKUP(O10,有害物质申报表!$AV$9:$AW$485,2,0))))))))))))))</f>
        <v/>
      </c>
      <c r="Q10" s="387"/>
      <c r="R10" s="388" t="str" cm="1">
        <f t="array" ref="R10">IF(ISBLANK(Q10),"",Q10*(LOOKUP(2,1/(NOT(ISBLANK($M$9:M10))),$M$9:M10)))</f>
        <v/>
      </c>
      <c r="S10" s="389" t="str" cm="1">
        <f t="array" ref="S10">IF(ISBLANK(Q10),"", (LOOKUP(2,1/(NOT(ISBLANK($J$9:J10))),$J$9:J10)))</f>
        <v/>
      </c>
      <c r="T10" s="390"/>
      <c r="U10" s="329"/>
      <c r="V10" s="330"/>
      <c r="W10" s="14" t="s">
        <v>1004</v>
      </c>
      <c r="X10" s="14"/>
      <c r="Y10" s="14"/>
      <c r="Z10" s="14"/>
      <c r="AA10" s="14"/>
      <c r="AB10" s="14"/>
      <c r="AC10" s="15"/>
      <c r="AD10" s="15"/>
      <c r="AE10" s="411"/>
      <c r="AF10" s="411"/>
      <c r="AG10" s="412" t="s">
        <v>143</v>
      </c>
      <c r="AH10" s="421" t="s">
        <v>108</v>
      </c>
      <c r="AI10" s="412" t="s">
        <v>695</v>
      </c>
      <c r="AJ10" s="413" t="s">
        <v>2</v>
      </c>
      <c r="AK10" s="414" t="s">
        <v>1098</v>
      </c>
      <c r="AL10" s="415" t="s">
        <v>1347</v>
      </c>
      <c r="AM10" s="412" t="s">
        <v>498</v>
      </c>
      <c r="AN10" s="421" t="s">
        <v>208</v>
      </c>
      <c r="AO10" s="416" t="s">
        <v>960</v>
      </c>
      <c r="AP10" s="407" t="s">
        <v>967</v>
      </c>
      <c r="AQ10" s="417" t="s">
        <v>1887</v>
      </c>
      <c r="AR10" s="418" t="s">
        <v>986</v>
      </c>
      <c r="AS10" s="407" t="s">
        <v>1945</v>
      </c>
      <c r="AT10" s="407" t="s">
        <v>1946</v>
      </c>
      <c r="AU10" s="421"/>
      <c r="AV10" s="419" t="s">
        <v>1114</v>
      </c>
      <c r="AW10" s="419" t="s">
        <v>1361</v>
      </c>
      <c r="AX10" s="420" t="s">
        <v>2280</v>
      </c>
      <c r="AY10" s="421" t="s">
        <v>27</v>
      </c>
      <c r="AZ10" s="407" t="s">
        <v>277</v>
      </c>
      <c r="BA10" s="421" t="s">
        <v>207</v>
      </c>
    </row>
    <row r="11" spans="1:72" ht="18.75" customHeight="1">
      <c r="B11" s="391"/>
      <c r="C11" s="382"/>
      <c r="D11" s="382"/>
      <c r="E11" s="383"/>
      <c r="F11" s="382"/>
      <c r="G11" s="382"/>
      <c r="H11" s="382" t="s">
        <v>1507</v>
      </c>
      <c r="I11" s="385"/>
      <c r="J11" s="329"/>
      <c r="K11" s="382"/>
      <c r="L11" s="392"/>
      <c r="M11" s="385"/>
      <c r="N11" s="329" t="str" cm="1">
        <f t="array" ref="N11">IF(ISBLANK(M11),"", (LOOKUP(2,1/(NOT(ISBLANK($J$9:J11))),$J$9:J11)))</f>
        <v/>
      </c>
      <c r="O11" s="382"/>
      <c r="P11" s="329" t="str">
        <f>IF(H11="Full Materials Declaration","",IF(H11="REACH Restriction Annex XVII",IF(ISERROR(VLOOKUP(O11,有害物质申报表!$AG$9:$AH$150,2,0)),"",(VLOOKUP(O11,有害物质申报表!$AG$9:$AH$150,2,0))),IF(H11="REACH Authorization Annex XIV",IF(ISERROR(VLOOKUP(O11,有害物质申报表!$AI$9:$AJ$137,2,0)),"",(VLOOKUP(O11,有害物质申报表!$AI$9:$AJ$137,2,0))),IF(H11="REACH SVHC",IF(ISERROR(VLOOKUP(O11,有害物质申报表!$AK$9:$AL$483,2,0)),"",(VLOOKUP(O11,有害物质申报表!$AK$9:$AL$483,2,0))),IF(H11="EU RoHS",IF(ISERROR(VLOOKUP(O11,有害物质申报表!$AM$9:$AN$18,2,0)),"",(VLOOKUP(O11,有害物质申报表!$AM$9:$AN$18,2,0))),IF(H11="EU Mercury",IF(ISERROR(VLOOKUP(O11,有害物质申报表!$AO$9:$AP$15,2,0)),"",(VLOOKUP(O11,有害物质申报表!$AO$9:$AP$15,2,0))),IF(H11="EU PIC",IF(ISERROR(VLOOKUP(O11,有害物质申报表!$AQ$9:$AR$71,2,0)),"",(VLOOKUP(O11,有害物质申报表!$AQ$9:$AR$71,2,0))),IF(H11="EU Ozone Depletion",IF(ISERROR(VLOOKUP(O11,有害物质申报表!$AS$9:$AT$41,2,0)),"",(VLOOKUP(O11,有害物质申报表!$AS$9:$AT$41,2,0))), IF(H11="EU Ship Recycling",IF(ISERROR(VLOOKUP(O11,有害物质申报表!$AX$9:$AY$30,2,0)),"",(VLOOKUP(O11,有害物质申报表!$AX$9:$AY$30,2,0))), IF(H11="EU Package",IF(ISERROR(VLOOKUP(O11,有害物质申报表!$AZ$9:$BA$12,2,0)),"",(VLOOKUP(O11,有害物质申报表!$AZ$9:$BA$12,2,0))),IF(H11="EU POPs",IF(ISERROR(VLOOKUP(O11,有害物质申报表!$AV$9:$AW$485,2,0)),"",(VLOOKUP(O11,有害物质申报表!$AV$9:$AW$485,2,0))))))))))))))</f>
        <v/>
      </c>
      <c r="Q11" s="387"/>
      <c r="R11" s="388" t="str" cm="1">
        <f t="array" ref="R11">IF(ISBLANK(Q11),"",Q11*(LOOKUP(2,1/(NOT(ISBLANK($M$9:M11))),$M$9:M11)))</f>
        <v/>
      </c>
      <c r="S11" s="389" t="str" cm="1">
        <f t="array" ref="S11">IF(ISBLANK(Q11),"", (LOOKUP(2,1/(NOT(ISBLANK($J$9:J11))),$J$9:J11)))</f>
        <v/>
      </c>
      <c r="T11" s="393"/>
      <c r="U11" s="329"/>
      <c r="V11" s="330"/>
      <c r="W11" s="14"/>
      <c r="X11" s="14"/>
      <c r="Y11" s="14"/>
      <c r="Z11" s="14"/>
      <c r="AA11" s="14"/>
      <c r="AB11" s="14"/>
      <c r="AC11" s="15"/>
      <c r="AD11" s="15"/>
      <c r="AE11" s="411"/>
      <c r="AF11" s="411"/>
      <c r="AG11" s="412" t="s">
        <v>550</v>
      </c>
      <c r="AH11" s="421"/>
      <c r="AI11" s="412" t="s">
        <v>694</v>
      </c>
      <c r="AJ11" s="413" t="s">
        <v>145</v>
      </c>
      <c r="AK11" s="414" t="s">
        <v>801</v>
      </c>
      <c r="AL11" s="415" t="s">
        <v>802</v>
      </c>
      <c r="AM11" s="412" t="s">
        <v>277</v>
      </c>
      <c r="AN11" s="412" t="s">
        <v>207</v>
      </c>
      <c r="AO11" s="416" t="s">
        <v>961</v>
      </c>
      <c r="AP11" s="407" t="s">
        <v>1844</v>
      </c>
      <c r="AQ11" s="417" t="s">
        <v>512</v>
      </c>
      <c r="AR11" s="418" t="s">
        <v>202</v>
      </c>
      <c r="AS11" s="407" t="s">
        <v>1947</v>
      </c>
      <c r="AT11" s="407" t="s">
        <v>1948</v>
      </c>
      <c r="AU11" s="421"/>
      <c r="AV11" s="419" t="s">
        <v>2905</v>
      </c>
      <c r="AW11" s="419" t="s">
        <v>1349</v>
      </c>
      <c r="AX11" s="420" t="s">
        <v>2281</v>
      </c>
      <c r="AY11" s="421" t="s">
        <v>27</v>
      </c>
      <c r="AZ11" s="407" t="s">
        <v>498</v>
      </c>
      <c r="BA11" s="421" t="s">
        <v>208</v>
      </c>
    </row>
    <row r="12" spans="1:72" ht="18.75" customHeight="1">
      <c r="B12" s="391"/>
      <c r="C12" s="382"/>
      <c r="D12" s="382"/>
      <c r="E12" s="383"/>
      <c r="F12" s="382"/>
      <c r="G12" s="382"/>
      <c r="H12" s="382" t="s">
        <v>1507</v>
      </c>
      <c r="I12" s="385"/>
      <c r="J12" s="329"/>
      <c r="K12" s="382"/>
      <c r="L12" s="329"/>
      <c r="M12" s="385"/>
      <c r="N12" s="329" t="str" cm="1">
        <f t="array" ref="N12">IF(ISBLANK(M12),"", (LOOKUP(2,1/(NOT(ISBLANK($J$9:J12))),$J$9:J12)))</f>
        <v/>
      </c>
      <c r="O12" s="382"/>
      <c r="P12" s="329" t="str">
        <f>IF(H12="Full Materials Declaration","",IF(H12="REACH Restriction Annex XVII",IF(ISERROR(VLOOKUP(O12,有害物质申报表!$AG$9:$AH$150,2,0)),"",(VLOOKUP(O12,有害物质申报表!$AG$9:$AH$150,2,0))),IF(H12="REACH Authorization Annex XIV",IF(ISERROR(VLOOKUP(O12,有害物质申报表!$AI$9:$AJ$137,2,0)),"",(VLOOKUP(O12,有害物质申报表!$AI$9:$AJ$137,2,0))),IF(H12="REACH SVHC",IF(ISERROR(VLOOKUP(O12,有害物质申报表!$AK$9:$AL$483,2,0)),"",(VLOOKUP(O12,有害物质申报表!$AK$9:$AL$483,2,0))),IF(H12="EU RoHS",IF(ISERROR(VLOOKUP(O12,有害物质申报表!$AM$9:$AN$18,2,0)),"",(VLOOKUP(O12,有害物质申报表!$AM$9:$AN$18,2,0))),IF(H12="EU Mercury",IF(ISERROR(VLOOKUP(O12,有害物质申报表!$AO$9:$AP$15,2,0)),"",(VLOOKUP(O12,有害物质申报表!$AO$9:$AP$15,2,0))),IF(H12="EU PIC",IF(ISERROR(VLOOKUP(O12,有害物质申报表!$AQ$9:$AR$71,2,0)),"",(VLOOKUP(O12,有害物质申报表!$AQ$9:$AR$71,2,0))),IF(H12="EU Ozone Depletion",IF(ISERROR(VLOOKUP(O12,有害物质申报表!$AS$9:$AT$41,2,0)),"",(VLOOKUP(O12,有害物质申报表!$AS$9:$AT$41,2,0))), IF(H12="EU Ship Recycling",IF(ISERROR(VLOOKUP(O12,有害物质申报表!$AX$9:$AY$30,2,0)),"",(VLOOKUP(O12,有害物质申报表!$AX$9:$AY$30,2,0))), IF(H12="EU Package",IF(ISERROR(VLOOKUP(O12,有害物质申报表!$AZ$9:$BA$12,2,0)),"",(VLOOKUP(O12,有害物质申报表!$AZ$9:$BA$12,2,0))),IF(H12="EU POPs",IF(ISERROR(VLOOKUP(O12,有害物质申报表!$AV$9:$AW$485,2,0)),"",(VLOOKUP(O12,有害物质申报表!$AV$9:$AW$485,2,0))))))))))))))</f>
        <v/>
      </c>
      <c r="Q12" s="387"/>
      <c r="R12" s="388" t="str" cm="1">
        <f t="array" ref="R12">IF(ISBLANK(Q12),"",Q12*(LOOKUP(2,1/(NOT(ISBLANK($M$9:M12))),$M$9:M12)))</f>
        <v/>
      </c>
      <c r="S12" s="389" t="str" cm="1">
        <f t="array" ref="S12">IF(ISBLANK(Q12),"", (LOOKUP(2,1/(NOT(ISBLANK($J$9:J12))),$J$9:J12)))</f>
        <v/>
      </c>
      <c r="T12" s="390"/>
      <c r="U12" s="329"/>
      <c r="V12" s="330"/>
      <c r="W12" s="14" t="s">
        <v>997</v>
      </c>
      <c r="X12" s="14" t="s">
        <v>995</v>
      </c>
      <c r="Y12" s="14" t="s">
        <v>996</v>
      </c>
      <c r="Z12" s="269" t="s">
        <v>2423</v>
      </c>
      <c r="AA12" s="14" t="s">
        <v>1001</v>
      </c>
      <c r="AB12" s="14"/>
      <c r="AC12" s="16" t="s">
        <v>1841</v>
      </c>
      <c r="AD12" s="15"/>
      <c r="AE12" s="411"/>
      <c r="AF12" s="411"/>
      <c r="AG12" s="412" t="s">
        <v>234</v>
      </c>
      <c r="AH12" s="421" t="s">
        <v>229</v>
      </c>
      <c r="AI12" s="412" t="s">
        <v>625</v>
      </c>
      <c r="AJ12" s="413" t="s">
        <v>626</v>
      </c>
      <c r="AK12" s="414" t="s">
        <v>805</v>
      </c>
      <c r="AL12" s="415" t="s">
        <v>806</v>
      </c>
      <c r="AM12" s="412" t="s">
        <v>890</v>
      </c>
      <c r="AN12" s="412" t="s">
        <v>906</v>
      </c>
      <c r="AO12" s="416" t="s">
        <v>962</v>
      </c>
      <c r="AP12" s="407" t="s">
        <v>968</v>
      </c>
      <c r="AQ12" s="417" t="s">
        <v>511</v>
      </c>
      <c r="AR12" s="418" t="s">
        <v>203</v>
      </c>
      <c r="AS12" s="408" t="s">
        <v>1949</v>
      </c>
      <c r="AT12" s="407" t="s">
        <v>1950</v>
      </c>
      <c r="AU12" s="421"/>
      <c r="AV12" s="419" t="s">
        <v>2906</v>
      </c>
      <c r="AW12" s="419" t="s">
        <v>1383</v>
      </c>
      <c r="AX12" s="420" t="s">
        <v>2282</v>
      </c>
      <c r="AY12" s="421" t="s">
        <v>27</v>
      </c>
      <c r="AZ12" s="408" t="s">
        <v>2014</v>
      </c>
      <c r="BA12" s="407" t="s">
        <v>2015</v>
      </c>
    </row>
    <row r="13" spans="1:72" ht="18.75" customHeight="1">
      <c r="B13" s="391"/>
      <c r="C13" s="382"/>
      <c r="D13" s="382"/>
      <c r="E13" s="383"/>
      <c r="F13" s="382"/>
      <c r="G13" s="382"/>
      <c r="H13" s="382" t="s">
        <v>1507</v>
      </c>
      <c r="I13" s="385"/>
      <c r="J13" s="329"/>
      <c r="K13" s="382"/>
      <c r="L13" s="329"/>
      <c r="M13" s="385"/>
      <c r="N13" s="329" t="str" cm="1">
        <f t="array" ref="N13">IF(ISBLANK(M13),"", (LOOKUP(2,1/(NOT(ISBLANK($J$9:J13))),$J$9:J13)))</f>
        <v/>
      </c>
      <c r="O13" s="382"/>
      <c r="P13" s="329" t="str">
        <f>IF(H13="Full Materials Declaration","",IF(H13="REACH Restriction Annex XVII",IF(ISERROR(VLOOKUP(O13,有害物质申报表!$AG$9:$AH$150,2,0)),"",(VLOOKUP(O13,有害物质申报表!$AG$9:$AH$150,2,0))),IF(H13="REACH Authorization Annex XIV",IF(ISERROR(VLOOKUP(O13,有害物质申报表!$AI$9:$AJ$137,2,0)),"",(VLOOKUP(O13,有害物质申报表!$AI$9:$AJ$137,2,0))),IF(H13="REACH SVHC",IF(ISERROR(VLOOKUP(O13,有害物质申报表!$AK$9:$AL$483,2,0)),"",(VLOOKUP(O13,有害物质申报表!$AK$9:$AL$483,2,0))),IF(H13="EU RoHS",IF(ISERROR(VLOOKUP(O13,有害物质申报表!$AM$9:$AN$18,2,0)),"",(VLOOKUP(O13,有害物质申报表!$AM$9:$AN$18,2,0))),IF(H13="EU Mercury",IF(ISERROR(VLOOKUP(O13,有害物质申报表!$AO$9:$AP$15,2,0)),"",(VLOOKUP(O13,有害物质申报表!$AO$9:$AP$15,2,0))),IF(H13="EU PIC",IF(ISERROR(VLOOKUP(O13,有害物质申报表!$AQ$9:$AR$71,2,0)),"",(VLOOKUP(O13,有害物质申报表!$AQ$9:$AR$71,2,0))),IF(H13="EU Ozone Depletion",IF(ISERROR(VLOOKUP(O13,有害物质申报表!$AS$9:$AT$41,2,0)),"",(VLOOKUP(O13,有害物质申报表!$AS$9:$AT$41,2,0))), IF(H13="EU Ship Recycling",IF(ISERROR(VLOOKUP(O13,有害物质申报表!$AX$9:$AY$30,2,0)),"",(VLOOKUP(O13,有害物质申报表!$AX$9:$AY$30,2,0))), IF(H13="EU Package",IF(ISERROR(VLOOKUP(O13,有害物质申报表!$AZ$9:$BA$12,2,0)),"",(VLOOKUP(O13,有害物质申报表!$AZ$9:$BA$12,2,0))),IF(H13="EU POPs",IF(ISERROR(VLOOKUP(O13,有害物质申报表!$AV$9:$AW$485,2,0)),"",(VLOOKUP(O13,有害物质申报表!$AV$9:$AW$485,2,0))))))))))))))</f>
        <v/>
      </c>
      <c r="Q13" s="387"/>
      <c r="R13" s="388" t="str" cm="1">
        <f t="array" ref="R13">IF(ISBLANK(Q13),"",Q13*(LOOKUP(2,1/(NOT(ISBLANK($M$9:M13))),$M$9:M13)))</f>
        <v/>
      </c>
      <c r="S13" s="389" t="str" cm="1">
        <f t="array" ref="S13">IF(ISBLANK(Q13),"", (LOOKUP(2,1/(NOT(ISBLANK($J$9:J13))),$J$9:J13)))</f>
        <v/>
      </c>
      <c r="T13" s="390"/>
      <c r="U13" s="329"/>
      <c r="V13" s="330"/>
      <c r="W13" s="256" t="s">
        <v>935</v>
      </c>
      <c r="X13" s="259">
        <v>46</v>
      </c>
      <c r="Y13" s="259">
        <v>44</v>
      </c>
      <c r="Z13" s="270" t="s">
        <v>2402</v>
      </c>
      <c r="AA13" s="261" t="s">
        <v>992</v>
      </c>
      <c r="AB13" s="261"/>
      <c r="AC13" s="62" t="s">
        <v>1582</v>
      </c>
      <c r="AD13" s="15"/>
      <c r="AE13" s="411"/>
      <c r="AF13" s="411"/>
      <c r="AG13" s="412" t="s">
        <v>468</v>
      </c>
      <c r="AH13" s="421" t="s">
        <v>105</v>
      </c>
      <c r="AI13" s="412" t="s">
        <v>366</v>
      </c>
      <c r="AJ13" s="413" t="s">
        <v>151</v>
      </c>
      <c r="AK13" s="414" t="s">
        <v>1276</v>
      </c>
      <c r="AL13" s="415" t="s">
        <v>266</v>
      </c>
      <c r="AM13" s="412" t="s">
        <v>892</v>
      </c>
      <c r="AN13" s="412" t="s">
        <v>907</v>
      </c>
      <c r="AO13" s="416" t="s">
        <v>1845</v>
      </c>
      <c r="AP13" s="407" t="s">
        <v>969</v>
      </c>
      <c r="AQ13" s="417" t="s">
        <v>514</v>
      </c>
      <c r="AR13" s="418" t="s">
        <v>114</v>
      </c>
      <c r="AS13" s="407" t="s">
        <v>1951</v>
      </c>
      <c r="AT13" s="407" t="s">
        <v>1952</v>
      </c>
      <c r="AU13" s="421"/>
      <c r="AV13" s="419" t="s">
        <v>2907</v>
      </c>
      <c r="AW13" s="419" t="s">
        <v>1382</v>
      </c>
      <c r="AX13" s="420" t="s">
        <v>984</v>
      </c>
      <c r="AY13" s="421" t="s">
        <v>985</v>
      </c>
    </row>
    <row r="14" spans="1:72" ht="18.75" customHeight="1">
      <c r="B14" s="391"/>
      <c r="C14" s="382"/>
      <c r="D14" s="382"/>
      <c r="E14" s="383"/>
      <c r="F14" s="382"/>
      <c r="G14" s="382"/>
      <c r="H14" s="382" t="s">
        <v>1507</v>
      </c>
      <c r="I14" s="385"/>
      <c r="J14" s="329"/>
      <c r="K14" s="382"/>
      <c r="L14" s="329"/>
      <c r="M14" s="385"/>
      <c r="N14" s="329" t="str" cm="1">
        <f t="array" ref="N14">IF(ISBLANK(M14),"", (LOOKUP(2,1/(NOT(ISBLANK($J$9:J14))),$J$9:J14)))</f>
        <v/>
      </c>
      <c r="O14" s="382"/>
      <c r="P14" s="329" t="str">
        <f>IF(H14="Full Materials Declaration","",IF(H14="REACH Restriction Annex XVII",IF(ISERROR(VLOOKUP(O14,有害物质申报表!$AG$9:$AH$150,2,0)),"",(VLOOKUP(O14,有害物质申报表!$AG$9:$AH$150,2,0))),IF(H14="REACH Authorization Annex XIV",IF(ISERROR(VLOOKUP(O14,有害物质申报表!$AI$9:$AJ$137,2,0)),"",(VLOOKUP(O14,有害物质申报表!$AI$9:$AJ$137,2,0))),IF(H14="REACH SVHC",IF(ISERROR(VLOOKUP(O14,有害物质申报表!$AK$9:$AL$483,2,0)),"",(VLOOKUP(O14,有害物质申报表!$AK$9:$AL$483,2,0))),IF(H14="EU RoHS",IF(ISERROR(VLOOKUP(O14,有害物质申报表!$AM$9:$AN$18,2,0)),"",(VLOOKUP(O14,有害物质申报表!$AM$9:$AN$18,2,0))),IF(H14="EU Mercury",IF(ISERROR(VLOOKUP(O14,有害物质申报表!$AO$9:$AP$15,2,0)),"",(VLOOKUP(O14,有害物质申报表!$AO$9:$AP$15,2,0))),IF(H14="EU PIC",IF(ISERROR(VLOOKUP(O14,有害物质申报表!$AQ$9:$AR$71,2,0)),"",(VLOOKUP(O14,有害物质申报表!$AQ$9:$AR$71,2,0))),IF(H14="EU Ozone Depletion",IF(ISERROR(VLOOKUP(O14,有害物质申报表!$AS$9:$AT$41,2,0)),"",(VLOOKUP(O14,有害物质申报表!$AS$9:$AT$41,2,0))), IF(H14="EU Ship Recycling",IF(ISERROR(VLOOKUP(O14,有害物质申报表!$AX$9:$AY$30,2,0)),"",(VLOOKUP(O14,有害物质申报表!$AX$9:$AY$30,2,0))), IF(H14="EU Package",IF(ISERROR(VLOOKUP(O14,有害物质申报表!$AZ$9:$BA$12,2,0)),"",(VLOOKUP(O14,有害物质申报表!$AZ$9:$BA$12,2,0))),IF(H14="EU POPs",IF(ISERROR(VLOOKUP(O14,有害物质申报表!$AV$9:$AW$485,2,0)),"",(VLOOKUP(O14,有害物质申报表!$AV$9:$AW$485,2,0))))))))))))))</f>
        <v/>
      </c>
      <c r="Q14" s="387"/>
      <c r="R14" s="388" t="str" cm="1">
        <f t="array" ref="R14">IF(ISBLANK(Q14),"",Q14*(LOOKUP(2,1/(NOT(ISBLANK($M$9:M14))),$M$9:M14)))</f>
        <v/>
      </c>
      <c r="S14" s="389" t="str" cm="1">
        <f t="array" ref="S14">IF(ISBLANK(Q14),"", (LOOKUP(2,1/(NOT(ISBLANK($J$9:J14))),$J$9:J14)))</f>
        <v/>
      </c>
      <c r="T14" s="390"/>
      <c r="U14" s="329"/>
      <c r="V14" s="330"/>
      <c r="W14" s="256" t="s">
        <v>936</v>
      </c>
      <c r="X14" s="259" t="s">
        <v>2371</v>
      </c>
      <c r="Y14" s="259" t="s">
        <v>2389</v>
      </c>
      <c r="Z14" s="270" t="s">
        <v>2404</v>
      </c>
      <c r="AA14" s="261" t="s">
        <v>993</v>
      </c>
      <c r="AB14" s="261"/>
      <c r="AC14" s="62" t="s">
        <v>1583</v>
      </c>
      <c r="AD14" s="15"/>
      <c r="AE14" s="411"/>
      <c r="AF14" s="411"/>
      <c r="AG14" s="412" t="s">
        <v>469</v>
      </c>
      <c r="AH14" s="421" t="s">
        <v>81</v>
      </c>
      <c r="AI14" s="412" t="s">
        <v>623</v>
      </c>
      <c r="AJ14" s="413" t="s">
        <v>624</v>
      </c>
      <c r="AK14" s="414" t="s">
        <v>1277</v>
      </c>
      <c r="AL14" s="415" t="s">
        <v>265</v>
      </c>
      <c r="AM14" s="412" t="s">
        <v>894</v>
      </c>
      <c r="AN14" s="412" t="s">
        <v>908</v>
      </c>
      <c r="AO14" s="416" t="s">
        <v>964</v>
      </c>
      <c r="AP14" s="407" t="s">
        <v>970</v>
      </c>
      <c r="AQ14" s="417" t="s">
        <v>1190</v>
      </c>
      <c r="AR14" s="418" t="s">
        <v>27</v>
      </c>
      <c r="AS14" s="407" t="s">
        <v>1954</v>
      </c>
      <c r="AT14" s="407" t="s">
        <v>1955</v>
      </c>
      <c r="AU14" s="421"/>
      <c r="AV14" s="419" t="s">
        <v>1134</v>
      </c>
      <c r="AW14" s="419" t="s">
        <v>1381</v>
      </c>
      <c r="AX14" s="420" t="s">
        <v>2283</v>
      </c>
      <c r="AY14" s="421" t="s">
        <v>986</v>
      </c>
    </row>
    <row r="15" spans="1:72" ht="18.75" customHeight="1">
      <c r="B15" s="391"/>
      <c r="C15" s="382"/>
      <c r="D15" s="382"/>
      <c r="E15" s="383"/>
      <c r="F15" s="382"/>
      <c r="G15" s="382"/>
      <c r="H15" s="382" t="s">
        <v>1507</v>
      </c>
      <c r="I15" s="385"/>
      <c r="J15" s="329"/>
      <c r="K15" s="382"/>
      <c r="L15" s="329"/>
      <c r="M15" s="385"/>
      <c r="N15" s="329" t="str" cm="1">
        <f t="array" ref="N15">IF(ISBLANK(M15),"", (LOOKUP(2,1/(NOT(ISBLANK($J$9:J15))),$J$9:J15)))</f>
        <v/>
      </c>
      <c r="O15" s="382"/>
      <c r="P15" s="329" t="str">
        <f>IF(H15="Full Materials Declaration","",IF(H15="REACH Restriction Annex XVII",IF(ISERROR(VLOOKUP(O15,有害物质申报表!$AG$9:$AH$150,2,0)),"",(VLOOKUP(O15,有害物质申报表!$AG$9:$AH$150,2,0))),IF(H15="REACH Authorization Annex XIV",IF(ISERROR(VLOOKUP(O15,有害物质申报表!$AI$9:$AJ$137,2,0)),"",(VLOOKUP(O15,有害物质申报表!$AI$9:$AJ$137,2,0))),IF(H15="REACH SVHC",IF(ISERROR(VLOOKUP(O15,有害物质申报表!$AK$9:$AL$483,2,0)),"",(VLOOKUP(O15,有害物质申报表!$AK$9:$AL$483,2,0))),IF(H15="EU RoHS",IF(ISERROR(VLOOKUP(O15,有害物质申报表!$AM$9:$AN$18,2,0)),"",(VLOOKUP(O15,有害物质申报表!$AM$9:$AN$18,2,0))),IF(H15="EU Mercury",IF(ISERROR(VLOOKUP(O15,有害物质申报表!$AO$9:$AP$15,2,0)),"",(VLOOKUP(O15,有害物质申报表!$AO$9:$AP$15,2,0))),IF(H15="EU PIC",IF(ISERROR(VLOOKUP(O15,有害物质申报表!$AQ$9:$AR$71,2,0)),"",(VLOOKUP(O15,有害物质申报表!$AQ$9:$AR$71,2,0))),IF(H15="EU Ozone Depletion",IF(ISERROR(VLOOKUP(O15,有害物质申报表!$AS$9:$AT$41,2,0)),"",(VLOOKUP(O15,有害物质申报表!$AS$9:$AT$41,2,0))), IF(H15="EU Ship Recycling",IF(ISERROR(VLOOKUP(O15,有害物质申报表!$AX$9:$AY$30,2,0)),"",(VLOOKUP(O15,有害物质申报表!$AX$9:$AY$30,2,0))), IF(H15="EU Package",IF(ISERROR(VLOOKUP(O15,有害物质申报表!$AZ$9:$BA$12,2,0)),"",(VLOOKUP(O15,有害物质申报表!$AZ$9:$BA$12,2,0))),IF(H15="EU POPs",IF(ISERROR(VLOOKUP(O15,有害物质申报表!$AV$9:$AW$485,2,0)),"",(VLOOKUP(O15,有害物质申报表!$AV$9:$AW$485,2,0))))))))))))))</f>
        <v/>
      </c>
      <c r="Q15" s="387"/>
      <c r="R15" s="388" t="str" cm="1">
        <f t="array" ref="R15">IF(ISBLANK(Q15),"",Q15*(LOOKUP(2,1/(NOT(ISBLANK($M$9:M15))),$M$9:M15)))</f>
        <v/>
      </c>
      <c r="S15" s="389" t="str" cm="1">
        <f t="array" ref="S15">IF(ISBLANK(Q15),"", (LOOKUP(2,1/(NOT(ISBLANK($J$9:J15))),$J$9:J15)))</f>
        <v/>
      </c>
      <c r="T15" s="390"/>
      <c r="U15" s="329"/>
      <c r="V15" s="330"/>
      <c r="W15" s="256" t="s">
        <v>937</v>
      </c>
      <c r="X15" s="259">
        <v>46</v>
      </c>
      <c r="Y15" s="259">
        <v>39</v>
      </c>
      <c r="Z15" s="270" t="s">
        <v>2405</v>
      </c>
      <c r="AA15" s="14"/>
      <c r="AB15" s="14"/>
      <c r="AC15" s="62" t="s">
        <v>1584</v>
      </c>
      <c r="AD15" s="15"/>
      <c r="AE15" s="411"/>
      <c r="AF15" s="411"/>
      <c r="AG15" s="412" t="s">
        <v>470</v>
      </c>
      <c r="AH15" s="421" t="s">
        <v>86</v>
      </c>
      <c r="AI15" s="412" t="s">
        <v>636</v>
      </c>
      <c r="AJ15" s="413" t="s">
        <v>26</v>
      </c>
      <c r="AK15" s="414" t="s">
        <v>369</v>
      </c>
      <c r="AL15" s="415" t="s">
        <v>340</v>
      </c>
      <c r="AM15" s="412" t="s">
        <v>895</v>
      </c>
      <c r="AN15" s="412" t="s">
        <v>51</v>
      </c>
      <c r="AO15" s="416" t="s">
        <v>1846</v>
      </c>
      <c r="AP15" s="407" t="s">
        <v>27</v>
      </c>
      <c r="AQ15" s="417" t="s">
        <v>696</v>
      </c>
      <c r="AR15" s="418" t="s">
        <v>6</v>
      </c>
      <c r="AS15" s="407" t="s">
        <v>1956</v>
      </c>
      <c r="AT15" s="407" t="s">
        <v>1957</v>
      </c>
      <c r="AU15" s="421"/>
      <c r="AV15" s="419" t="s">
        <v>1106</v>
      </c>
      <c r="AW15" s="419" t="s">
        <v>1353</v>
      </c>
      <c r="AX15" s="420" t="s">
        <v>2284</v>
      </c>
      <c r="AY15" s="421" t="s">
        <v>27</v>
      </c>
    </row>
    <row r="16" spans="1:72" ht="18.75" customHeight="1">
      <c r="B16" s="391"/>
      <c r="C16" s="382"/>
      <c r="D16" s="382"/>
      <c r="E16" s="383"/>
      <c r="F16" s="382"/>
      <c r="G16" s="382"/>
      <c r="H16" s="382" t="s">
        <v>1507</v>
      </c>
      <c r="I16" s="385"/>
      <c r="J16" s="329"/>
      <c r="K16" s="382"/>
      <c r="L16" s="329"/>
      <c r="M16" s="385"/>
      <c r="N16" s="329" t="str" cm="1">
        <f t="array" ref="N16">IF(ISBLANK(M16),"", (LOOKUP(2,1/(NOT(ISBLANK($J$9:J16))),$J$9:J16)))</f>
        <v/>
      </c>
      <c r="O16" s="382"/>
      <c r="P16" s="329" t="str">
        <f>IF(H16="Full Materials Declaration","",IF(H16="REACH Restriction Annex XVII",IF(ISERROR(VLOOKUP(O16,有害物质申报表!$AG$9:$AH$150,2,0)),"",(VLOOKUP(O16,有害物质申报表!$AG$9:$AH$150,2,0))),IF(H16="REACH Authorization Annex XIV",IF(ISERROR(VLOOKUP(O16,有害物质申报表!$AI$9:$AJ$137,2,0)),"",(VLOOKUP(O16,有害物质申报表!$AI$9:$AJ$137,2,0))),IF(H16="REACH SVHC",IF(ISERROR(VLOOKUP(O16,有害物质申报表!$AK$9:$AL$483,2,0)),"",(VLOOKUP(O16,有害物质申报表!$AK$9:$AL$483,2,0))),IF(H16="EU RoHS",IF(ISERROR(VLOOKUP(O16,有害物质申报表!$AM$9:$AN$18,2,0)),"",(VLOOKUP(O16,有害物质申报表!$AM$9:$AN$18,2,0))),IF(H16="EU Mercury",IF(ISERROR(VLOOKUP(O16,有害物质申报表!$AO$9:$AP$15,2,0)),"",(VLOOKUP(O16,有害物质申报表!$AO$9:$AP$15,2,0))),IF(H16="EU PIC",IF(ISERROR(VLOOKUP(O16,有害物质申报表!$AQ$9:$AR$71,2,0)),"",(VLOOKUP(O16,有害物质申报表!$AQ$9:$AR$71,2,0))),IF(H16="EU Ozone Depletion",IF(ISERROR(VLOOKUP(O16,有害物质申报表!$AS$9:$AT$41,2,0)),"",(VLOOKUP(O16,有害物质申报表!$AS$9:$AT$41,2,0))), IF(H16="EU Ship Recycling",IF(ISERROR(VLOOKUP(O16,有害物质申报表!$AX$9:$AY$30,2,0)),"",(VLOOKUP(O16,有害物质申报表!$AX$9:$AY$30,2,0))), IF(H16="EU Package",IF(ISERROR(VLOOKUP(O16,有害物质申报表!$AZ$9:$BA$12,2,0)),"",(VLOOKUP(O16,有害物质申报表!$AZ$9:$BA$12,2,0))),IF(H16="EU POPs",IF(ISERROR(VLOOKUP(O16,有害物质申报表!$AV$9:$AW$485,2,0)),"",(VLOOKUP(O16,有害物质申报表!$AV$9:$AW$485,2,0))))))))))))))</f>
        <v/>
      </c>
      <c r="Q16" s="387"/>
      <c r="R16" s="388" t="str" cm="1">
        <f t="array" ref="R16">IF(ISBLANK(Q16),"",Q16*(LOOKUP(2,1/(NOT(ISBLANK($M$9:M16))),$M$9:M16)))</f>
        <v/>
      </c>
      <c r="S16" s="389" t="str" cm="1">
        <f t="array" ref="S16">IF(ISBLANK(Q16),"", (LOOKUP(2,1/(NOT(ISBLANK($J$9:J16))),$J$9:J16)))</f>
        <v/>
      </c>
      <c r="T16" s="390"/>
      <c r="U16" s="329"/>
      <c r="V16" s="330"/>
      <c r="W16" s="256" t="s">
        <v>938</v>
      </c>
      <c r="X16" s="259" t="s">
        <v>294</v>
      </c>
      <c r="Y16" s="259">
        <v>37</v>
      </c>
      <c r="Z16" s="270">
        <v>13</v>
      </c>
      <c r="AA16" s="14"/>
      <c r="AB16" s="14"/>
      <c r="AC16" s="62" t="s">
        <v>1585</v>
      </c>
      <c r="AD16" s="15"/>
      <c r="AE16" s="411"/>
      <c r="AF16" s="411"/>
      <c r="AG16" s="412" t="s">
        <v>471</v>
      </c>
      <c r="AH16" s="421" t="s">
        <v>117</v>
      </c>
      <c r="AI16" s="412" t="s">
        <v>360</v>
      </c>
      <c r="AJ16" s="413"/>
      <c r="AK16" s="414" t="s">
        <v>1063</v>
      </c>
      <c r="AL16" s="415" t="s">
        <v>27</v>
      </c>
      <c r="AM16" s="412" t="s">
        <v>897</v>
      </c>
      <c r="AN16" s="412" t="s">
        <v>49</v>
      </c>
      <c r="AO16" s="411"/>
      <c r="AP16" s="411"/>
      <c r="AQ16" s="417" t="s">
        <v>695</v>
      </c>
      <c r="AR16" s="418" t="s">
        <v>2</v>
      </c>
      <c r="AS16" s="407" t="s">
        <v>1958</v>
      </c>
      <c r="AT16" s="407" t="s">
        <v>1959</v>
      </c>
      <c r="AU16" s="421"/>
      <c r="AV16" s="419" t="s">
        <v>1107</v>
      </c>
      <c r="AW16" s="419" t="s">
        <v>1354</v>
      </c>
      <c r="AX16" s="410" t="s">
        <v>987</v>
      </c>
      <c r="AY16" s="421" t="s">
        <v>2300</v>
      </c>
    </row>
    <row r="17" spans="2:51" ht="18.75" customHeight="1">
      <c r="B17" s="391"/>
      <c r="C17" s="382"/>
      <c r="D17" s="382"/>
      <c r="E17" s="383"/>
      <c r="F17" s="382"/>
      <c r="G17" s="382"/>
      <c r="H17" s="382" t="s">
        <v>1507</v>
      </c>
      <c r="I17" s="385"/>
      <c r="J17" s="329"/>
      <c r="K17" s="382"/>
      <c r="L17" s="329"/>
      <c r="M17" s="385"/>
      <c r="N17" s="329" t="str" cm="1">
        <f t="array" ref="N17">IF(ISBLANK(M17),"", (LOOKUP(2,1/(NOT(ISBLANK($J$9:J17))),$J$9:J17)))</f>
        <v/>
      </c>
      <c r="O17" s="382"/>
      <c r="P17" s="329" t="str">
        <f>IF(H17="Full Materials Declaration","",IF(H17="REACH Restriction Annex XVII",IF(ISERROR(VLOOKUP(O17,有害物质申报表!$AG$9:$AH$150,2,0)),"",(VLOOKUP(O17,有害物质申报表!$AG$9:$AH$150,2,0))),IF(H17="REACH Authorization Annex XIV",IF(ISERROR(VLOOKUP(O17,有害物质申报表!$AI$9:$AJ$137,2,0)),"",(VLOOKUP(O17,有害物质申报表!$AI$9:$AJ$137,2,0))),IF(H17="REACH SVHC",IF(ISERROR(VLOOKUP(O17,有害物质申报表!$AK$9:$AL$483,2,0)),"",(VLOOKUP(O17,有害物质申报表!$AK$9:$AL$483,2,0))),IF(H17="EU RoHS",IF(ISERROR(VLOOKUP(O17,有害物质申报表!$AM$9:$AN$18,2,0)),"",(VLOOKUP(O17,有害物质申报表!$AM$9:$AN$18,2,0))),IF(H17="EU Mercury",IF(ISERROR(VLOOKUP(O17,有害物质申报表!$AO$9:$AP$15,2,0)),"",(VLOOKUP(O17,有害物质申报表!$AO$9:$AP$15,2,0))),IF(H17="EU PIC",IF(ISERROR(VLOOKUP(O17,有害物质申报表!$AQ$9:$AR$71,2,0)),"",(VLOOKUP(O17,有害物质申报表!$AQ$9:$AR$71,2,0))),IF(H17="EU Ozone Depletion",IF(ISERROR(VLOOKUP(O17,有害物质申报表!$AS$9:$AT$41,2,0)),"",(VLOOKUP(O17,有害物质申报表!$AS$9:$AT$41,2,0))), IF(H17="EU Ship Recycling",IF(ISERROR(VLOOKUP(O17,有害物质申报表!$AX$9:$AY$30,2,0)),"",(VLOOKUP(O17,有害物质申报表!$AX$9:$AY$30,2,0))), IF(H17="EU Package",IF(ISERROR(VLOOKUP(O17,有害物质申报表!$AZ$9:$BA$12,2,0)),"",(VLOOKUP(O17,有害物质申报表!$AZ$9:$BA$12,2,0))),IF(H17="EU POPs",IF(ISERROR(VLOOKUP(O17,有害物质申报表!$AV$9:$AW$485,2,0)),"",(VLOOKUP(O17,有害物质申报表!$AV$9:$AW$485,2,0))))))))))))))</f>
        <v/>
      </c>
      <c r="Q17" s="387"/>
      <c r="R17" s="388" t="str" cm="1">
        <f t="array" ref="R17">IF(ISBLANK(Q17),"",Q17*(LOOKUP(2,1/(NOT(ISBLANK($M$9:M17))),$M$9:M17)))</f>
        <v/>
      </c>
      <c r="S17" s="389" t="str" cm="1">
        <f t="array" ref="S17">IF(ISBLANK(Q17),"", (LOOKUP(2,1/(NOT(ISBLANK($J$9:J17))),$J$9:J17)))</f>
        <v/>
      </c>
      <c r="T17" s="390"/>
      <c r="U17" s="329"/>
      <c r="V17" s="330"/>
      <c r="W17" s="256" t="s">
        <v>939</v>
      </c>
      <c r="X17" s="259" t="s">
        <v>466</v>
      </c>
      <c r="Y17" s="259" t="s">
        <v>2394</v>
      </c>
      <c r="Z17" s="270">
        <v>27</v>
      </c>
      <c r="AA17" s="14"/>
      <c r="AB17" s="14"/>
      <c r="AC17" s="62" t="s">
        <v>1586</v>
      </c>
      <c r="AD17" s="15"/>
      <c r="AE17" s="411"/>
      <c r="AF17" s="411"/>
      <c r="AG17" s="412" t="s">
        <v>472</v>
      </c>
      <c r="AH17" s="421" t="s">
        <v>116</v>
      </c>
      <c r="AI17" s="412" t="s">
        <v>719</v>
      </c>
      <c r="AJ17" s="413" t="s">
        <v>43</v>
      </c>
      <c r="AK17" s="414" t="s">
        <v>1282</v>
      </c>
      <c r="AL17" s="415" t="s">
        <v>148</v>
      </c>
      <c r="AM17" s="412" t="s">
        <v>899</v>
      </c>
      <c r="AN17" s="412" t="s">
        <v>59</v>
      </c>
      <c r="AO17" s="411"/>
      <c r="AP17" s="411"/>
      <c r="AQ17" s="417" t="s">
        <v>1206</v>
      </c>
      <c r="AR17" s="418" t="s">
        <v>460</v>
      </c>
      <c r="AS17" s="407" t="s">
        <v>1960</v>
      </c>
      <c r="AT17" s="407" t="s">
        <v>1961</v>
      </c>
      <c r="AU17" s="410"/>
      <c r="AV17" s="419" t="s">
        <v>1108</v>
      </c>
      <c r="AW17" s="419" t="s">
        <v>1355</v>
      </c>
      <c r="AX17" s="420" t="s">
        <v>989</v>
      </c>
      <c r="AY17" s="410" t="s">
        <v>2301</v>
      </c>
    </row>
    <row r="18" spans="2:51" ht="18.75" customHeight="1">
      <c r="B18" s="391"/>
      <c r="C18" s="382"/>
      <c r="D18" s="382"/>
      <c r="E18" s="383"/>
      <c r="F18" s="382"/>
      <c r="G18" s="382"/>
      <c r="H18" s="382" t="s">
        <v>1507</v>
      </c>
      <c r="I18" s="385"/>
      <c r="J18" s="329"/>
      <c r="K18" s="382"/>
      <c r="L18" s="329"/>
      <c r="M18" s="385"/>
      <c r="N18" s="329" t="str" cm="1">
        <f t="array" ref="N18">IF(ISBLANK(M18),"", (LOOKUP(2,1/(NOT(ISBLANK($J$9:J18))),$J$9:J18)))</f>
        <v/>
      </c>
      <c r="O18" s="382"/>
      <c r="P18" s="329" t="str">
        <f>IF(H18="Full Materials Declaration","",IF(H18="REACH Restriction Annex XVII",IF(ISERROR(VLOOKUP(O18,有害物质申报表!$AG$9:$AH$150,2,0)),"",(VLOOKUP(O18,有害物质申报表!$AG$9:$AH$150,2,0))),IF(H18="REACH Authorization Annex XIV",IF(ISERROR(VLOOKUP(O18,有害物质申报表!$AI$9:$AJ$137,2,0)),"",(VLOOKUP(O18,有害物质申报表!$AI$9:$AJ$137,2,0))),IF(H18="REACH SVHC",IF(ISERROR(VLOOKUP(O18,有害物质申报表!$AK$9:$AL$483,2,0)),"",(VLOOKUP(O18,有害物质申报表!$AK$9:$AL$483,2,0))),IF(H18="EU RoHS",IF(ISERROR(VLOOKUP(O18,有害物质申报表!$AM$9:$AN$18,2,0)),"",(VLOOKUP(O18,有害物质申报表!$AM$9:$AN$18,2,0))),IF(H18="EU Mercury",IF(ISERROR(VLOOKUP(O18,有害物质申报表!$AO$9:$AP$15,2,0)),"",(VLOOKUP(O18,有害物质申报表!$AO$9:$AP$15,2,0))),IF(H18="EU PIC",IF(ISERROR(VLOOKUP(O18,有害物质申报表!$AQ$9:$AR$71,2,0)),"",(VLOOKUP(O18,有害物质申报表!$AQ$9:$AR$71,2,0))),IF(H18="EU Ozone Depletion",IF(ISERROR(VLOOKUP(O18,有害物质申报表!$AS$9:$AT$41,2,0)),"",(VLOOKUP(O18,有害物质申报表!$AS$9:$AT$41,2,0))), IF(H18="EU Ship Recycling",IF(ISERROR(VLOOKUP(O18,有害物质申报表!$AX$9:$AY$30,2,0)),"",(VLOOKUP(O18,有害物质申报表!$AX$9:$AY$30,2,0))), IF(H18="EU Package",IF(ISERROR(VLOOKUP(O18,有害物质申报表!$AZ$9:$BA$12,2,0)),"",(VLOOKUP(O18,有害物质申报表!$AZ$9:$BA$12,2,0))),IF(H18="EU POPs",IF(ISERROR(VLOOKUP(O18,有害物质申报表!$AV$9:$AW$485,2,0)),"",(VLOOKUP(O18,有害物质申报表!$AV$9:$AW$485,2,0))))))))))))))</f>
        <v/>
      </c>
      <c r="Q18" s="387"/>
      <c r="R18" s="388" t="str" cm="1">
        <f t="array" ref="R18">IF(ISBLANK(Q18),"",Q18*(LOOKUP(2,1/(NOT(ISBLANK($M$9:M18))),$M$9:M18)))</f>
        <v/>
      </c>
      <c r="S18" s="389" t="str" cm="1">
        <f t="array" ref="S18">IF(ISBLANK(Q18),"", (LOOKUP(2,1/(NOT(ISBLANK($J$9:J18))),$J$9:J18)))</f>
        <v/>
      </c>
      <c r="T18" s="390"/>
      <c r="U18" s="329"/>
      <c r="V18" s="330"/>
      <c r="W18" s="256" t="s">
        <v>940</v>
      </c>
      <c r="X18" s="259" t="s">
        <v>290</v>
      </c>
      <c r="Y18" s="259" t="s">
        <v>2396</v>
      </c>
      <c r="Z18" s="270" t="s">
        <v>2410</v>
      </c>
      <c r="AA18" s="14"/>
      <c r="AB18" s="14"/>
      <c r="AC18" s="62" t="s">
        <v>1587</v>
      </c>
      <c r="AD18" s="15"/>
      <c r="AE18" s="411"/>
      <c r="AF18" s="411"/>
      <c r="AG18" s="412" t="s">
        <v>473</v>
      </c>
      <c r="AH18" s="421" t="s">
        <v>118</v>
      </c>
      <c r="AI18" s="412" t="s">
        <v>193</v>
      </c>
      <c r="AJ18" s="413" t="s">
        <v>44</v>
      </c>
      <c r="AK18" s="414" t="s">
        <v>1065</v>
      </c>
      <c r="AL18" s="415" t="s">
        <v>1322</v>
      </c>
      <c r="AM18" s="412" t="s">
        <v>191</v>
      </c>
      <c r="AN18" s="412" t="s">
        <v>34</v>
      </c>
      <c r="AO18" s="411"/>
      <c r="AP18" s="411"/>
      <c r="AQ18" s="417" t="s">
        <v>694</v>
      </c>
      <c r="AR18" s="418" t="s">
        <v>145</v>
      </c>
      <c r="AS18" s="407" t="s">
        <v>1962</v>
      </c>
      <c r="AT18" s="407" t="s">
        <v>1963</v>
      </c>
      <c r="AU18" s="421"/>
      <c r="AV18" s="419" t="s">
        <v>1109</v>
      </c>
      <c r="AW18" s="419" t="s">
        <v>1356</v>
      </c>
      <c r="AX18" s="420" t="s">
        <v>2285</v>
      </c>
      <c r="AY18" s="422" t="s">
        <v>983</v>
      </c>
    </row>
    <row r="19" spans="2:51" ht="25.5" customHeight="1">
      <c r="B19" s="391"/>
      <c r="C19" s="382"/>
      <c r="D19" s="382"/>
      <c r="E19" s="383"/>
      <c r="F19" s="382"/>
      <c r="G19" s="382"/>
      <c r="H19" s="382" t="s">
        <v>1507</v>
      </c>
      <c r="I19" s="385"/>
      <c r="J19" s="329"/>
      <c r="K19" s="382"/>
      <c r="L19" s="329"/>
      <c r="M19" s="385"/>
      <c r="N19" s="329" t="str" cm="1">
        <f t="array" ref="N19">IF(ISBLANK(M19),"", (LOOKUP(2,1/(NOT(ISBLANK($J$9:J19))),$J$9:J19)))</f>
        <v/>
      </c>
      <c r="O19" s="382"/>
      <c r="P19" s="329" t="str">
        <f>IF(H19="Full Materials Declaration","",IF(H19="REACH Restriction Annex XVII",IF(ISERROR(VLOOKUP(O19,有害物质申报表!$AG$9:$AH$150,2,0)),"",(VLOOKUP(O19,有害物质申报表!$AG$9:$AH$150,2,0))),IF(H19="REACH Authorization Annex XIV",IF(ISERROR(VLOOKUP(O19,有害物质申报表!$AI$9:$AJ$137,2,0)),"",(VLOOKUP(O19,有害物质申报表!$AI$9:$AJ$137,2,0))),IF(H19="REACH SVHC",IF(ISERROR(VLOOKUP(O19,有害物质申报表!$AK$9:$AL$483,2,0)),"",(VLOOKUP(O19,有害物质申报表!$AK$9:$AL$483,2,0))),IF(H19="EU RoHS",IF(ISERROR(VLOOKUP(O19,有害物质申报表!$AM$9:$AN$18,2,0)),"",(VLOOKUP(O19,有害物质申报表!$AM$9:$AN$18,2,0))),IF(H19="EU Mercury",IF(ISERROR(VLOOKUP(O19,有害物质申报表!$AO$9:$AP$15,2,0)),"",(VLOOKUP(O19,有害物质申报表!$AO$9:$AP$15,2,0))),IF(H19="EU PIC",IF(ISERROR(VLOOKUP(O19,有害物质申报表!$AQ$9:$AR$71,2,0)),"",(VLOOKUP(O19,有害物质申报表!$AQ$9:$AR$71,2,0))),IF(H19="EU Ozone Depletion",IF(ISERROR(VLOOKUP(O19,有害物质申报表!$AS$9:$AT$41,2,0)),"",(VLOOKUP(O19,有害物质申报表!$AS$9:$AT$41,2,0))), IF(H19="EU Ship Recycling",IF(ISERROR(VLOOKUP(O19,有害物质申报表!$AX$9:$AY$30,2,0)),"",(VLOOKUP(O19,有害物质申报表!$AX$9:$AY$30,2,0))), IF(H19="EU Package",IF(ISERROR(VLOOKUP(O19,有害物质申报表!$AZ$9:$BA$12,2,0)),"",(VLOOKUP(O19,有害物质申报表!$AZ$9:$BA$12,2,0))),IF(H19="EU POPs",IF(ISERROR(VLOOKUP(O19,有害物质申报表!$AV$9:$AW$485,2,0)),"",(VLOOKUP(O19,有害物质申报表!$AV$9:$AW$485,2,0))))))))))))))</f>
        <v/>
      </c>
      <c r="Q19" s="387"/>
      <c r="R19" s="388" t="str" cm="1">
        <f t="array" ref="R19">IF(ISBLANK(Q19),"",Q19*(LOOKUP(2,1/(NOT(ISBLANK($M$9:M19))),$M$9:M19)))</f>
        <v/>
      </c>
      <c r="S19" s="389" t="str" cm="1">
        <f t="array" ref="S19">IF(ISBLANK(Q19),"", (LOOKUP(2,1/(NOT(ISBLANK($J$9:J19))),$J$9:J19)))</f>
        <v/>
      </c>
      <c r="T19" s="390"/>
      <c r="U19" s="329"/>
      <c r="V19" s="330"/>
      <c r="W19" s="256" t="s">
        <v>941</v>
      </c>
      <c r="X19" s="259">
        <v>44</v>
      </c>
      <c r="Y19" s="259" t="s">
        <v>2398</v>
      </c>
      <c r="Z19" s="270" t="s">
        <v>2413</v>
      </c>
      <c r="AA19" s="14"/>
      <c r="AB19" s="14"/>
      <c r="AC19" s="62" t="s">
        <v>1588</v>
      </c>
      <c r="AD19" s="15"/>
      <c r="AE19" s="411"/>
      <c r="AF19" s="411"/>
      <c r="AG19" s="412" t="s">
        <v>474</v>
      </c>
      <c r="AH19" s="421" t="s">
        <v>82</v>
      </c>
      <c r="AI19" s="412" t="s">
        <v>627</v>
      </c>
      <c r="AJ19" s="413" t="s">
        <v>628</v>
      </c>
      <c r="AK19" s="414" t="s">
        <v>280</v>
      </c>
      <c r="AL19" s="415" t="s">
        <v>5</v>
      </c>
      <c r="AO19" s="411"/>
      <c r="AP19" s="411"/>
      <c r="AQ19" s="417" t="s">
        <v>366</v>
      </c>
      <c r="AR19" s="418" t="s">
        <v>151</v>
      </c>
      <c r="AS19" s="407" t="s">
        <v>1964</v>
      </c>
      <c r="AT19" s="407" t="s">
        <v>27</v>
      </c>
      <c r="AU19" s="421"/>
      <c r="AV19" s="419" t="s">
        <v>1110</v>
      </c>
      <c r="AW19" s="419" t="s">
        <v>1357</v>
      </c>
      <c r="AX19" s="420" t="s">
        <v>2286</v>
      </c>
      <c r="AY19" s="422" t="s">
        <v>1568</v>
      </c>
    </row>
    <row r="20" spans="2:51" ht="18.75" customHeight="1">
      <c r="B20" s="391"/>
      <c r="C20" s="382"/>
      <c r="D20" s="382"/>
      <c r="E20" s="383"/>
      <c r="F20" s="382"/>
      <c r="G20" s="382"/>
      <c r="H20" s="382" t="s">
        <v>1507</v>
      </c>
      <c r="I20" s="385"/>
      <c r="J20" s="329"/>
      <c r="K20" s="382"/>
      <c r="L20" s="329"/>
      <c r="M20" s="385"/>
      <c r="N20" s="329" t="str" cm="1">
        <f t="array" ref="N20">IF(ISBLANK(M20),"", (LOOKUP(2,1/(NOT(ISBLANK($J$9:J20))),$J$9:J20)))</f>
        <v/>
      </c>
      <c r="O20" s="382"/>
      <c r="P20" s="329" t="str">
        <f>IF(H20="Full Materials Declaration","",IF(H20="REACH Restriction Annex XVII",IF(ISERROR(VLOOKUP(O20,有害物质申报表!$AG$9:$AH$150,2,0)),"",(VLOOKUP(O20,有害物质申报表!$AG$9:$AH$150,2,0))),IF(H20="REACH Authorization Annex XIV",IF(ISERROR(VLOOKUP(O20,有害物质申报表!$AI$9:$AJ$137,2,0)),"",(VLOOKUP(O20,有害物质申报表!$AI$9:$AJ$137,2,0))),IF(H20="REACH SVHC",IF(ISERROR(VLOOKUP(O20,有害物质申报表!$AK$9:$AL$483,2,0)),"",(VLOOKUP(O20,有害物质申报表!$AK$9:$AL$483,2,0))),IF(H20="EU RoHS",IF(ISERROR(VLOOKUP(O20,有害物质申报表!$AM$9:$AN$18,2,0)),"",(VLOOKUP(O20,有害物质申报表!$AM$9:$AN$18,2,0))),IF(H20="EU Mercury",IF(ISERROR(VLOOKUP(O20,有害物质申报表!$AO$9:$AP$15,2,0)),"",(VLOOKUP(O20,有害物质申报表!$AO$9:$AP$15,2,0))),IF(H20="EU PIC",IF(ISERROR(VLOOKUP(O20,有害物质申报表!$AQ$9:$AR$71,2,0)),"",(VLOOKUP(O20,有害物质申报表!$AQ$9:$AR$71,2,0))),IF(H20="EU Ozone Depletion",IF(ISERROR(VLOOKUP(O20,有害物质申报表!$AS$9:$AT$41,2,0)),"",(VLOOKUP(O20,有害物质申报表!$AS$9:$AT$41,2,0))), IF(H20="EU Ship Recycling",IF(ISERROR(VLOOKUP(O20,有害物质申报表!$AX$9:$AY$30,2,0)),"",(VLOOKUP(O20,有害物质申报表!$AX$9:$AY$30,2,0))), IF(H20="EU Package",IF(ISERROR(VLOOKUP(O20,有害物质申报表!$AZ$9:$BA$12,2,0)),"",(VLOOKUP(O20,有害物质申报表!$AZ$9:$BA$12,2,0))),IF(H20="EU POPs",IF(ISERROR(VLOOKUP(O20,有害物质申报表!$AV$9:$AW$485,2,0)),"",(VLOOKUP(O20,有害物质申报表!$AV$9:$AW$485,2,0))))))))))))))</f>
        <v/>
      </c>
      <c r="Q20" s="387"/>
      <c r="R20" s="388" t="str" cm="1">
        <f t="array" ref="R20">IF(ISBLANK(Q20),"",Q20*(LOOKUP(2,1/(NOT(ISBLANK($M$9:M20))),$M$9:M20)))</f>
        <v/>
      </c>
      <c r="S20" s="389" t="str" cm="1">
        <f t="array" ref="S20">IF(ISBLANK(Q20),"", (LOOKUP(2,1/(NOT(ISBLANK($J$9:J20))),$J$9:J20)))</f>
        <v/>
      </c>
      <c r="T20" s="390"/>
      <c r="U20" s="329"/>
      <c r="V20" s="330"/>
      <c r="W20" s="256" t="s">
        <v>942</v>
      </c>
      <c r="X20" s="259" t="s">
        <v>289</v>
      </c>
      <c r="Y20" s="259" t="s">
        <v>2389</v>
      </c>
      <c r="Z20" s="270" t="s">
        <v>2415</v>
      </c>
      <c r="AA20" s="14"/>
      <c r="AB20" s="14"/>
      <c r="AC20" s="62" t="s">
        <v>1590</v>
      </c>
      <c r="AD20" s="15"/>
      <c r="AE20" s="411"/>
      <c r="AF20" s="411"/>
      <c r="AG20" s="412" t="s">
        <v>474</v>
      </c>
      <c r="AH20" s="421" t="s">
        <v>90</v>
      </c>
      <c r="AI20" s="412" t="s">
        <v>22</v>
      </c>
      <c r="AJ20" s="413" t="s">
        <v>188</v>
      </c>
      <c r="AK20" s="414" t="s">
        <v>1310</v>
      </c>
      <c r="AL20" s="415" t="s">
        <v>1496</v>
      </c>
      <c r="AO20" s="411"/>
      <c r="AP20" s="411"/>
      <c r="AQ20" s="417" t="s">
        <v>1888</v>
      </c>
      <c r="AR20" s="418" t="s">
        <v>26</v>
      </c>
      <c r="AS20" s="407" t="s">
        <v>1965</v>
      </c>
      <c r="AT20" s="407" t="s">
        <v>1966</v>
      </c>
      <c r="AU20" s="421"/>
      <c r="AV20" s="419" t="s">
        <v>1123</v>
      </c>
      <c r="AW20" s="419" t="s">
        <v>1370</v>
      </c>
      <c r="AX20" s="420" t="s">
        <v>2287</v>
      </c>
      <c r="AY20" s="421" t="s">
        <v>27</v>
      </c>
    </row>
    <row r="21" spans="2:51" ht="18.75" customHeight="1">
      <c r="B21" s="391"/>
      <c r="C21" s="382"/>
      <c r="D21" s="382"/>
      <c r="E21" s="383"/>
      <c r="F21" s="382"/>
      <c r="G21" s="382"/>
      <c r="H21" s="382" t="s">
        <v>1507</v>
      </c>
      <c r="I21" s="385"/>
      <c r="J21" s="329"/>
      <c r="K21" s="382"/>
      <c r="L21" s="329"/>
      <c r="M21" s="385"/>
      <c r="N21" s="329" t="str" cm="1">
        <f t="array" ref="N21">IF(ISBLANK(M21),"", (LOOKUP(2,1/(NOT(ISBLANK($J$9:J21))),$J$9:J21)))</f>
        <v/>
      </c>
      <c r="O21" s="382"/>
      <c r="P21" s="329" t="str">
        <f>IF(H21="Full Materials Declaration","",IF(H21="REACH Restriction Annex XVII",IF(ISERROR(VLOOKUP(O21,有害物质申报表!$AG$9:$AH$150,2,0)),"",(VLOOKUP(O21,有害物质申报表!$AG$9:$AH$150,2,0))),IF(H21="REACH Authorization Annex XIV",IF(ISERROR(VLOOKUP(O21,有害物质申报表!$AI$9:$AJ$137,2,0)),"",(VLOOKUP(O21,有害物质申报表!$AI$9:$AJ$137,2,0))),IF(H21="REACH SVHC",IF(ISERROR(VLOOKUP(O21,有害物质申报表!$AK$9:$AL$483,2,0)),"",(VLOOKUP(O21,有害物质申报表!$AK$9:$AL$483,2,0))),IF(H21="EU RoHS",IF(ISERROR(VLOOKUP(O21,有害物质申报表!$AM$9:$AN$18,2,0)),"",(VLOOKUP(O21,有害物质申报表!$AM$9:$AN$18,2,0))),IF(H21="EU Mercury",IF(ISERROR(VLOOKUP(O21,有害物质申报表!$AO$9:$AP$15,2,0)),"",(VLOOKUP(O21,有害物质申报表!$AO$9:$AP$15,2,0))),IF(H21="EU PIC",IF(ISERROR(VLOOKUP(O21,有害物质申报表!$AQ$9:$AR$71,2,0)),"",(VLOOKUP(O21,有害物质申报表!$AQ$9:$AR$71,2,0))),IF(H21="EU Ozone Depletion",IF(ISERROR(VLOOKUP(O21,有害物质申报表!$AS$9:$AT$41,2,0)),"",(VLOOKUP(O21,有害物质申报表!$AS$9:$AT$41,2,0))), IF(H21="EU Ship Recycling",IF(ISERROR(VLOOKUP(O21,有害物质申报表!$AX$9:$AY$30,2,0)),"",(VLOOKUP(O21,有害物质申报表!$AX$9:$AY$30,2,0))), IF(H21="EU Package",IF(ISERROR(VLOOKUP(O21,有害物质申报表!$AZ$9:$BA$12,2,0)),"",(VLOOKUP(O21,有害物质申报表!$AZ$9:$BA$12,2,0))),IF(H21="EU POPs",IF(ISERROR(VLOOKUP(O21,有害物质申报表!$AV$9:$AW$485,2,0)),"",(VLOOKUP(O21,有害物质申报表!$AV$9:$AW$485,2,0))))))))))))))</f>
        <v/>
      </c>
      <c r="Q21" s="387"/>
      <c r="R21" s="388" t="str" cm="1">
        <f t="array" ref="R21">IF(ISBLANK(Q21),"",Q21*(LOOKUP(2,1/(NOT(ISBLANK($M$9:M21))),$M$9:M21)))</f>
        <v/>
      </c>
      <c r="S21" s="389" t="str" cm="1">
        <f t="array" ref="S21">IF(ISBLANK(Q21),"", (LOOKUP(2,1/(NOT(ISBLANK($J$9:J21))),$J$9:J21)))</f>
        <v/>
      </c>
      <c r="T21" s="390"/>
      <c r="U21" s="329"/>
      <c r="V21" s="330"/>
      <c r="W21" s="256" t="s">
        <v>943</v>
      </c>
      <c r="X21" s="259" t="s">
        <v>292</v>
      </c>
      <c r="Y21" s="268"/>
      <c r="Z21" s="14"/>
      <c r="AA21" s="14"/>
      <c r="AB21" s="14"/>
      <c r="AC21" s="62" t="s">
        <v>1785</v>
      </c>
      <c r="AD21" s="15"/>
      <c r="AE21" s="411"/>
      <c r="AF21" s="411"/>
      <c r="AG21" s="412" t="s">
        <v>475</v>
      </c>
      <c r="AH21" s="421" t="s">
        <v>219</v>
      </c>
      <c r="AI21" s="412" t="s">
        <v>630</v>
      </c>
      <c r="AJ21" s="413" t="s">
        <v>631</v>
      </c>
      <c r="AK21" s="414" t="s">
        <v>1192</v>
      </c>
      <c r="AL21" s="415" t="s">
        <v>1431</v>
      </c>
      <c r="AO21" s="411"/>
      <c r="AP21" s="411"/>
      <c r="AQ21" s="417" t="s">
        <v>1890</v>
      </c>
      <c r="AR21" s="418" t="s">
        <v>27</v>
      </c>
      <c r="AS21" s="407" t="s">
        <v>1967</v>
      </c>
      <c r="AT21" s="423" t="s">
        <v>1968</v>
      </c>
      <c r="AU21" s="421"/>
      <c r="AV21" s="419" t="s">
        <v>1124</v>
      </c>
      <c r="AW21" s="419" t="s">
        <v>1371</v>
      </c>
      <c r="AX21" s="420" t="s">
        <v>2288</v>
      </c>
      <c r="AY21" s="421" t="s">
        <v>207</v>
      </c>
    </row>
    <row r="22" spans="2:51" ht="18.75" customHeight="1">
      <c r="B22" s="391"/>
      <c r="C22" s="382"/>
      <c r="D22" s="382"/>
      <c r="E22" s="383"/>
      <c r="F22" s="382"/>
      <c r="G22" s="382"/>
      <c r="H22" s="382" t="s">
        <v>1507</v>
      </c>
      <c r="I22" s="385"/>
      <c r="J22" s="329"/>
      <c r="K22" s="382"/>
      <c r="L22" s="329"/>
      <c r="M22" s="385"/>
      <c r="N22" s="329" t="str" cm="1">
        <f t="array" ref="N22">IF(ISBLANK(M22),"", (LOOKUP(2,1/(NOT(ISBLANK($J$9:J22))),$J$9:J22)))</f>
        <v/>
      </c>
      <c r="O22" s="382"/>
      <c r="P22" s="329" t="str">
        <f>IF(H22="Full Materials Declaration","",IF(H22="REACH Restriction Annex XVII",IF(ISERROR(VLOOKUP(O22,有害物质申报表!$AG$9:$AH$150,2,0)),"",(VLOOKUP(O22,有害物质申报表!$AG$9:$AH$150,2,0))),IF(H22="REACH Authorization Annex XIV",IF(ISERROR(VLOOKUP(O22,有害物质申报表!$AI$9:$AJ$137,2,0)),"",(VLOOKUP(O22,有害物质申报表!$AI$9:$AJ$137,2,0))),IF(H22="REACH SVHC",IF(ISERROR(VLOOKUP(O22,有害物质申报表!$AK$9:$AL$483,2,0)),"",(VLOOKUP(O22,有害物质申报表!$AK$9:$AL$483,2,0))),IF(H22="EU RoHS",IF(ISERROR(VLOOKUP(O22,有害物质申报表!$AM$9:$AN$18,2,0)),"",(VLOOKUP(O22,有害物质申报表!$AM$9:$AN$18,2,0))),IF(H22="EU Mercury",IF(ISERROR(VLOOKUP(O22,有害物质申报表!$AO$9:$AP$15,2,0)),"",(VLOOKUP(O22,有害物质申报表!$AO$9:$AP$15,2,0))),IF(H22="EU PIC",IF(ISERROR(VLOOKUP(O22,有害物质申报表!$AQ$9:$AR$71,2,0)),"",(VLOOKUP(O22,有害物质申报表!$AQ$9:$AR$71,2,0))),IF(H22="EU Ozone Depletion",IF(ISERROR(VLOOKUP(O22,有害物质申报表!$AS$9:$AT$41,2,0)),"",(VLOOKUP(O22,有害物质申报表!$AS$9:$AT$41,2,0))), IF(H22="EU Ship Recycling",IF(ISERROR(VLOOKUP(O22,有害物质申报表!$AX$9:$AY$30,2,0)),"",(VLOOKUP(O22,有害物质申报表!$AX$9:$AY$30,2,0))), IF(H22="EU Package",IF(ISERROR(VLOOKUP(O22,有害物质申报表!$AZ$9:$BA$12,2,0)),"",(VLOOKUP(O22,有害物质申报表!$AZ$9:$BA$12,2,0))),IF(H22="EU POPs",IF(ISERROR(VLOOKUP(O22,有害物质申报表!$AV$9:$AW$485,2,0)),"",(VLOOKUP(O22,有害物质申报表!$AV$9:$AW$485,2,0))))))))))))))</f>
        <v/>
      </c>
      <c r="Q22" s="387"/>
      <c r="R22" s="388" t="str" cm="1">
        <f t="array" ref="R22">IF(ISBLANK(Q22),"",Q22*(LOOKUP(2,1/(NOT(ISBLANK($M$9:M22))),$M$9:M22)))</f>
        <v/>
      </c>
      <c r="S22" s="389" t="str" cm="1">
        <f t="array" ref="S22">IF(ISBLANK(Q22),"", (LOOKUP(2,1/(NOT(ISBLANK($J$9:J22))),$J$9:J22)))</f>
        <v/>
      </c>
      <c r="T22" s="390"/>
      <c r="U22" s="329"/>
      <c r="V22" s="330"/>
      <c r="W22" s="256" t="s">
        <v>944</v>
      </c>
      <c r="X22" s="259" t="s">
        <v>291</v>
      </c>
      <c r="Y22" s="268"/>
      <c r="Z22" s="14"/>
      <c r="AA22" s="14"/>
      <c r="AB22" s="14"/>
      <c r="AC22" s="15"/>
      <c r="AD22" s="15"/>
      <c r="AE22" s="411"/>
      <c r="AF22" s="411"/>
      <c r="AG22" s="412" t="s">
        <v>551</v>
      </c>
      <c r="AH22" s="421" t="s">
        <v>217</v>
      </c>
      <c r="AI22" s="412" t="s">
        <v>48</v>
      </c>
      <c r="AJ22" s="413" t="s">
        <v>49</v>
      </c>
      <c r="AK22" s="414" t="s">
        <v>1190</v>
      </c>
      <c r="AL22" s="415" t="s">
        <v>27</v>
      </c>
      <c r="AO22" s="411"/>
      <c r="AP22" s="411"/>
      <c r="AQ22" s="417" t="s">
        <v>1891</v>
      </c>
      <c r="AR22" s="418" t="s">
        <v>43</v>
      </c>
      <c r="AS22" s="407" t="s">
        <v>1969</v>
      </c>
      <c r="AT22" s="407" t="s">
        <v>1970</v>
      </c>
      <c r="AU22" s="421"/>
      <c r="AV22" s="419" t="s">
        <v>1125</v>
      </c>
      <c r="AW22" s="419" t="s">
        <v>1372</v>
      </c>
      <c r="AX22" s="417" t="s">
        <v>2289</v>
      </c>
      <c r="AY22" s="421" t="s">
        <v>906</v>
      </c>
    </row>
    <row r="23" spans="2:51" ht="18.75" customHeight="1">
      <c r="B23" s="391"/>
      <c r="C23" s="382"/>
      <c r="D23" s="382"/>
      <c r="E23" s="383"/>
      <c r="F23" s="382"/>
      <c r="G23" s="382"/>
      <c r="H23" s="382" t="s">
        <v>1507</v>
      </c>
      <c r="I23" s="385"/>
      <c r="J23" s="329"/>
      <c r="K23" s="382"/>
      <c r="L23" s="329"/>
      <c r="M23" s="385"/>
      <c r="N23" s="329" t="str" cm="1">
        <f t="array" ref="N23">IF(ISBLANK(M23),"", (LOOKUP(2,1/(NOT(ISBLANK($J$9:J23))),$J$9:J23)))</f>
        <v/>
      </c>
      <c r="O23" s="382"/>
      <c r="P23" s="329" t="str">
        <f>IF(H23="Full Materials Declaration","",IF(H23="REACH Restriction Annex XVII",IF(ISERROR(VLOOKUP(O23,有害物质申报表!$AG$9:$AH$150,2,0)),"",(VLOOKUP(O23,有害物质申报表!$AG$9:$AH$150,2,0))),IF(H23="REACH Authorization Annex XIV",IF(ISERROR(VLOOKUP(O23,有害物质申报表!$AI$9:$AJ$137,2,0)),"",(VLOOKUP(O23,有害物质申报表!$AI$9:$AJ$137,2,0))),IF(H23="REACH SVHC",IF(ISERROR(VLOOKUP(O23,有害物质申报表!$AK$9:$AL$483,2,0)),"",(VLOOKUP(O23,有害物质申报表!$AK$9:$AL$483,2,0))),IF(H23="EU RoHS",IF(ISERROR(VLOOKUP(O23,有害物质申报表!$AM$9:$AN$18,2,0)),"",(VLOOKUP(O23,有害物质申报表!$AM$9:$AN$18,2,0))),IF(H23="EU Mercury",IF(ISERROR(VLOOKUP(O23,有害物质申报表!$AO$9:$AP$15,2,0)),"",(VLOOKUP(O23,有害物质申报表!$AO$9:$AP$15,2,0))),IF(H23="EU PIC",IF(ISERROR(VLOOKUP(O23,有害物质申报表!$AQ$9:$AR$71,2,0)),"",(VLOOKUP(O23,有害物质申报表!$AQ$9:$AR$71,2,0))),IF(H23="EU Ozone Depletion",IF(ISERROR(VLOOKUP(O23,有害物质申报表!$AS$9:$AT$41,2,0)),"",(VLOOKUP(O23,有害物质申报表!$AS$9:$AT$41,2,0))), IF(H23="EU Ship Recycling",IF(ISERROR(VLOOKUP(O23,有害物质申报表!$AX$9:$AY$30,2,0)),"",(VLOOKUP(O23,有害物质申报表!$AX$9:$AY$30,2,0))), IF(H23="EU Package",IF(ISERROR(VLOOKUP(O23,有害物质申报表!$AZ$9:$BA$12,2,0)),"",(VLOOKUP(O23,有害物质申报表!$AZ$9:$BA$12,2,0))),IF(H23="EU POPs",IF(ISERROR(VLOOKUP(O23,有害物质申报表!$AV$9:$AW$485,2,0)),"",(VLOOKUP(O23,有害物质申报表!$AV$9:$AW$485,2,0))))))))))))))</f>
        <v/>
      </c>
      <c r="Q23" s="387"/>
      <c r="R23" s="388" t="str" cm="1">
        <f t="array" ref="R23">IF(ISBLANK(Q23),"",Q23*(LOOKUP(2,1/(NOT(ISBLANK($M$9:M23))),$M$9:M23)))</f>
        <v/>
      </c>
      <c r="S23" s="389" t="str" cm="1">
        <f t="array" ref="S23">IF(ISBLANK(Q23),"", (LOOKUP(2,1/(NOT(ISBLANK($J$9:J23))),$J$9:J23)))</f>
        <v/>
      </c>
      <c r="T23" s="390"/>
      <c r="U23" s="329"/>
      <c r="V23" s="330"/>
      <c r="W23" s="256" t="s">
        <v>945</v>
      </c>
      <c r="X23" s="259">
        <v>15</v>
      </c>
      <c r="Y23" s="268"/>
      <c r="Z23" s="14"/>
      <c r="AA23" s="14"/>
      <c r="AB23" s="14"/>
      <c r="AC23" s="15"/>
      <c r="AD23" s="15"/>
      <c r="AE23" s="411"/>
      <c r="AF23" s="411"/>
      <c r="AG23" s="412" t="s">
        <v>552</v>
      </c>
      <c r="AH23" s="421" t="s">
        <v>209</v>
      </c>
      <c r="AI23" s="412" t="s">
        <v>192</v>
      </c>
      <c r="AJ23" s="413" t="s">
        <v>51</v>
      </c>
      <c r="AK23" s="414" t="s">
        <v>696</v>
      </c>
      <c r="AL23" s="415" t="s">
        <v>6</v>
      </c>
      <c r="AO23" s="411"/>
      <c r="AP23" s="411"/>
      <c r="AQ23" s="417" t="s">
        <v>1892</v>
      </c>
      <c r="AR23" s="418" t="s">
        <v>27</v>
      </c>
      <c r="AS23" s="415" t="s">
        <v>1971</v>
      </c>
      <c r="AT23" s="407" t="s">
        <v>1972</v>
      </c>
      <c r="AU23" s="421"/>
      <c r="AV23" s="419" t="s">
        <v>1126</v>
      </c>
      <c r="AW23" s="419" t="s">
        <v>1373</v>
      </c>
      <c r="AX23" s="420" t="s">
        <v>2290</v>
      </c>
      <c r="AY23" s="421" t="s">
        <v>287</v>
      </c>
    </row>
    <row r="24" spans="2:51" ht="18.75" customHeight="1">
      <c r="B24" s="391"/>
      <c r="C24" s="382"/>
      <c r="D24" s="382"/>
      <c r="E24" s="383"/>
      <c r="F24" s="382"/>
      <c r="G24" s="382"/>
      <c r="H24" s="382" t="s">
        <v>1507</v>
      </c>
      <c r="I24" s="385"/>
      <c r="J24" s="329"/>
      <c r="K24" s="382"/>
      <c r="L24" s="329"/>
      <c r="M24" s="385"/>
      <c r="N24" s="329" t="str" cm="1">
        <f t="array" ref="N24">IF(ISBLANK(M24),"", (LOOKUP(2,1/(NOT(ISBLANK($J$9:J24))),$J$9:J24)))</f>
        <v/>
      </c>
      <c r="O24" s="382"/>
      <c r="P24" s="329" t="str">
        <f>IF(H24="Full Materials Declaration","",IF(H24="REACH Restriction Annex XVII",IF(ISERROR(VLOOKUP(O24,有害物质申报表!$AG$9:$AH$150,2,0)),"",(VLOOKUP(O24,有害物质申报表!$AG$9:$AH$150,2,0))),IF(H24="REACH Authorization Annex XIV",IF(ISERROR(VLOOKUP(O24,有害物质申报表!$AI$9:$AJ$137,2,0)),"",(VLOOKUP(O24,有害物质申报表!$AI$9:$AJ$137,2,0))),IF(H24="REACH SVHC",IF(ISERROR(VLOOKUP(O24,有害物质申报表!$AK$9:$AL$483,2,0)),"",(VLOOKUP(O24,有害物质申报表!$AK$9:$AL$483,2,0))),IF(H24="EU RoHS",IF(ISERROR(VLOOKUP(O24,有害物质申报表!$AM$9:$AN$18,2,0)),"",(VLOOKUP(O24,有害物质申报表!$AM$9:$AN$18,2,0))),IF(H24="EU Mercury",IF(ISERROR(VLOOKUP(O24,有害物质申报表!$AO$9:$AP$15,2,0)),"",(VLOOKUP(O24,有害物质申报表!$AO$9:$AP$15,2,0))),IF(H24="EU PIC",IF(ISERROR(VLOOKUP(O24,有害物质申报表!$AQ$9:$AR$71,2,0)),"",(VLOOKUP(O24,有害物质申报表!$AQ$9:$AR$71,2,0))),IF(H24="EU Ozone Depletion",IF(ISERROR(VLOOKUP(O24,有害物质申报表!$AS$9:$AT$41,2,0)),"",(VLOOKUP(O24,有害物质申报表!$AS$9:$AT$41,2,0))), IF(H24="EU Ship Recycling",IF(ISERROR(VLOOKUP(O24,有害物质申报表!$AX$9:$AY$30,2,0)),"",(VLOOKUP(O24,有害物质申报表!$AX$9:$AY$30,2,0))), IF(H24="EU Package",IF(ISERROR(VLOOKUP(O24,有害物质申报表!$AZ$9:$BA$12,2,0)),"",(VLOOKUP(O24,有害物质申报表!$AZ$9:$BA$12,2,0))),IF(H24="EU POPs",IF(ISERROR(VLOOKUP(O24,有害物质申报表!$AV$9:$AW$485,2,0)),"",(VLOOKUP(O24,有害物质申报表!$AV$9:$AW$485,2,0))))))))))))))</f>
        <v/>
      </c>
      <c r="Q24" s="387"/>
      <c r="R24" s="388" t="str" cm="1">
        <f t="array" ref="R24">IF(ISBLANK(Q24),"",Q24*(LOOKUP(2,1/(NOT(ISBLANK($M$9:M24))),$M$9:M24)))</f>
        <v/>
      </c>
      <c r="S24" s="389" t="str" cm="1">
        <f t="array" ref="S24">IF(ISBLANK(Q24),"", (LOOKUP(2,1/(NOT(ISBLANK($J$9:J24))),$J$9:J24)))</f>
        <v/>
      </c>
      <c r="T24" s="390"/>
      <c r="U24" s="329"/>
      <c r="V24" s="330"/>
      <c r="W24" s="256" t="s">
        <v>946</v>
      </c>
      <c r="X24" s="260"/>
      <c r="Y24" s="260"/>
      <c r="Z24" s="14"/>
      <c r="AA24" s="14"/>
      <c r="AB24" s="14"/>
      <c r="AC24" s="15"/>
      <c r="AD24" s="15"/>
      <c r="AE24" s="411"/>
      <c r="AF24" s="411"/>
      <c r="AG24" s="412" t="s">
        <v>476</v>
      </c>
      <c r="AH24" s="421"/>
      <c r="AI24" s="412" t="s">
        <v>634</v>
      </c>
      <c r="AJ24" s="413" t="s">
        <v>134</v>
      </c>
      <c r="AK24" s="414" t="s">
        <v>695</v>
      </c>
      <c r="AL24" s="415" t="s">
        <v>2</v>
      </c>
      <c r="AO24" s="411"/>
      <c r="AP24" s="411"/>
      <c r="AQ24" s="417" t="s">
        <v>1893</v>
      </c>
      <c r="AR24" s="418" t="s">
        <v>126</v>
      </c>
      <c r="AS24" s="407" t="s">
        <v>1974</v>
      </c>
      <c r="AT24" s="407" t="s">
        <v>1975</v>
      </c>
      <c r="AU24" s="421"/>
      <c r="AV24" s="419" t="s">
        <v>1127</v>
      </c>
      <c r="AW24" s="419" t="s">
        <v>1374</v>
      </c>
      <c r="AX24" s="420" t="s">
        <v>2291</v>
      </c>
      <c r="AY24" s="421" t="s">
        <v>208</v>
      </c>
    </row>
    <row r="25" spans="2:51" ht="18.75" customHeight="1">
      <c r="B25" s="391"/>
      <c r="C25" s="382"/>
      <c r="D25" s="382"/>
      <c r="E25" s="383"/>
      <c r="F25" s="382"/>
      <c r="G25" s="382"/>
      <c r="H25" s="382" t="s">
        <v>1507</v>
      </c>
      <c r="I25" s="385"/>
      <c r="J25" s="329"/>
      <c r="K25" s="382"/>
      <c r="L25" s="329"/>
      <c r="M25" s="385"/>
      <c r="N25" s="329" t="str" cm="1">
        <f t="array" ref="N25">IF(ISBLANK(M25),"", (LOOKUP(2,1/(NOT(ISBLANK($J$9:J25))),$J$9:J25)))</f>
        <v/>
      </c>
      <c r="O25" s="382"/>
      <c r="P25" s="329" t="str">
        <f>IF(H25="Full Materials Declaration","",IF(H25="REACH Restriction Annex XVII",IF(ISERROR(VLOOKUP(O25,有害物质申报表!$AG$9:$AH$150,2,0)),"",(VLOOKUP(O25,有害物质申报表!$AG$9:$AH$150,2,0))),IF(H25="REACH Authorization Annex XIV",IF(ISERROR(VLOOKUP(O25,有害物质申报表!$AI$9:$AJ$137,2,0)),"",(VLOOKUP(O25,有害物质申报表!$AI$9:$AJ$137,2,0))),IF(H25="REACH SVHC",IF(ISERROR(VLOOKUP(O25,有害物质申报表!$AK$9:$AL$483,2,0)),"",(VLOOKUP(O25,有害物质申报表!$AK$9:$AL$483,2,0))),IF(H25="EU RoHS",IF(ISERROR(VLOOKUP(O25,有害物质申报表!$AM$9:$AN$18,2,0)),"",(VLOOKUP(O25,有害物质申报表!$AM$9:$AN$18,2,0))),IF(H25="EU Mercury",IF(ISERROR(VLOOKUP(O25,有害物质申报表!$AO$9:$AP$15,2,0)),"",(VLOOKUP(O25,有害物质申报表!$AO$9:$AP$15,2,0))),IF(H25="EU PIC",IF(ISERROR(VLOOKUP(O25,有害物质申报表!$AQ$9:$AR$71,2,0)),"",(VLOOKUP(O25,有害物质申报表!$AQ$9:$AR$71,2,0))),IF(H25="EU Ozone Depletion",IF(ISERROR(VLOOKUP(O25,有害物质申报表!$AS$9:$AT$41,2,0)),"",(VLOOKUP(O25,有害物质申报表!$AS$9:$AT$41,2,0))), IF(H25="EU Ship Recycling",IF(ISERROR(VLOOKUP(O25,有害物质申报表!$AX$9:$AY$30,2,0)),"",(VLOOKUP(O25,有害物质申报表!$AX$9:$AY$30,2,0))), IF(H25="EU Package",IF(ISERROR(VLOOKUP(O25,有害物质申报表!$AZ$9:$BA$12,2,0)),"",(VLOOKUP(O25,有害物质申报表!$AZ$9:$BA$12,2,0))),IF(H25="EU POPs",IF(ISERROR(VLOOKUP(O25,有害物质申报表!$AV$9:$AW$485,2,0)),"",(VLOOKUP(O25,有害物质申报表!$AV$9:$AW$485,2,0))))))))))))))</f>
        <v/>
      </c>
      <c r="Q25" s="387"/>
      <c r="R25" s="388" t="str" cm="1">
        <f t="array" ref="R25">IF(ISBLANK(Q25),"",Q25*(LOOKUP(2,1/(NOT(ISBLANK($M$9:M25))),$M$9:M25)))</f>
        <v/>
      </c>
      <c r="S25" s="389" t="str" cm="1">
        <f t="array" ref="S25">IF(ISBLANK(Q25),"", (LOOKUP(2,1/(NOT(ISBLANK($J$9:J25))),$J$9:J25)))</f>
        <v/>
      </c>
      <c r="T25" s="390"/>
      <c r="U25" s="329"/>
      <c r="V25" s="330"/>
      <c r="W25" s="256" t="s">
        <v>947</v>
      </c>
      <c r="X25" s="260"/>
      <c r="Y25" s="260"/>
      <c r="Z25" s="14"/>
      <c r="AA25" s="14"/>
      <c r="AB25" s="14"/>
      <c r="AC25" s="15"/>
      <c r="AD25" s="15"/>
      <c r="AE25" s="411"/>
      <c r="AF25" s="411"/>
      <c r="AG25" s="412" t="s">
        <v>477</v>
      </c>
      <c r="AH25" s="421"/>
      <c r="AI25" s="412" t="s">
        <v>71</v>
      </c>
      <c r="AJ25" s="413" t="s">
        <v>268</v>
      </c>
      <c r="AK25" s="414" t="s">
        <v>1206</v>
      </c>
      <c r="AL25" s="415" t="s">
        <v>460</v>
      </c>
      <c r="AO25" s="411"/>
      <c r="AP25" s="411"/>
      <c r="AQ25" s="417" t="s">
        <v>1894</v>
      </c>
      <c r="AR25" s="418" t="s">
        <v>44</v>
      </c>
      <c r="AS25" s="407" t="s">
        <v>1976</v>
      </c>
      <c r="AT25" s="407" t="s">
        <v>1977</v>
      </c>
      <c r="AU25" s="415"/>
      <c r="AV25" s="419" t="s">
        <v>1128</v>
      </c>
      <c r="AW25" s="419" t="s">
        <v>1375</v>
      </c>
      <c r="AX25" s="420" t="s">
        <v>2292</v>
      </c>
      <c r="AY25" s="421" t="s">
        <v>907</v>
      </c>
    </row>
    <row r="26" spans="2:51" ht="18.75" customHeight="1">
      <c r="B26" s="391"/>
      <c r="C26" s="382"/>
      <c r="D26" s="382"/>
      <c r="E26" s="383"/>
      <c r="F26" s="382"/>
      <c r="G26" s="382"/>
      <c r="H26" s="382" t="s">
        <v>1507</v>
      </c>
      <c r="I26" s="385"/>
      <c r="J26" s="329"/>
      <c r="K26" s="382"/>
      <c r="L26" s="329"/>
      <c r="M26" s="385"/>
      <c r="N26" s="329" t="str" cm="1">
        <f t="array" ref="N26">IF(ISBLANK(M26),"", (LOOKUP(2,1/(NOT(ISBLANK($J$9:J26))),$J$9:J26)))</f>
        <v/>
      </c>
      <c r="O26" s="382"/>
      <c r="P26" s="329" t="str">
        <f>IF(H26="Full Materials Declaration","",IF(H26="REACH Restriction Annex XVII",IF(ISERROR(VLOOKUP(O26,有害物质申报表!$AG$9:$AH$150,2,0)),"",(VLOOKUP(O26,有害物质申报表!$AG$9:$AH$150,2,0))),IF(H26="REACH Authorization Annex XIV",IF(ISERROR(VLOOKUP(O26,有害物质申报表!$AI$9:$AJ$137,2,0)),"",(VLOOKUP(O26,有害物质申报表!$AI$9:$AJ$137,2,0))),IF(H26="REACH SVHC",IF(ISERROR(VLOOKUP(O26,有害物质申报表!$AK$9:$AL$483,2,0)),"",(VLOOKUP(O26,有害物质申报表!$AK$9:$AL$483,2,0))),IF(H26="EU RoHS",IF(ISERROR(VLOOKUP(O26,有害物质申报表!$AM$9:$AN$18,2,0)),"",(VLOOKUP(O26,有害物质申报表!$AM$9:$AN$18,2,0))),IF(H26="EU Mercury",IF(ISERROR(VLOOKUP(O26,有害物质申报表!$AO$9:$AP$15,2,0)),"",(VLOOKUP(O26,有害物质申报表!$AO$9:$AP$15,2,0))),IF(H26="EU PIC",IF(ISERROR(VLOOKUP(O26,有害物质申报表!$AQ$9:$AR$71,2,0)),"",(VLOOKUP(O26,有害物质申报表!$AQ$9:$AR$71,2,0))),IF(H26="EU Ozone Depletion",IF(ISERROR(VLOOKUP(O26,有害物质申报表!$AS$9:$AT$41,2,0)),"",(VLOOKUP(O26,有害物质申报表!$AS$9:$AT$41,2,0))), IF(H26="EU Ship Recycling",IF(ISERROR(VLOOKUP(O26,有害物质申报表!$AX$9:$AY$30,2,0)),"",(VLOOKUP(O26,有害物质申报表!$AX$9:$AY$30,2,0))), IF(H26="EU Package",IF(ISERROR(VLOOKUP(O26,有害物质申报表!$AZ$9:$BA$12,2,0)),"",(VLOOKUP(O26,有害物质申报表!$AZ$9:$BA$12,2,0))),IF(H26="EU POPs",IF(ISERROR(VLOOKUP(O26,有害物质申报表!$AV$9:$AW$485,2,0)),"",(VLOOKUP(O26,有害物质申报表!$AV$9:$AW$485,2,0))))))))))))))</f>
        <v/>
      </c>
      <c r="Q26" s="387"/>
      <c r="R26" s="388" t="str" cm="1">
        <f t="array" ref="R26">IF(ISBLANK(Q26),"",Q26*(LOOKUP(2,1/(NOT(ISBLANK($M$9:M26))),$M$9:M26)))</f>
        <v/>
      </c>
      <c r="S26" s="389" t="str" cm="1">
        <f t="array" ref="S26">IF(ISBLANK(Q26),"", (LOOKUP(2,1/(NOT(ISBLANK($J$9:J26))),$J$9:J26)))</f>
        <v/>
      </c>
      <c r="T26" s="390"/>
      <c r="U26" s="329"/>
      <c r="V26" s="330"/>
      <c r="W26" s="256" t="s">
        <v>948</v>
      </c>
      <c r="X26" s="260"/>
      <c r="Y26" s="260"/>
      <c r="Z26" s="14"/>
      <c r="AA26" s="14"/>
      <c r="AB26" s="14"/>
      <c r="AC26" s="15"/>
      <c r="AD26" s="15"/>
      <c r="AE26" s="411"/>
      <c r="AF26" s="411"/>
      <c r="AG26" s="412" t="s">
        <v>478</v>
      </c>
      <c r="AH26" s="421" t="s">
        <v>124</v>
      </c>
      <c r="AI26" s="412" t="s">
        <v>449</v>
      </c>
      <c r="AJ26" s="413" t="s">
        <v>14</v>
      </c>
      <c r="AK26" s="414" t="s">
        <v>694</v>
      </c>
      <c r="AL26" s="415" t="s">
        <v>145</v>
      </c>
      <c r="AO26" s="411"/>
      <c r="AP26" s="411"/>
      <c r="AQ26" s="417" t="s">
        <v>1895</v>
      </c>
      <c r="AR26" s="418" t="s">
        <v>27</v>
      </c>
      <c r="AS26" s="407" t="s">
        <v>1978</v>
      </c>
      <c r="AT26" s="407" t="s">
        <v>1979</v>
      </c>
      <c r="AU26" s="415"/>
      <c r="AV26" s="419" t="s">
        <v>1129</v>
      </c>
      <c r="AW26" s="419" t="s">
        <v>1376</v>
      </c>
      <c r="AX26" s="420" t="s">
        <v>2293</v>
      </c>
      <c r="AY26" s="421" t="s">
        <v>908</v>
      </c>
    </row>
    <row r="27" spans="2:51" ht="18.75" customHeight="1">
      <c r="B27" s="391"/>
      <c r="C27" s="382"/>
      <c r="D27" s="382"/>
      <c r="E27" s="383"/>
      <c r="F27" s="382"/>
      <c r="G27" s="382"/>
      <c r="H27" s="382" t="s">
        <v>1507</v>
      </c>
      <c r="I27" s="385"/>
      <c r="J27" s="329"/>
      <c r="K27" s="382"/>
      <c r="L27" s="329"/>
      <c r="M27" s="385"/>
      <c r="N27" s="329" t="str" cm="1">
        <f t="array" ref="N27">IF(ISBLANK(M27),"", (LOOKUP(2,1/(NOT(ISBLANK($J$9:J27))),$J$9:J27)))</f>
        <v/>
      </c>
      <c r="O27" s="382"/>
      <c r="P27" s="329" t="str">
        <f>IF(H27="Full Materials Declaration","",IF(H27="REACH Restriction Annex XVII",IF(ISERROR(VLOOKUP(O27,有害物质申报表!$AG$9:$AH$150,2,0)),"",(VLOOKUP(O27,有害物质申报表!$AG$9:$AH$150,2,0))),IF(H27="REACH Authorization Annex XIV",IF(ISERROR(VLOOKUP(O27,有害物质申报表!$AI$9:$AJ$137,2,0)),"",(VLOOKUP(O27,有害物质申报表!$AI$9:$AJ$137,2,0))),IF(H27="REACH SVHC",IF(ISERROR(VLOOKUP(O27,有害物质申报表!$AK$9:$AL$483,2,0)),"",(VLOOKUP(O27,有害物质申报表!$AK$9:$AL$483,2,0))),IF(H27="EU RoHS",IF(ISERROR(VLOOKUP(O27,有害物质申报表!$AM$9:$AN$18,2,0)),"",(VLOOKUP(O27,有害物质申报表!$AM$9:$AN$18,2,0))),IF(H27="EU Mercury",IF(ISERROR(VLOOKUP(O27,有害物质申报表!$AO$9:$AP$15,2,0)),"",(VLOOKUP(O27,有害物质申报表!$AO$9:$AP$15,2,0))),IF(H27="EU PIC",IF(ISERROR(VLOOKUP(O27,有害物质申报表!$AQ$9:$AR$71,2,0)),"",(VLOOKUP(O27,有害物质申报表!$AQ$9:$AR$71,2,0))),IF(H27="EU Ozone Depletion",IF(ISERROR(VLOOKUP(O27,有害物质申报表!$AS$9:$AT$41,2,0)),"",(VLOOKUP(O27,有害物质申报表!$AS$9:$AT$41,2,0))), IF(H27="EU Ship Recycling",IF(ISERROR(VLOOKUP(O27,有害物质申报表!$AX$9:$AY$30,2,0)),"",(VLOOKUP(O27,有害物质申报表!$AX$9:$AY$30,2,0))), IF(H27="EU Package",IF(ISERROR(VLOOKUP(O27,有害物质申报表!$AZ$9:$BA$12,2,0)),"",(VLOOKUP(O27,有害物质申报表!$AZ$9:$BA$12,2,0))),IF(H27="EU POPs",IF(ISERROR(VLOOKUP(O27,有害物质申报表!$AV$9:$AW$485,2,0)),"",(VLOOKUP(O27,有害物质申报表!$AV$9:$AW$485,2,0))))))))))))))</f>
        <v/>
      </c>
      <c r="Q27" s="387"/>
      <c r="R27" s="388" t="str" cm="1">
        <f t="array" ref="R27">IF(ISBLANK(Q27),"",Q27*(LOOKUP(2,1/(NOT(ISBLANK($M$9:M27))),$M$9:M27)))</f>
        <v/>
      </c>
      <c r="S27" s="389" t="str" cm="1">
        <f t="array" ref="S27">IF(ISBLANK(Q27),"", (LOOKUP(2,1/(NOT(ISBLANK($J$9:J27))),$J$9:J27)))</f>
        <v/>
      </c>
      <c r="T27" s="390"/>
      <c r="U27" s="329"/>
      <c r="V27" s="330"/>
      <c r="W27" s="256" t="s">
        <v>949</v>
      </c>
      <c r="X27" s="260"/>
      <c r="Y27" s="260"/>
      <c r="Z27" s="14"/>
      <c r="AA27" s="14"/>
      <c r="AB27" s="14"/>
      <c r="AC27" s="15"/>
      <c r="AD27" s="15"/>
      <c r="AE27" s="411"/>
      <c r="AF27" s="411"/>
      <c r="AG27" s="412" t="s">
        <v>479</v>
      </c>
      <c r="AH27" s="421" t="s">
        <v>218</v>
      </c>
      <c r="AI27" s="412" t="s">
        <v>54</v>
      </c>
      <c r="AJ27" s="413" t="s">
        <v>55</v>
      </c>
      <c r="AK27" s="414" t="s">
        <v>1191</v>
      </c>
      <c r="AL27" s="415" t="s">
        <v>1430</v>
      </c>
      <c r="AM27" s="411"/>
      <c r="AN27" s="411"/>
      <c r="AO27" s="411"/>
      <c r="AP27" s="411"/>
      <c r="AQ27" s="417" t="s">
        <v>1896</v>
      </c>
      <c r="AR27" s="418" t="s">
        <v>27</v>
      </c>
      <c r="AS27" s="407" t="s">
        <v>984</v>
      </c>
      <c r="AT27" s="407" t="s">
        <v>985</v>
      </c>
      <c r="AU27" s="415"/>
      <c r="AV27" s="419" t="s">
        <v>1130</v>
      </c>
      <c r="AW27" s="419" t="s">
        <v>1377</v>
      </c>
      <c r="AX27" s="420" t="s">
        <v>2294</v>
      </c>
      <c r="AY27" s="415" t="s">
        <v>27</v>
      </c>
    </row>
    <row r="28" spans="2:51" ht="18.75" customHeight="1">
      <c r="B28" s="391"/>
      <c r="C28" s="382"/>
      <c r="D28" s="382"/>
      <c r="E28" s="383"/>
      <c r="F28" s="382"/>
      <c r="G28" s="382"/>
      <c r="H28" s="382" t="s">
        <v>1507</v>
      </c>
      <c r="I28" s="385"/>
      <c r="J28" s="329"/>
      <c r="K28" s="382"/>
      <c r="L28" s="329"/>
      <c r="M28" s="385"/>
      <c r="N28" s="329" t="str" cm="1">
        <f t="array" ref="N28">IF(ISBLANK(M28),"", (LOOKUP(2,1/(NOT(ISBLANK($J$9:J28))),$J$9:J28)))</f>
        <v/>
      </c>
      <c r="O28" s="382"/>
      <c r="P28" s="329" t="str">
        <f>IF(H28="Full Materials Declaration","",IF(H28="REACH Restriction Annex XVII",IF(ISERROR(VLOOKUP(O28,有害物质申报表!$AG$9:$AH$150,2,0)),"",(VLOOKUP(O28,有害物质申报表!$AG$9:$AH$150,2,0))),IF(H28="REACH Authorization Annex XIV",IF(ISERROR(VLOOKUP(O28,有害物质申报表!$AI$9:$AJ$137,2,0)),"",(VLOOKUP(O28,有害物质申报表!$AI$9:$AJ$137,2,0))),IF(H28="REACH SVHC",IF(ISERROR(VLOOKUP(O28,有害物质申报表!$AK$9:$AL$483,2,0)),"",(VLOOKUP(O28,有害物质申报表!$AK$9:$AL$483,2,0))),IF(H28="EU RoHS",IF(ISERROR(VLOOKUP(O28,有害物质申报表!$AM$9:$AN$18,2,0)),"",(VLOOKUP(O28,有害物质申报表!$AM$9:$AN$18,2,0))),IF(H28="EU Mercury",IF(ISERROR(VLOOKUP(O28,有害物质申报表!$AO$9:$AP$15,2,0)),"",(VLOOKUP(O28,有害物质申报表!$AO$9:$AP$15,2,0))),IF(H28="EU PIC",IF(ISERROR(VLOOKUP(O28,有害物质申报表!$AQ$9:$AR$71,2,0)),"",(VLOOKUP(O28,有害物质申报表!$AQ$9:$AR$71,2,0))),IF(H28="EU Ozone Depletion",IF(ISERROR(VLOOKUP(O28,有害物质申报表!$AS$9:$AT$41,2,0)),"",(VLOOKUP(O28,有害物质申报表!$AS$9:$AT$41,2,0))), IF(H28="EU Ship Recycling",IF(ISERROR(VLOOKUP(O28,有害物质申报表!$AX$9:$AY$30,2,0)),"",(VLOOKUP(O28,有害物质申报表!$AX$9:$AY$30,2,0))), IF(H28="EU Package",IF(ISERROR(VLOOKUP(O28,有害物质申报表!$AZ$9:$BA$12,2,0)),"",(VLOOKUP(O28,有害物质申报表!$AZ$9:$BA$12,2,0))),IF(H28="EU POPs",IF(ISERROR(VLOOKUP(O28,有害物质申报表!$AV$9:$AW$485,2,0)),"",(VLOOKUP(O28,有害物质申报表!$AV$9:$AW$485,2,0))))))))))))))</f>
        <v/>
      </c>
      <c r="Q28" s="387"/>
      <c r="R28" s="388" t="str" cm="1">
        <f t="array" ref="R28">IF(ISBLANK(Q28),"",Q28*(LOOKUP(2,1/(NOT(ISBLANK($M$9:M28))),$M$9:M28)))</f>
        <v/>
      </c>
      <c r="S28" s="389" t="str" cm="1">
        <f t="array" ref="S28">IF(ISBLANK(Q28),"", (LOOKUP(2,1/(NOT(ISBLANK($J$9:J28))),$J$9:J28)))</f>
        <v/>
      </c>
      <c r="T28" s="390"/>
      <c r="U28" s="329"/>
      <c r="V28" s="330"/>
      <c r="W28" s="256" t="s">
        <v>950</v>
      </c>
      <c r="X28" s="260"/>
      <c r="Y28" s="260"/>
      <c r="Z28" s="14"/>
      <c r="AA28" s="14"/>
      <c r="AB28" s="14"/>
      <c r="AC28" s="15"/>
      <c r="AD28" s="15"/>
      <c r="AE28" s="411"/>
      <c r="AF28" s="411"/>
      <c r="AG28" s="412" t="s">
        <v>480</v>
      </c>
      <c r="AH28" s="421"/>
      <c r="AI28" s="412" t="s">
        <v>56</v>
      </c>
      <c r="AJ28" s="413" t="s">
        <v>57</v>
      </c>
      <c r="AK28" s="414" t="s">
        <v>378</v>
      </c>
      <c r="AL28" s="415" t="s">
        <v>146</v>
      </c>
      <c r="AM28" s="411"/>
      <c r="AN28" s="411"/>
      <c r="AO28" s="411"/>
      <c r="AP28" s="411"/>
      <c r="AQ28" s="417" t="s">
        <v>468</v>
      </c>
      <c r="AR28" s="418" t="s">
        <v>105</v>
      </c>
      <c r="AS28" s="407" t="s">
        <v>1887</v>
      </c>
      <c r="AT28" s="407" t="s">
        <v>986</v>
      </c>
      <c r="AV28" s="419" t="s">
        <v>1131</v>
      </c>
      <c r="AW28" s="419" t="s">
        <v>1378</v>
      </c>
      <c r="AX28" s="406" t="s">
        <v>2295</v>
      </c>
      <c r="AY28" s="421" t="s">
        <v>27</v>
      </c>
    </row>
    <row r="29" spans="2:51" ht="18.75" customHeight="1">
      <c r="B29" s="391"/>
      <c r="C29" s="382"/>
      <c r="D29" s="382"/>
      <c r="E29" s="383"/>
      <c r="F29" s="382"/>
      <c r="G29" s="382"/>
      <c r="H29" s="382" t="s">
        <v>1507</v>
      </c>
      <c r="I29" s="385"/>
      <c r="J29" s="329"/>
      <c r="K29" s="382"/>
      <c r="L29" s="329"/>
      <c r="M29" s="385"/>
      <c r="N29" s="329" t="str" cm="1">
        <f t="array" ref="N29">IF(ISBLANK(M29),"", (LOOKUP(2,1/(NOT(ISBLANK($J$9:J29))),$J$9:J29)))</f>
        <v/>
      </c>
      <c r="O29" s="382"/>
      <c r="P29" s="329" t="str">
        <f>IF(H29="Full Materials Declaration","",IF(H29="REACH Restriction Annex XVII",IF(ISERROR(VLOOKUP(O29,有害物质申报表!$AG$9:$AH$150,2,0)),"",(VLOOKUP(O29,有害物质申报表!$AG$9:$AH$150,2,0))),IF(H29="REACH Authorization Annex XIV",IF(ISERROR(VLOOKUP(O29,有害物质申报表!$AI$9:$AJ$137,2,0)),"",(VLOOKUP(O29,有害物质申报表!$AI$9:$AJ$137,2,0))),IF(H29="REACH SVHC",IF(ISERROR(VLOOKUP(O29,有害物质申报表!$AK$9:$AL$483,2,0)),"",(VLOOKUP(O29,有害物质申报表!$AK$9:$AL$483,2,0))),IF(H29="EU RoHS",IF(ISERROR(VLOOKUP(O29,有害物质申报表!$AM$9:$AN$18,2,0)),"",(VLOOKUP(O29,有害物质申报表!$AM$9:$AN$18,2,0))),IF(H29="EU Mercury",IF(ISERROR(VLOOKUP(O29,有害物质申报表!$AO$9:$AP$15,2,0)),"",(VLOOKUP(O29,有害物质申报表!$AO$9:$AP$15,2,0))),IF(H29="EU PIC",IF(ISERROR(VLOOKUP(O29,有害物质申报表!$AQ$9:$AR$71,2,0)),"",(VLOOKUP(O29,有害物质申报表!$AQ$9:$AR$71,2,0))),IF(H29="EU Ozone Depletion",IF(ISERROR(VLOOKUP(O29,有害物质申报表!$AS$9:$AT$41,2,0)),"",(VLOOKUP(O29,有害物质申报表!$AS$9:$AT$41,2,0))), IF(H29="EU Ship Recycling",IF(ISERROR(VLOOKUP(O29,有害物质申报表!$AX$9:$AY$30,2,0)),"",(VLOOKUP(O29,有害物质申报表!$AX$9:$AY$30,2,0))), IF(H29="EU Package",IF(ISERROR(VLOOKUP(O29,有害物质申报表!$AZ$9:$BA$12,2,0)),"",(VLOOKUP(O29,有害物质申报表!$AZ$9:$BA$12,2,0))),IF(H29="EU POPs",IF(ISERROR(VLOOKUP(O29,有害物质申报表!$AV$9:$AW$485,2,0)),"",(VLOOKUP(O29,有害物质申报表!$AV$9:$AW$485,2,0))))))))))))))</f>
        <v/>
      </c>
      <c r="Q29" s="387"/>
      <c r="R29" s="388" t="str" cm="1">
        <f t="array" ref="R29">IF(ISBLANK(Q29),"",Q29*(LOOKUP(2,1/(NOT(ISBLANK($M$9:M29))),$M$9:M29)))</f>
        <v/>
      </c>
      <c r="S29" s="389" t="str" cm="1">
        <f t="array" ref="S29">IF(ISBLANK(Q29),"", (LOOKUP(2,1/(NOT(ISBLANK($J$9:J29))),$J$9:J29)))</f>
        <v/>
      </c>
      <c r="T29" s="390"/>
      <c r="U29" s="329"/>
      <c r="V29" s="330"/>
      <c r="W29" s="256" t="s">
        <v>951</v>
      </c>
      <c r="X29" s="260"/>
      <c r="Y29" s="260"/>
      <c r="Z29" s="14"/>
      <c r="AA29" s="14"/>
      <c r="AB29" s="14"/>
      <c r="AC29" s="15"/>
      <c r="AD29" s="15"/>
      <c r="AE29" s="411"/>
      <c r="AF29" s="411"/>
      <c r="AG29" s="412" t="s">
        <v>481</v>
      </c>
      <c r="AH29" s="421" t="s">
        <v>227</v>
      </c>
      <c r="AI29" s="412" t="s">
        <v>58</v>
      </c>
      <c r="AJ29" s="413" t="s">
        <v>59</v>
      </c>
      <c r="AK29" s="414" t="s">
        <v>1292</v>
      </c>
      <c r="AL29" s="415" t="s">
        <v>270</v>
      </c>
      <c r="AM29" s="411"/>
      <c r="AN29" s="411"/>
      <c r="AO29" s="411"/>
      <c r="AP29" s="411"/>
      <c r="AQ29" s="417" t="s">
        <v>1897</v>
      </c>
      <c r="AR29" s="418" t="s">
        <v>27</v>
      </c>
      <c r="AS29" s="407" t="s">
        <v>987</v>
      </c>
      <c r="AT29" s="407" t="s">
        <v>988</v>
      </c>
      <c r="AV29" s="419" t="s">
        <v>1132</v>
      </c>
      <c r="AW29" s="419" t="s">
        <v>1379</v>
      </c>
      <c r="AX29" s="410" t="s">
        <v>2296</v>
      </c>
      <c r="AY29" s="421" t="s">
        <v>27</v>
      </c>
    </row>
    <row r="30" spans="2:51" ht="18.75" customHeight="1">
      <c r="B30" s="391"/>
      <c r="C30" s="382"/>
      <c r="D30" s="382"/>
      <c r="E30" s="383"/>
      <c r="F30" s="382"/>
      <c r="G30" s="382"/>
      <c r="H30" s="382" t="s">
        <v>1507</v>
      </c>
      <c r="I30" s="385"/>
      <c r="J30" s="329"/>
      <c r="K30" s="382"/>
      <c r="L30" s="329"/>
      <c r="M30" s="385"/>
      <c r="N30" s="329" t="str" cm="1">
        <f t="array" ref="N30">IF(ISBLANK(M30),"", (LOOKUP(2,1/(NOT(ISBLANK($J$9:J30))),$J$9:J30)))</f>
        <v/>
      </c>
      <c r="O30" s="382"/>
      <c r="P30" s="329" t="str">
        <f>IF(H30="Full Materials Declaration","",IF(H30="REACH Restriction Annex XVII",IF(ISERROR(VLOOKUP(O30,有害物质申报表!$AG$9:$AH$150,2,0)),"",(VLOOKUP(O30,有害物质申报表!$AG$9:$AH$150,2,0))),IF(H30="REACH Authorization Annex XIV",IF(ISERROR(VLOOKUP(O30,有害物质申报表!$AI$9:$AJ$137,2,0)),"",(VLOOKUP(O30,有害物质申报表!$AI$9:$AJ$137,2,0))),IF(H30="REACH SVHC",IF(ISERROR(VLOOKUP(O30,有害物质申报表!$AK$9:$AL$483,2,0)),"",(VLOOKUP(O30,有害物质申报表!$AK$9:$AL$483,2,0))),IF(H30="EU RoHS",IF(ISERROR(VLOOKUP(O30,有害物质申报表!$AM$9:$AN$18,2,0)),"",(VLOOKUP(O30,有害物质申报表!$AM$9:$AN$18,2,0))),IF(H30="EU Mercury",IF(ISERROR(VLOOKUP(O30,有害物质申报表!$AO$9:$AP$15,2,0)),"",(VLOOKUP(O30,有害物质申报表!$AO$9:$AP$15,2,0))),IF(H30="EU PIC",IF(ISERROR(VLOOKUP(O30,有害物质申报表!$AQ$9:$AR$71,2,0)),"",(VLOOKUP(O30,有害物质申报表!$AQ$9:$AR$71,2,0))),IF(H30="EU Ozone Depletion",IF(ISERROR(VLOOKUP(O30,有害物质申报表!$AS$9:$AT$41,2,0)),"",(VLOOKUP(O30,有害物质申报表!$AS$9:$AT$41,2,0))), IF(H30="EU Ship Recycling",IF(ISERROR(VLOOKUP(O30,有害物质申报表!$AX$9:$AY$30,2,0)),"",(VLOOKUP(O30,有害物质申报表!$AX$9:$AY$30,2,0))), IF(H30="EU Package",IF(ISERROR(VLOOKUP(O30,有害物质申报表!$AZ$9:$BA$12,2,0)),"",(VLOOKUP(O30,有害物质申报表!$AZ$9:$BA$12,2,0))),IF(H30="EU POPs",IF(ISERROR(VLOOKUP(O30,有害物质申报表!$AV$9:$AW$485,2,0)),"",(VLOOKUP(O30,有害物质申报表!$AV$9:$AW$485,2,0))))))))))))))</f>
        <v/>
      </c>
      <c r="Q30" s="387"/>
      <c r="R30" s="388" t="str" cm="1">
        <f t="array" ref="R30">IF(ISBLANK(Q30),"",Q30*(LOOKUP(2,1/(NOT(ISBLANK($M$9:M30))),$M$9:M30)))</f>
        <v/>
      </c>
      <c r="S30" s="389" t="str" cm="1">
        <f t="array" ref="S30">IF(ISBLANK(Q30),"", (LOOKUP(2,1/(NOT(ISBLANK($J$9:J30))),$J$9:J30)))</f>
        <v/>
      </c>
      <c r="T30" s="390"/>
      <c r="U30" s="329"/>
      <c r="V30" s="330"/>
      <c r="W30" s="256" t="s">
        <v>952</v>
      </c>
      <c r="X30" s="260"/>
      <c r="Y30" s="260"/>
      <c r="Z30" s="14"/>
      <c r="AA30" s="14"/>
      <c r="AB30" s="14"/>
      <c r="AC30" s="15"/>
      <c r="AD30" s="15"/>
      <c r="AE30" s="411"/>
      <c r="AF30" s="411"/>
      <c r="AG30" s="412" t="s">
        <v>482</v>
      </c>
      <c r="AH30" s="421" t="s">
        <v>226</v>
      </c>
      <c r="AI30" s="412" t="s">
        <v>619</v>
      </c>
      <c r="AJ30" s="413" t="s">
        <v>620</v>
      </c>
      <c r="AK30" s="414" t="s">
        <v>142</v>
      </c>
      <c r="AL30" s="415" t="s">
        <v>147</v>
      </c>
      <c r="AM30" s="411"/>
      <c r="AN30" s="411"/>
      <c r="AO30" s="411"/>
      <c r="AP30" s="411"/>
      <c r="AQ30" s="417" t="s">
        <v>1898</v>
      </c>
      <c r="AR30" s="418" t="s">
        <v>27</v>
      </c>
      <c r="AS30" s="407" t="s">
        <v>1984</v>
      </c>
      <c r="AT30" s="407" t="s">
        <v>1985</v>
      </c>
      <c r="AV30" s="419" t="s">
        <v>1133</v>
      </c>
      <c r="AW30" s="419" t="s">
        <v>1380</v>
      </c>
      <c r="AX30" s="406" t="s">
        <v>2297</v>
      </c>
      <c r="AY30" s="422" t="s">
        <v>1496</v>
      </c>
    </row>
    <row r="31" spans="2:51" ht="18.75" customHeight="1">
      <c r="B31" s="391"/>
      <c r="C31" s="382"/>
      <c r="D31" s="382"/>
      <c r="E31" s="383"/>
      <c r="F31" s="382"/>
      <c r="G31" s="382"/>
      <c r="H31" s="382" t="s">
        <v>1507</v>
      </c>
      <c r="I31" s="385"/>
      <c r="J31" s="329"/>
      <c r="K31" s="382"/>
      <c r="L31" s="329"/>
      <c r="M31" s="385"/>
      <c r="N31" s="329" t="str" cm="1">
        <f t="array" ref="N31">IF(ISBLANK(M31),"", (LOOKUP(2,1/(NOT(ISBLANK($J$9:J31))),$J$9:J31)))</f>
        <v/>
      </c>
      <c r="O31" s="382"/>
      <c r="P31" s="329" t="str">
        <f>IF(H31="Full Materials Declaration","",IF(H31="REACH Restriction Annex XVII",IF(ISERROR(VLOOKUP(O31,有害物质申报表!$AG$9:$AH$150,2,0)),"",(VLOOKUP(O31,有害物质申报表!$AG$9:$AH$150,2,0))),IF(H31="REACH Authorization Annex XIV",IF(ISERROR(VLOOKUP(O31,有害物质申报表!$AI$9:$AJ$137,2,0)),"",(VLOOKUP(O31,有害物质申报表!$AI$9:$AJ$137,2,0))),IF(H31="REACH SVHC",IF(ISERROR(VLOOKUP(O31,有害物质申报表!$AK$9:$AL$483,2,0)),"",(VLOOKUP(O31,有害物质申报表!$AK$9:$AL$483,2,0))),IF(H31="EU RoHS",IF(ISERROR(VLOOKUP(O31,有害物质申报表!$AM$9:$AN$18,2,0)),"",(VLOOKUP(O31,有害物质申报表!$AM$9:$AN$18,2,0))),IF(H31="EU Mercury",IF(ISERROR(VLOOKUP(O31,有害物质申报表!$AO$9:$AP$15,2,0)),"",(VLOOKUP(O31,有害物质申报表!$AO$9:$AP$15,2,0))),IF(H31="EU PIC",IF(ISERROR(VLOOKUP(O31,有害物质申报表!$AQ$9:$AR$71,2,0)),"",(VLOOKUP(O31,有害物质申报表!$AQ$9:$AR$71,2,0))),IF(H31="EU Ozone Depletion",IF(ISERROR(VLOOKUP(O31,有害物质申报表!$AS$9:$AT$41,2,0)),"",(VLOOKUP(O31,有害物质申报表!$AS$9:$AT$41,2,0))), IF(H31="EU Ship Recycling",IF(ISERROR(VLOOKUP(O31,有害物质申报表!$AX$9:$AY$30,2,0)),"",(VLOOKUP(O31,有害物质申报表!$AX$9:$AY$30,2,0))), IF(H31="EU Package",IF(ISERROR(VLOOKUP(O31,有害物质申报表!$AZ$9:$BA$12,2,0)),"",(VLOOKUP(O31,有害物质申报表!$AZ$9:$BA$12,2,0))),IF(H31="EU POPs",IF(ISERROR(VLOOKUP(O31,有害物质申报表!$AV$9:$AW$485,2,0)),"",(VLOOKUP(O31,有害物质申报表!$AV$9:$AW$485,2,0))))))))))))))</f>
        <v/>
      </c>
      <c r="Q31" s="387"/>
      <c r="R31" s="388" t="str" cm="1">
        <f t="array" ref="R31">IF(ISBLANK(Q31),"",Q31*(LOOKUP(2,1/(NOT(ISBLANK($M$9:M31))),$M$9:M31)))</f>
        <v/>
      </c>
      <c r="S31" s="389" t="str" cm="1">
        <f t="array" ref="S31">IF(ISBLANK(Q31),"", (LOOKUP(2,1/(NOT(ISBLANK($J$9:J31))),$J$9:J31)))</f>
        <v/>
      </c>
      <c r="T31" s="390"/>
      <c r="U31" s="329"/>
      <c r="V31" s="330"/>
      <c r="W31" s="256" t="s">
        <v>953</v>
      </c>
      <c r="X31" s="260"/>
      <c r="Y31" s="260"/>
      <c r="Z31" s="14"/>
      <c r="AA31" s="14"/>
      <c r="AB31" s="14"/>
      <c r="AC31" s="15"/>
      <c r="AD31" s="15"/>
      <c r="AE31" s="411"/>
      <c r="AF31" s="411"/>
      <c r="AG31" s="412" t="s">
        <v>483</v>
      </c>
      <c r="AH31" s="421" t="s">
        <v>196</v>
      </c>
      <c r="AI31" s="412" t="s">
        <v>191</v>
      </c>
      <c r="AJ31" s="413" t="s">
        <v>34</v>
      </c>
      <c r="AK31" s="414" t="s">
        <v>1281</v>
      </c>
      <c r="AL31" s="415" t="s">
        <v>149</v>
      </c>
      <c r="AM31" s="411"/>
      <c r="AN31" s="411"/>
      <c r="AO31" s="411"/>
      <c r="AP31" s="411"/>
      <c r="AQ31" s="417" t="s">
        <v>443</v>
      </c>
      <c r="AR31" s="418" t="s">
        <v>49</v>
      </c>
      <c r="AS31" s="415" t="s">
        <v>1987</v>
      </c>
      <c r="AT31" s="407" t="s">
        <v>1988</v>
      </c>
      <c r="AV31" s="419" t="s">
        <v>1111</v>
      </c>
      <c r="AW31" s="419" t="s">
        <v>1358</v>
      </c>
    </row>
    <row r="32" spans="2:51" ht="18.75" customHeight="1">
      <c r="B32" s="391"/>
      <c r="C32" s="382"/>
      <c r="D32" s="382"/>
      <c r="E32" s="383"/>
      <c r="F32" s="382"/>
      <c r="G32" s="382"/>
      <c r="H32" s="382" t="s">
        <v>1507</v>
      </c>
      <c r="I32" s="385"/>
      <c r="J32" s="329"/>
      <c r="K32" s="382"/>
      <c r="L32" s="329"/>
      <c r="M32" s="385"/>
      <c r="N32" s="329" t="str" cm="1">
        <f t="array" ref="N32">IF(ISBLANK(M32),"", (LOOKUP(2,1/(NOT(ISBLANK($J$9:J32))),$J$9:J32)))</f>
        <v/>
      </c>
      <c r="O32" s="382"/>
      <c r="P32" s="329" t="str">
        <f>IF(H32="Full Materials Declaration","",IF(H32="REACH Restriction Annex XVII",IF(ISERROR(VLOOKUP(O32,有害物质申报表!$AG$9:$AH$150,2,0)),"",(VLOOKUP(O32,有害物质申报表!$AG$9:$AH$150,2,0))),IF(H32="REACH Authorization Annex XIV",IF(ISERROR(VLOOKUP(O32,有害物质申报表!$AI$9:$AJ$137,2,0)),"",(VLOOKUP(O32,有害物质申报表!$AI$9:$AJ$137,2,0))),IF(H32="REACH SVHC",IF(ISERROR(VLOOKUP(O32,有害物质申报表!$AK$9:$AL$483,2,0)),"",(VLOOKUP(O32,有害物质申报表!$AK$9:$AL$483,2,0))),IF(H32="EU RoHS",IF(ISERROR(VLOOKUP(O32,有害物质申报表!$AM$9:$AN$18,2,0)),"",(VLOOKUP(O32,有害物质申报表!$AM$9:$AN$18,2,0))),IF(H32="EU Mercury",IF(ISERROR(VLOOKUP(O32,有害物质申报表!$AO$9:$AP$15,2,0)),"",(VLOOKUP(O32,有害物质申报表!$AO$9:$AP$15,2,0))),IF(H32="EU PIC",IF(ISERROR(VLOOKUP(O32,有害物质申报表!$AQ$9:$AR$71,2,0)),"",(VLOOKUP(O32,有害物质申报表!$AQ$9:$AR$71,2,0))),IF(H32="EU Ozone Depletion",IF(ISERROR(VLOOKUP(O32,有害物质申报表!$AS$9:$AT$41,2,0)),"",(VLOOKUP(O32,有害物质申报表!$AS$9:$AT$41,2,0))), IF(H32="EU Ship Recycling",IF(ISERROR(VLOOKUP(O32,有害物质申报表!$AX$9:$AY$30,2,0)),"",(VLOOKUP(O32,有害物质申报表!$AX$9:$AY$30,2,0))), IF(H32="EU Package",IF(ISERROR(VLOOKUP(O32,有害物质申报表!$AZ$9:$BA$12,2,0)),"",(VLOOKUP(O32,有害物质申报表!$AZ$9:$BA$12,2,0))),IF(H32="EU POPs",IF(ISERROR(VLOOKUP(O32,有害物质申报表!$AV$9:$AW$485,2,0)),"",(VLOOKUP(O32,有害物质申报表!$AV$9:$AW$485,2,0))))))))))))))</f>
        <v/>
      </c>
      <c r="Q32" s="387"/>
      <c r="R32" s="388" t="str" cm="1">
        <f t="array" ref="R32">IF(ISBLANK(Q32),"",Q32*(LOOKUP(2,1/(NOT(ISBLANK($M$9:M32))),$M$9:M32)))</f>
        <v/>
      </c>
      <c r="S32" s="389" t="str" cm="1">
        <f t="array" ref="S32">IF(ISBLANK(Q32),"", (LOOKUP(2,1/(NOT(ISBLANK($J$9:J32))),$J$9:J32)))</f>
        <v/>
      </c>
      <c r="T32" s="390"/>
      <c r="U32" s="329"/>
      <c r="V32" s="330"/>
      <c r="W32" s="256" t="s">
        <v>954</v>
      </c>
      <c r="X32" s="260"/>
      <c r="Y32" s="260"/>
      <c r="Z32" s="14"/>
      <c r="AA32" s="14"/>
      <c r="AB32" s="14"/>
      <c r="AC32" s="15"/>
      <c r="AD32" s="15"/>
      <c r="AE32" s="411"/>
      <c r="AF32" s="411"/>
      <c r="AG32" s="412" t="s">
        <v>484</v>
      </c>
      <c r="AH32" s="421" t="s">
        <v>195</v>
      </c>
      <c r="AI32" s="412" t="s">
        <v>697</v>
      </c>
      <c r="AJ32" s="413" t="s">
        <v>157</v>
      </c>
      <c r="AK32" s="414" t="s">
        <v>1280</v>
      </c>
      <c r="AL32" s="415" t="s">
        <v>150</v>
      </c>
      <c r="AM32" s="411"/>
      <c r="AN32" s="411"/>
      <c r="AO32" s="411"/>
      <c r="AP32" s="411"/>
      <c r="AQ32" s="417" t="s">
        <v>71</v>
      </c>
      <c r="AR32" s="418" t="s">
        <v>268</v>
      </c>
      <c r="AS32" s="415" t="s">
        <v>1989</v>
      </c>
      <c r="AT32" s="407" t="s">
        <v>1990</v>
      </c>
      <c r="AV32" s="419" t="s">
        <v>1112</v>
      </c>
      <c r="AW32" s="419" t="s">
        <v>1359</v>
      </c>
    </row>
    <row r="33" spans="2:50" ht="18.75" customHeight="1">
      <c r="B33" s="391"/>
      <c r="C33" s="382"/>
      <c r="D33" s="382"/>
      <c r="E33" s="383"/>
      <c r="F33" s="382"/>
      <c r="G33" s="382"/>
      <c r="H33" s="382" t="s">
        <v>1507</v>
      </c>
      <c r="I33" s="385"/>
      <c r="J33" s="329"/>
      <c r="K33" s="382"/>
      <c r="L33" s="329"/>
      <c r="M33" s="385"/>
      <c r="N33" s="329" t="str" cm="1">
        <f t="array" ref="N33">IF(ISBLANK(M33),"", (LOOKUP(2,1/(NOT(ISBLANK($J$9:J33))),$J$9:J33)))</f>
        <v/>
      </c>
      <c r="O33" s="382"/>
      <c r="P33" s="329" t="str">
        <f>IF(H33="Full Materials Declaration","",IF(H33="REACH Restriction Annex XVII",IF(ISERROR(VLOOKUP(O33,有害物质申报表!$AG$9:$AH$150,2,0)),"",(VLOOKUP(O33,有害物质申报表!$AG$9:$AH$150,2,0))),IF(H33="REACH Authorization Annex XIV",IF(ISERROR(VLOOKUP(O33,有害物质申报表!$AI$9:$AJ$137,2,0)),"",(VLOOKUP(O33,有害物质申报表!$AI$9:$AJ$137,2,0))),IF(H33="REACH SVHC",IF(ISERROR(VLOOKUP(O33,有害物质申报表!$AK$9:$AL$483,2,0)),"",(VLOOKUP(O33,有害物质申报表!$AK$9:$AL$483,2,0))),IF(H33="EU RoHS",IF(ISERROR(VLOOKUP(O33,有害物质申报表!$AM$9:$AN$18,2,0)),"",(VLOOKUP(O33,有害物质申报表!$AM$9:$AN$18,2,0))),IF(H33="EU Mercury",IF(ISERROR(VLOOKUP(O33,有害物质申报表!$AO$9:$AP$15,2,0)),"",(VLOOKUP(O33,有害物质申报表!$AO$9:$AP$15,2,0))),IF(H33="EU PIC",IF(ISERROR(VLOOKUP(O33,有害物质申报表!$AQ$9:$AR$71,2,0)),"",(VLOOKUP(O33,有害物质申报表!$AQ$9:$AR$71,2,0))),IF(H33="EU Ozone Depletion",IF(ISERROR(VLOOKUP(O33,有害物质申报表!$AS$9:$AT$41,2,0)),"",(VLOOKUP(O33,有害物质申报表!$AS$9:$AT$41,2,0))), IF(H33="EU Ship Recycling",IF(ISERROR(VLOOKUP(O33,有害物质申报表!$AX$9:$AY$30,2,0)),"",(VLOOKUP(O33,有害物质申报表!$AX$9:$AY$30,2,0))), IF(H33="EU Package",IF(ISERROR(VLOOKUP(O33,有害物质申报表!$AZ$9:$BA$12,2,0)),"",(VLOOKUP(O33,有害物质申报表!$AZ$9:$BA$12,2,0))),IF(H33="EU POPs",IF(ISERROR(VLOOKUP(O33,有害物质申报表!$AV$9:$AW$485,2,0)),"",(VLOOKUP(O33,有害物质申报表!$AV$9:$AW$485,2,0))))))))))))))</f>
        <v/>
      </c>
      <c r="Q33" s="387"/>
      <c r="R33" s="388" t="str" cm="1">
        <f t="array" ref="R33">IF(ISBLANK(Q33),"",Q33*(LOOKUP(2,1/(NOT(ISBLANK($M$9:M33))),$M$9:M33)))</f>
        <v/>
      </c>
      <c r="S33" s="389" t="str" cm="1">
        <f t="array" ref="S33">IF(ISBLANK(Q33),"", (LOOKUP(2,1/(NOT(ISBLANK($J$9:J33))),$J$9:J33)))</f>
        <v/>
      </c>
      <c r="T33" s="390"/>
      <c r="U33" s="329"/>
      <c r="V33" s="330"/>
      <c r="W33" s="256" t="s">
        <v>955</v>
      </c>
      <c r="X33" s="260"/>
      <c r="Y33" s="260"/>
      <c r="Z33" s="14"/>
      <c r="AA33" s="14"/>
      <c r="AB33" s="14"/>
      <c r="AC33" s="15"/>
      <c r="AD33" s="15"/>
      <c r="AE33" s="411"/>
      <c r="AF33" s="411"/>
      <c r="AG33" s="412" t="s">
        <v>485</v>
      </c>
      <c r="AH33" s="421" t="s">
        <v>210</v>
      </c>
      <c r="AI33" s="412" t="s">
        <v>718</v>
      </c>
      <c r="AJ33" s="413" t="s">
        <v>160</v>
      </c>
      <c r="AK33" s="414" t="s">
        <v>1179</v>
      </c>
      <c r="AL33" s="415" t="s">
        <v>1420</v>
      </c>
      <c r="AM33" s="411"/>
      <c r="AN33" s="411"/>
      <c r="AO33" s="411"/>
      <c r="AP33" s="411"/>
      <c r="AQ33" s="417" t="s">
        <v>2264</v>
      </c>
      <c r="AR33" s="418" t="s">
        <v>282</v>
      </c>
      <c r="AS33" s="407" t="s">
        <v>1991</v>
      </c>
      <c r="AT33" s="407" t="s">
        <v>27</v>
      </c>
      <c r="AV33" s="419" t="s">
        <v>1137</v>
      </c>
      <c r="AW33" s="419" t="s">
        <v>1384</v>
      </c>
    </row>
    <row r="34" spans="2:50" ht="18.75" customHeight="1">
      <c r="B34" s="391"/>
      <c r="C34" s="382"/>
      <c r="D34" s="382"/>
      <c r="E34" s="383"/>
      <c r="F34" s="382"/>
      <c r="G34" s="382"/>
      <c r="H34" s="382" t="s">
        <v>1507</v>
      </c>
      <c r="I34" s="385"/>
      <c r="J34" s="329"/>
      <c r="K34" s="382"/>
      <c r="L34" s="329"/>
      <c r="M34" s="385"/>
      <c r="N34" s="329" t="str" cm="1">
        <f t="array" ref="N34">IF(ISBLANK(M34),"", (LOOKUP(2,1/(NOT(ISBLANK($J$9:J34))),$J$9:J34)))</f>
        <v/>
      </c>
      <c r="O34" s="382"/>
      <c r="P34" s="329" t="str">
        <f>IF(H34="Full Materials Declaration","",IF(H34="REACH Restriction Annex XVII",IF(ISERROR(VLOOKUP(O34,有害物质申报表!$AG$9:$AH$150,2,0)),"",(VLOOKUP(O34,有害物质申报表!$AG$9:$AH$150,2,0))),IF(H34="REACH Authorization Annex XIV",IF(ISERROR(VLOOKUP(O34,有害物质申报表!$AI$9:$AJ$137,2,0)),"",(VLOOKUP(O34,有害物质申报表!$AI$9:$AJ$137,2,0))),IF(H34="REACH SVHC",IF(ISERROR(VLOOKUP(O34,有害物质申报表!$AK$9:$AL$483,2,0)),"",(VLOOKUP(O34,有害物质申报表!$AK$9:$AL$483,2,0))),IF(H34="EU RoHS",IF(ISERROR(VLOOKUP(O34,有害物质申报表!$AM$9:$AN$18,2,0)),"",(VLOOKUP(O34,有害物质申报表!$AM$9:$AN$18,2,0))),IF(H34="EU Mercury",IF(ISERROR(VLOOKUP(O34,有害物质申报表!$AO$9:$AP$15,2,0)),"",(VLOOKUP(O34,有害物质申报表!$AO$9:$AP$15,2,0))),IF(H34="EU PIC",IF(ISERROR(VLOOKUP(O34,有害物质申报表!$AQ$9:$AR$71,2,0)),"",(VLOOKUP(O34,有害物质申报表!$AQ$9:$AR$71,2,0))),IF(H34="EU Ozone Depletion",IF(ISERROR(VLOOKUP(O34,有害物质申报表!$AS$9:$AT$41,2,0)),"",(VLOOKUP(O34,有害物质申报表!$AS$9:$AT$41,2,0))), IF(H34="EU Ship Recycling",IF(ISERROR(VLOOKUP(O34,有害物质申报表!$AX$9:$AY$30,2,0)),"",(VLOOKUP(O34,有害物质申报表!$AX$9:$AY$30,2,0))), IF(H34="EU Package",IF(ISERROR(VLOOKUP(O34,有害物质申报表!$AZ$9:$BA$12,2,0)),"",(VLOOKUP(O34,有害物质申报表!$AZ$9:$BA$12,2,0))),IF(H34="EU POPs",IF(ISERROR(VLOOKUP(O34,有害物质申报表!$AV$9:$AW$485,2,0)),"",(VLOOKUP(O34,有害物质申报表!$AV$9:$AW$485,2,0))))))))))))))</f>
        <v/>
      </c>
      <c r="Q34" s="387"/>
      <c r="R34" s="388" t="str" cm="1">
        <f t="array" ref="R34">IF(ISBLANK(Q34),"",Q34*(LOOKUP(2,1/(NOT(ISBLANK($M$9:M34))),$M$9:M34)))</f>
        <v/>
      </c>
      <c r="S34" s="389" t="str" cm="1">
        <f t="array" ref="S34">IF(ISBLANK(Q34),"", (LOOKUP(2,1/(NOT(ISBLANK($J$9:J34))),$J$9:J34)))</f>
        <v/>
      </c>
      <c r="T34" s="390"/>
      <c r="U34" s="329"/>
      <c r="V34" s="330"/>
      <c r="W34" s="256" t="s">
        <v>956</v>
      </c>
      <c r="X34" s="260"/>
      <c r="Y34" s="260"/>
      <c r="Z34" s="14"/>
      <c r="AA34" s="14"/>
      <c r="AB34" s="14"/>
      <c r="AC34" s="15"/>
      <c r="AD34" s="15"/>
      <c r="AE34" s="411"/>
      <c r="AF34" s="411"/>
      <c r="AG34" s="412" t="s">
        <v>486</v>
      </c>
      <c r="AH34" s="421" t="s">
        <v>221</v>
      </c>
      <c r="AI34" s="412" t="s">
        <v>632</v>
      </c>
      <c r="AJ34" s="413" t="s">
        <v>633</v>
      </c>
      <c r="AK34" s="414" t="s">
        <v>1179</v>
      </c>
      <c r="AL34" s="415" t="s">
        <v>1418</v>
      </c>
      <c r="AM34" s="411"/>
      <c r="AN34" s="411"/>
      <c r="AO34" s="411"/>
      <c r="AP34" s="411"/>
      <c r="AQ34" s="417" t="s">
        <v>1900</v>
      </c>
      <c r="AR34" s="418" t="s">
        <v>27</v>
      </c>
      <c r="AS34" s="407" t="s">
        <v>989</v>
      </c>
      <c r="AT34" s="407" t="s">
        <v>990</v>
      </c>
      <c r="AV34" s="419" t="s">
        <v>1115</v>
      </c>
      <c r="AW34" s="419" t="s">
        <v>1362</v>
      </c>
    </row>
    <row r="35" spans="2:50" ht="18.75" customHeight="1">
      <c r="B35" s="391"/>
      <c r="C35" s="382"/>
      <c r="D35" s="382"/>
      <c r="E35" s="383"/>
      <c r="F35" s="382"/>
      <c r="G35" s="382"/>
      <c r="H35" s="382" t="s">
        <v>1507</v>
      </c>
      <c r="I35" s="385"/>
      <c r="J35" s="329"/>
      <c r="K35" s="382"/>
      <c r="L35" s="329"/>
      <c r="M35" s="385"/>
      <c r="N35" s="329" t="str" cm="1">
        <f t="array" ref="N35">IF(ISBLANK(M35),"", (LOOKUP(2,1/(NOT(ISBLANK($J$9:J35))),$J$9:J35)))</f>
        <v/>
      </c>
      <c r="O35" s="382"/>
      <c r="P35" s="329" t="str">
        <f>IF(H35="Full Materials Declaration","",IF(H35="REACH Restriction Annex XVII",IF(ISERROR(VLOOKUP(O35,有害物质申报表!$AG$9:$AH$150,2,0)),"",(VLOOKUP(O35,有害物质申报表!$AG$9:$AH$150,2,0))),IF(H35="REACH Authorization Annex XIV",IF(ISERROR(VLOOKUP(O35,有害物质申报表!$AI$9:$AJ$137,2,0)),"",(VLOOKUP(O35,有害物质申报表!$AI$9:$AJ$137,2,0))),IF(H35="REACH SVHC",IF(ISERROR(VLOOKUP(O35,有害物质申报表!$AK$9:$AL$483,2,0)),"",(VLOOKUP(O35,有害物质申报表!$AK$9:$AL$483,2,0))),IF(H35="EU RoHS",IF(ISERROR(VLOOKUP(O35,有害物质申报表!$AM$9:$AN$18,2,0)),"",(VLOOKUP(O35,有害物质申报表!$AM$9:$AN$18,2,0))),IF(H35="EU Mercury",IF(ISERROR(VLOOKUP(O35,有害物质申报表!$AO$9:$AP$15,2,0)),"",(VLOOKUP(O35,有害物质申报表!$AO$9:$AP$15,2,0))),IF(H35="EU PIC",IF(ISERROR(VLOOKUP(O35,有害物质申报表!$AQ$9:$AR$71,2,0)),"",(VLOOKUP(O35,有害物质申报表!$AQ$9:$AR$71,2,0))),IF(H35="EU Ozone Depletion",IF(ISERROR(VLOOKUP(O35,有害物质申报表!$AS$9:$AT$41,2,0)),"",(VLOOKUP(O35,有害物质申报表!$AS$9:$AT$41,2,0))), IF(H35="EU Ship Recycling",IF(ISERROR(VLOOKUP(O35,有害物质申报表!$AX$9:$AY$30,2,0)),"",(VLOOKUP(O35,有害物质申报表!$AX$9:$AY$30,2,0))), IF(H35="EU Package",IF(ISERROR(VLOOKUP(O35,有害物质申报表!$AZ$9:$BA$12,2,0)),"",(VLOOKUP(O35,有害物质申报表!$AZ$9:$BA$12,2,0))),IF(H35="EU POPs",IF(ISERROR(VLOOKUP(O35,有害物质申报表!$AV$9:$AW$485,2,0)),"",(VLOOKUP(O35,有害物质申报表!$AV$9:$AW$485,2,0))))))))))))))</f>
        <v/>
      </c>
      <c r="Q35" s="387"/>
      <c r="R35" s="388" t="str" cm="1">
        <f t="array" ref="R35">IF(ISBLANK(Q35),"",Q35*(LOOKUP(2,1/(NOT(ISBLANK($M$9:M35))),$M$9:M35)))</f>
        <v/>
      </c>
      <c r="S35" s="389" t="str" cm="1">
        <f t="array" ref="S35">IF(ISBLANK(Q35),"", (LOOKUP(2,1/(NOT(ISBLANK($J$9:J35))),$J$9:J35)))</f>
        <v/>
      </c>
      <c r="T35" s="390"/>
      <c r="U35" s="329"/>
      <c r="V35" s="330"/>
      <c r="W35" s="256" t="s">
        <v>957</v>
      </c>
      <c r="X35" s="260"/>
      <c r="Y35" s="260"/>
      <c r="Z35" s="14"/>
      <c r="AA35" s="14"/>
      <c r="AB35" s="14"/>
      <c r="AC35" s="15"/>
      <c r="AD35" s="15"/>
      <c r="AE35" s="411"/>
      <c r="AF35" s="411"/>
      <c r="AG35" s="412" t="s">
        <v>487</v>
      </c>
      <c r="AH35" s="421" t="s">
        <v>225</v>
      </c>
      <c r="AI35" s="412" t="s">
        <v>451</v>
      </c>
      <c r="AJ35" s="424" t="s">
        <v>635</v>
      </c>
      <c r="AK35" s="414" t="s">
        <v>1180</v>
      </c>
      <c r="AL35" s="415" t="s">
        <v>1421</v>
      </c>
      <c r="AM35" s="411"/>
      <c r="AN35" s="411"/>
      <c r="AO35" s="411"/>
      <c r="AP35" s="411"/>
      <c r="AQ35" s="417" t="s">
        <v>984</v>
      </c>
      <c r="AR35" s="418" t="s">
        <v>985</v>
      </c>
      <c r="AS35" s="415" t="s">
        <v>1994</v>
      </c>
      <c r="AT35" s="407" t="s">
        <v>27</v>
      </c>
      <c r="AV35" s="419" t="s">
        <v>1116</v>
      </c>
      <c r="AW35" s="419" t="s">
        <v>1363</v>
      </c>
      <c r="AX35" s="417"/>
    </row>
    <row r="36" spans="2:50" ht="18.75" customHeight="1" thickBot="1">
      <c r="B36" s="391"/>
      <c r="C36" s="382"/>
      <c r="D36" s="382"/>
      <c r="E36" s="383"/>
      <c r="F36" s="382"/>
      <c r="G36" s="382"/>
      <c r="H36" s="382" t="s">
        <v>1507</v>
      </c>
      <c r="I36" s="385"/>
      <c r="J36" s="329"/>
      <c r="K36" s="382"/>
      <c r="L36" s="329"/>
      <c r="M36" s="385"/>
      <c r="N36" s="329" t="str" cm="1">
        <f t="array" ref="N36">IF(ISBLANK(M36),"", (LOOKUP(2,1/(NOT(ISBLANK($J$9:J36))),$J$9:J36)))</f>
        <v/>
      </c>
      <c r="O36" s="382"/>
      <c r="P36" s="329" t="str">
        <f>IF(H36="Full Materials Declaration","",IF(H36="REACH Restriction Annex XVII",IF(ISERROR(VLOOKUP(O36,有害物质申报表!$AG$9:$AH$150,2,0)),"",(VLOOKUP(O36,有害物质申报表!$AG$9:$AH$150,2,0))),IF(H36="REACH Authorization Annex XIV",IF(ISERROR(VLOOKUP(O36,有害物质申报表!$AI$9:$AJ$137,2,0)),"",(VLOOKUP(O36,有害物质申报表!$AI$9:$AJ$137,2,0))),IF(H36="REACH SVHC",IF(ISERROR(VLOOKUP(O36,有害物质申报表!$AK$9:$AL$483,2,0)),"",(VLOOKUP(O36,有害物质申报表!$AK$9:$AL$483,2,0))),IF(H36="EU RoHS",IF(ISERROR(VLOOKUP(O36,有害物质申报表!$AM$9:$AN$18,2,0)),"",(VLOOKUP(O36,有害物质申报表!$AM$9:$AN$18,2,0))),IF(H36="EU Mercury",IF(ISERROR(VLOOKUP(O36,有害物质申报表!$AO$9:$AP$15,2,0)),"",(VLOOKUP(O36,有害物质申报表!$AO$9:$AP$15,2,0))),IF(H36="EU PIC",IF(ISERROR(VLOOKUP(O36,有害物质申报表!$AQ$9:$AR$71,2,0)),"",(VLOOKUP(O36,有害物质申报表!$AQ$9:$AR$71,2,0))),IF(H36="EU Ozone Depletion",IF(ISERROR(VLOOKUP(O36,有害物质申报表!$AS$9:$AT$41,2,0)),"",(VLOOKUP(O36,有害物质申报表!$AS$9:$AT$41,2,0))), IF(H36="EU Ship Recycling",IF(ISERROR(VLOOKUP(O36,有害物质申报表!$AX$9:$AY$30,2,0)),"",(VLOOKUP(O36,有害物质申报表!$AX$9:$AY$30,2,0))), IF(H36="EU Package",IF(ISERROR(VLOOKUP(O36,有害物质申报表!$AZ$9:$BA$12,2,0)),"",(VLOOKUP(O36,有害物质申报表!$AZ$9:$BA$12,2,0))),IF(H36="EU POPs",IF(ISERROR(VLOOKUP(O36,有害物质申报表!$AV$9:$AW$485,2,0)),"",(VLOOKUP(O36,有害物质申报表!$AV$9:$AW$485,2,0))))))))))))))</f>
        <v/>
      </c>
      <c r="Q36" s="387"/>
      <c r="R36" s="388" t="str" cm="1">
        <f t="array" ref="R36">IF(ISBLANK(Q36),"",Q36*(LOOKUP(2,1/(NOT(ISBLANK($M$9:M36))),$M$9:M36)))</f>
        <v/>
      </c>
      <c r="S36" s="389" t="str" cm="1">
        <f t="array" ref="S36">IF(ISBLANK(Q36),"", (LOOKUP(2,1/(NOT(ISBLANK($J$9:J36))),$J$9:J36)))</f>
        <v/>
      </c>
      <c r="T36" s="390"/>
      <c r="U36" s="329"/>
      <c r="V36" s="330"/>
      <c r="W36" s="257" t="s">
        <v>958</v>
      </c>
      <c r="X36" s="260"/>
      <c r="Y36" s="260"/>
      <c r="Z36" s="14"/>
      <c r="AA36" s="14"/>
      <c r="AB36" s="14"/>
      <c r="AC36" s="15"/>
      <c r="AD36" s="15"/>
      <c r="AE36" s="411"/>
      <c r="AF36" s="411"/>
      <c r="AG36" s="412" t="s">
        <v>66</v>
      </c>
      <c r="AH36" s="421" t="s">
        <v>122</v>
      </c>
      <c r="AI36" s="412" t="s">
        <v>36</v>
      </c>
      <c r="AJ36" s="413" t="s">
        <v>37</v>
      </c>
      <c r="AK36" s="414" t="s">
        <v>1181</v>
      </c>
      <c r="AL36" s="415" t="s">
        <v>1422</v>
      </c>
      <c r="AM36" s="411"/>
      <c r="AN36" s="411"/>
      <c r="AO36" s="411"/>
      <c r="AP36" s="411"/>
      <c r="AQ36" s="417" t="s">
        <v>510</v>
      </c>
      <c r="AR36" s="418" t="s">
        <v>212</v>
      </c>
      <c r="AS36" s="415" t="s">
        <v>1995</v>
      </c>
      <c r="AT36" s="407" t="s">
        <v>27</v>
      </c>
      <c r="AV36" s="419" t="s">
        <v>1138</v>
      </c>
      <c r="AW36" s="419" t="s">
        <v>1385</v>
      </c>
      <c r="AX36" s="417"/>
    </row>
    <row r="37" spans="2:50" ht="18.75" customHeight="1">
      <c r="B37" s="391"/>
      <c r="C37" s="382"/>
      <c r="D37" s="382"/>
      <c r="E37" s="383"/>
      <c r="F37" s="382"/>
      <c r="G37" s="382"/>
      <c r="H37" s="382" t="s">
        <v>1507</v>
      </c>
      <c r="I37" s="385"/>
      <c r="J37" s="329"/>
      <c r="K37" s="382"/>
      <c r="L37" s="329"/>
      <c r="M37" s="385"/>
      <c r="N37" s="329" t="str" cm="1">
        <f t="array" ref="N37">IF(ISBLANK(M37),"", (LOOKUP(2,1/(NOT(ISBLANK($J$9:J37))),$J$9:J37)))</f>
        <v/>
      </c>
      <c r="O37" s="382"/>
      <c r="P37" s="329" t="str">
        <f>IF(H37="Full Materials Declaration","",IF(H37="REACH Restriction Annex XVII",IF(ISERROR(VLOOKUP(O37,有害物质申报表!$AG$9:$AH$150,2,0)),"",(VLOOKUP(O37,有害物质申报表!$AG$9:$AH$150,2,0))),IF(H37="REACH Authorization Annex XIV",IF(ISERROR(VLOOKUP(O37,有害物质申报表!$AI$9:$AJ$137,2,0)),"",(VLOOKUP(O37,有害物质申报表!$AI$9:$AJ$137,2,0))),IF(H37="REACH SVHC",IF(ISERROR(VLOOKUP(O37,有害物质申报表!$AK$9:$AL$483,2,0)),"",(VLOOKUP(O37,有害物质申报表!$AK$9:$AL$483,2,0))),IF(H37="EU RoHS",IF(ISERROR(VLOOKUP(O37,有害物质申报表!$AM$9:$AN$18,2,0)),"",(VLOOKUP(O37,有害物质申报表!$AM$9:$AN$18,2,0))),IF(H37="EU Mercury",IF(ISERROR(VLOOKUP(O37,有害物质申报表!$AO$9:$AP$15,2,0)),"",(VLOOKUP(O37,有害物质申报表!$AO$9:$AP$15,2,0))),IF(H37="EU PIC",IF(ISERROR(VLOOKUP(O37,有害物质申报表!$AQ$9:$AR$71,2,0)),"",(VLOOKUP(O37,有害物质申报表!$AQ$9:$AR$71,2,0))),IF(H37="EU Ozone Depletion",IF(ISERROR(VLOOKUP(O37,有害物质申报表!$AS$9:$AT$41,2,0)),"",(VLOOKUP(O37,有害物质申报表!$AS$9:$AT$41,2,0))), IF(H37="EU Ship Recycling",IF(ISERROR(VLOOKUP(O37,有害物质申报表!$AX$9:$AY$30,2,0)),"",(VLOOKUP(O37,有害物质申报表!$AX$9:$AY$30,2,0))), IF(H37="EU Package",IF(ISERROR(VLOOKUP(O37,有害物质申报表!$AZ$9:$BA$12,2,0)),"",(VLOOKUP(O37,有害物质申报表!$AZ$9:$BA$12,2,0))),IF(H37="EU POPs",IF(ISERROR(VLOOKUP(O37,有害物质申报表!$AV$9:$AW$485,2,0)),"",(VLOOKUP(O37,有害物质申报表!$AV$9:$AW$485,2,0))))))))))))))</f>
        <v/>
      </c>
      <c r="Q37" s="387"/>
      <c r="R37" s="388" t="str" cm="1">
        <f t="array" ref="R37">IF(ISBLANK(Q37),"",Q37*(LOOKUP(2,1/(NOT(ISBLANK($M$9:M37))),$M$9:M37)))</f>
        <v/>
      </c>
      <c r="S37" s="389" t="str" cm="1">
        <f t="array" ref="S37">IF(ISBLANK(Q37),"", (LOOKUP(2,1/(NOT(ISBLANK($J$9:J37))),$J$9:J37)))</f>
        <v/>
      </c>
      <c r="T37" s="390"/>
      <c r="U37" s="329"/>
      <c r="V37" s="330"/>
      <c r="W37" s="14"/>
      <c r="X37" s="260"/>
      <c r="Y37" s="260"/>
      <c r="Z37" s="14"/>
      <c r="AA37" s="14"/>
      <c r="AB37" s="14"/>
      <c r="AC37" s="15"/>
      <c r="AD37" s="15"/>
      <c r="AE37" s="411"/>
      <c r="AF37" s="411"/>
      <c r="AG37" s="412" t="s">
        <v>489</v>
      </c>
      <c r="AH37" s="421" t="s">
        <v>124</v>
      </c>
      <c r="AI37" s="412" t="s">
        <v>38</v>
      </c>
      <c r="AJ37" s="413" t="s">
        <v>39</v>
      </c>
      <c r="AK37" s="414" t="s">
        <v>1182</v>
      </c>
      <c r="AL37" s="415" t="s">
        <v>1423</v>
      </c>
      <c r="AM37" s="411"/>
      <c r="AN37" s="411"/>
      <c r="AO37" s="411"/>
      <c r="AP37" s="411"/>
      <c r="AQ37" s="417" t="s">
        <v>1901</v>
      </c>
      <c r="AR37" s="418" t="s">
        <v>27</v>
      </c>
      <c r="AS37" s="407" t="s">
        <v>1996</v>
      </c>
      <c r="AT37" s="407" t="s">
        <v>27</v>
      </c>
      <c r="AV37" s="419" t="s">
        <v>1117</v>
      </c>
      <c r="AW37" s="419" t="s">
        <v>1364</v>
      </c>
      <c r="AX37" s="417"/>
    </row>
    <row r="38" spans="2:50" ht="18.75" customHeight="1">
      <c r="B38" s="391"/>
      <c r="C38" s="382"/>
      <c r="D38" s="382"/>
      <c r="E38" s="383"/>
      <c r="F38" s="382"/>
      <c r="G38" s="382"/>
      <c r="H38" s="382" t="s">
        <v>1507</v>
      </c>
      <c r="I38" s="385"/>
      <c r="J38" s="329"/>
      <c r="K38" s="382"/>
      <c r="L38" s="329"/>
      <c r="M38" s="385"/>
      <c r="N38" s="329" t="str" cm="1">
        <f t="array" ref="N38">IF(ISBLANK(M38),"", (LOOKUP(2,1/(NOT(ISBLANK($J$9:J38))),$J$9:J38)))</f>
        <v/>
      </c>
      <c r="O38" s="382"/>
      <c r="P38" s="329" t="str">
        <f>IF(H38="Full Materials Declaration","",IF(H38="REACH Restriction Annex XVII",IF(ISERROR(VLOOKUP(O38,有害物质申报表!$AG$9:$AH$150,2,0)),"",(VLOOKUP(O38,有害物质申报表!$AG$9:$AH$150,2,0))),IF(H38="REACH Authorization Annex XIV",IF(ISERROR(VLOOKUP(O38,有害物质申报表!$AI$9:$AJ$137,2,0)),"",(VLOOKUP(O38,有害物质申报表!$AI$9:$AJ$137,2,0))),IF(H38="REACH SVHC",IF(ISERROR(VLOOKUP(O38,有害物质申报表!$AK$9:$AL$483,2,0)),"",(VLOOKUP(O38,有害物质申报表!$AK$9:$AL$483,2,0))),IF(H38="EU RoHS",IF(ISERROR(VLOOKUP(O38,有害物质申报表!$AM$9:$AN$18,2,0)),"",(VLOOKUP(O38,有害物质申报表!$AM$9:$AN$18,2,0))),IF(H38="EU Mercury",IF(ISERROR(VLOOKUP(O38,有害物质申报表!$AO$9:$AP$15,2,0)),"",(VLOOKUP(O38,有害物质申报表!$AO$9:$AP$15,2,0))),IF(H38="EU PIC",IF(ISERROR(VLOOKUP(O38,有害物质申报表!$AQ$9:$AR$71,2,0)),"",(VLOOKUP(O38,有害物质申报表!$AQ$9:$AR$71,2,0))),IF(H38="EU Ozone Depletion",IF(ISERROR(VLOOKUP(O38,有害物质申报表!$AS$9:$AT$41,2,0)),"",(VLOOKUP(O38,有害物质申报表!$AS$9:$AT$41,2,0))), IF(H38="EU Ship Recycling",IF(ISERROR(VLOOKUP(O38,有害物质申报表!$AX$9:$AY$30,2,0)),"",(VLOOKUP(O38,有害物质申报表!$AX$9:$AY$30,2,0))), IF(H38="EU Package",IF(ISERROR(VLOOKUP(O38,有害物质申报表!$AZ$9:$BA$12,2,0)),"",(VLOOKUP(O38,有害物质申报表!$AZ$9:$BA$12,2,0))),IF(H38="EU POPs",IF(ISERROR(VLOOKUP(O38,有害物质申报表!$AV$9:$AW$485,2,0)),"",(VLOOKUP(O38,有害物质申报表!$AV$9:$AW$485,2,0))))))))))))))</f>
        <v/>
      </c>
      <c r="Q38" s="387"/>
      <c r="R38" s="388" t="str" cm="1">
        <f t="array" ref="R38">IF(ISBLANK(Q38),"",Q38*(LOOKUP(2,1/(NOT(ISBLANK($M$9:M38))),$M$9:M38)))</f>
        <v/>
      </c>
      <c r="S38" s="389" t="str" cm="1">
        <f t="array" ref="S38">IF(ISBLANK(Q38),"", (LOOKUP(2,1/(NOT(ISBLANK($J$9:J38))),$J$9:J38)))</f>
        <v/>
      </c>
      <c r="T38" s="390"/>
      <c r="U38" s="329"/>
      <c r="V38" s="330"/>
      <c r="W38" s="14"/>
      <c r="X38" s="260"/>
      <c r="Y38" s="260"/>
      <c r="Z38" s="14"/>
      <c r="AA38" s="14"/>
      <c r="AB38" s="14"/>
      <c r="AC38" s="15"/>
      <c r="AD38" s="15"/>
      <c r="AE38" s="411"/>
      <c r="AF38" s="411"/>
      <c r="AG38" s="412" t="s">
        <v>491</v>
      </c>
      <c r="AH38" s="421" t="s">
        <v>126</v>
      </c>
      <c r="AI38" s="412" t="s">
        <v>40</v>
      </c>
      <c r="AJ38" s="413" t="s">
        <v>41</v>
      </c>
      <c r="AK38" s="414" t="s">
        <v>1183</v>
      </c>
      <c r="AL38" s="415" t="s">
        <v>1424</v>
      </c>
      <c r="AM38" s="411"/>
      <c r="AN38" s="411"/>
      <c r="AO38" s="411"/>
      <c r="AP38" s="411"/>
      <c r="AQ38" s="417" t="s">
        <v>1902</v>
      </c>
      <c r="AR38" s="418" t="s">
        <v>27</v>
      </c>
      <c r="AS38" s="415" t="s">
        <v>1997</v>
      </c>
      <c r="AT38" s="407" t="s">
        <v>27</v>
      </c>
      <c r="AV38" s="419" t="s">
        <v>1118</v>
      </c>
      <c r="AW38" s="419" t="s">
        <v>1365</v>
      </c>
      <c r="AX38" s="417"/>
    </row>
    <row r="39" spans="2:50" ht="18.75" customHeight="1">
      <c r="B39" s="391"/>
      <c r="C39" s="382"/>
      <c r="D39" s="382"/>
      <c r="E39" s="383"/>
      <c r="F39" s="382"/>
      <c r="G39" s="382"/>
      <c r="H39" s="382" t="s">
        <v>1507</v>
      </c>
      <c r="I39" s="385"/>
      <c r="J39" s="329"/>
      <c r="K39" s="382"/>
      <c r="L39" s="329"/>
      <c r="M39" s="385"/>
      <c r="N39" s="329" t="str" cm="1">
        <f t="array" ref="N39">IF(ISBLANK(M39),"", (LOOKUP(2,1/(NOT(ISBLANK($J$9:J39))),$J$9:J39)))</f>
        <v/>
      </c>
      <c r="O39" s="382"/>
      <c r="P39" s="329" t="str">
        <f>IF(H39="Full Materials Declaration","",IF(H39="REACH Restriction Annex XVII",IF(ISERROR(VLOOKUP(O39,有害物质申报表!$AG$9:$AH$150,2,0)),"",(VLOOKUP(O39,有害物质申报表!$AG$9:$AH$150,2,0))),IF(H39="REACH Authorization Annex XIV",IF(ISERROR(VLOOKUP(O39,有害物质申报表!$AI$9:$AJ$137,2,0)),"",(VLOOKUP(O39,有害物质申报表!$AI$9:$AJ$137,2,0))),IF(H39="REACH SVHC",IF(ISERROR(VLOOKUP(O39,有害物质申报表!$AK$9:$AL$483,2,0)),"",(VLOOKUP(O39,有害物质申报表!$AK$9:$AL$483,2,0))),IF(H39="EU RoHS",IF(ISERROR(VLOOKUP(O39,有害物质申报表!$AM$9:$AN$18,2,0)),"",(VLOOKUP(O39,有害物质申报表!$AM$9:$AN$18,2,0))),IF(H39="EU Mercury",IF(ISERROR(VLOOKUP(O39,有害物质申报表!$AO$9:$AP$15,2,0)),"",(VLOOKUP(O39,有害物质申报表!$AO$9:$AP$15,2,0))),IF(H39="EU PIC",IF(ISERROR(VLOOKUP(O39,有害物质申报表!$AQ$9:$AR$71,2,0)),"",(VLOOKUP(O39,有害物质申报表!$AQ$9:$AR$71,2,0))),IF(H39="EU Ozone Depletion",IF(ISERROR(VLOOKUP(O39,有害物质申报表!$AS$9:$AT$41,2,0)),"",(VLOOKUP(O39,有害物质申报表!$AS$9:$AT$41,2,0))), IF(H39="EU Ship Recycling",IF(ISERROR(VLOOKUP(O39,有害物质申报表!$AX$9:$AY$30,2,0)),"",(VLOOKUP(O39,有害物质申报表!$AX$9:$AY$30,2,0))), IF(H39="EU Package",IF(ISERROR(VLOOKUP(O39,有害物质申报表!$AZ$9:$BA$12,2,0)),"",(VLOOKUP(O39,有害物质申报表!$AZ$9:$BA$12,2,0))),IF(H39="EU POPs",IF(ISERROR(VLOOKUP(O39,有害物质申报表!$AV$9:$AW$485,2,0)),"",(VLOOKUP(O39,有害物质申报表!$AV$9:$AW$485,2,0))))))))))))))</f>
        <v/>
      </c>
      <c r="Q39" s="387"/>
      <c r="R39" s="388" t="str" cm="1">
        <f t="array" ref="R39">IF(ISBLANK(Q39),"",Q39*(LOOKUP(2,1/(NOT(ISBLANK($M$9:M39))),$M$9:M39)))</f>
        <v/>
      </c>
      <c r="S39" s="389" t="str" cm="1">
        <f t="array" ref="S39">IF(ISBLANK(Q39),"", (LOOKUP(2,1/(NOT(ISBLANK($J$9:J39))),$J$9:J39)))</f>
        <v/>
      </c>
      <c r="T39" s="390"/>
      <c r="U39" s="329"/>
      <c r="V39" s="330"/>
      <c r="W39" s="14"/>
      <c r="X39" s="260"/>
      <c r="Y39" s="260"/>
      <c r="Z39" s="14"/>
      <c r="AA39" s="14"/>
      <c r="AB39" s="14"/>
      <c r="AC39" s="15"/>
      <c r="AD39" s="15"/>
      <c r="AE39" s="411"/>
      <c r="AF39" s="411"/>
      <c r="AG39" s="412" t="s">
        <v>492</v>
      </c>
      <c r="AH39" s="421" t="s">
        <v>123</v>
      </c>
      <c r="AI39" s="412" t="s">
        <v>367</v>
      </c>
      <c r="AJ39" s="413" t="s">
        <v>337</v>
      </c>
      <c r="AK39" s="414" t="s">
        <v>1184</v>
      </c>
      <c r="AL39" s="415" t="s">
        <v>1425</v>
      </c>
      <c r="AM39" s="411"/>
      <c r="AN39" s="411"/>
      <c r="AO39" s="411"/>
      <c r="AP39" s="411"/>
      <c r="AQ39" s="417" t="s">
        <v>1903</v>
      </c>
      <c r="AR39" s="418" t="s">
        <v>27</v>
      </c>
      <c r="AS39" s="407" t="s">
        <v>1998</v>
      </c>
      <c r="AT39" s="407" t="s">
        <v>27</v>
      </c>
      <c r="AV39" s="419" t="s">
        <v>1119</v>
      </c>
      <c r="AW39" s="419" t="s">
        <v>1366</v>
      </c>
      <c r="AX39" s="417"/>
    </row>
    <row r="40" spans="2:50" ht="18.75" customHeight="1">
      <c r="B40" s="391"/>
      <c r="C40" s="382"/>
      <c r="D40" s="382"/>
      <c r="E40" s="383"/>
      <c r="F40" s="382"/>
      <c r="G40" s="382"/>
      <c r="H40" s="382" t="s">
        <v>1507</v>
      </c>
      <c r="I40" s="385"/>
      <c r="J40" s="329"/>
      <c r="K40" s="382"/>
      <c r="L40" s="329"/>
      <c r="M40" s="385"/>
      <c r="N40" s="329" t="str" cm="1">
        <f t="array" ref="N40">IF(ISBLANK(M40),"", (LOOKUP(2,1/(NOT(ISBLANK($J$9:J40))),$J$9:J40)))</f>
        <v/>
      </c>
      <c r="O40" s="382"/>
      <c r="P40" s="329" t="str">
        <f>IF(H40="Full Materials Declaration","",IF(H40="REACH Restriction Annex XVII",IF(ISERROR(VLOOKUP(O40,有害物质申报表!$AG$9:$AH$150,2,0)),"",(VLOOKUP(O40,有害物质申报表!$AG$9:$AH$150,2,0))),IF(H40="REACH Authorization Annex XIV",IF(ISERROR(VLOOKUP(O40,有害物质申报表!$AI$9:$AJ$137,2,0)),"",(VLOOKUP(O40,有害物质申报表!$AI$9:$AJ$137,2,0))),IF(H40="REACH SVHC",IF(ISERROR(VLOOKUP(O40,有害物质申报表!$AK$9:$AL$483,2,0)),"",(VLOOKUP(O40,有害物质申报表!$AK$9:$AL$483,2,0))),IF(H40="EU RoHS",IF(ISERROR(VLOOKUP(O40,有害物质申报表!$AM$9:$AN$18,2,0)),"",(VLOOKUP(O40,有害物质申报表!$AM$9:$AN$18,2,0))),IF(H40="EU Mercury",IF(ISERROR(VLOOKUP(O40,有害物质申报表!$AO$9:$AP$15,2,0)),"",(VLOOKUP(O40,有害物质申报表!$AO$9:$AP$15,2,0))),IF(H40="EU PIC",IF(ISERROR(VLOOKUP(O40,有害物质申报表!$AQ$9:$AR$71,2,0)),"",(VLOOKUP(O40,有害物质申报表!$AQ$9:$AR$71,2,0))),IF(H40="EU Ozone Depletion",IF(ISERROR(VLOOKUP(O40,有害物质申报表!$AS$9:$AT$41,2,0)),"",(VLOOKUP(O40,有害物质申报表!$AS$9:$AT$41,2,0))), IF(H40="EU Ship Recycling",IF(ISERROR(VLOOKUP(O40,有害物质申报表!$AX$9:$AY$30,2,0)),"",(VLOOKUP(O40,有害物质申报表!$AX$9:$AY$30,2,0))), IF(H40="EU Package",IF(ISERROR(VLOOKUP(O40,有害物质申报表!$AZ$9:$BA$12,2,0)),"",(VLOOKUP(O40,有害物质申报表!$AZ$9:$BA$12,2,0))),IF(H40="EU POPs",IF(ISERROR(VLOOKUP(O40,有害物质申报表!$AV$9:$AW$485,2,0)),"",(VLOOKUP(O40,有害物质申报表!$AV$9:$AW$485,2,0))))))))))))))</f>
        <v/>
      </c>
      <c r="Q40" s="387"/>
      <c r="R40" s="388" t="str" cm="1">
        <f t="array" ref="R40">IF(ISBLANK(Q40),"",Q40*(LOOKUP(2,1/(NOT(ISBLANK($M$9:M40))),$M$9:M40)))</f>
        <v/>
      </c>
      <c r="S40" s="389" t="str" cm="1">
        <f t="array" ref="S40">IF(ISBLANK(Q40),"", (LOOKUP(2,1/(NOT(ISBLANK($J$9:J40))),$J$9:J40)))</f>
        <v/>
      </c>
      <c r="T40" s="390"/>
      <c r="U40" s="329"/>
      <c r="V40" s="330"/>
      <c r="W40" s="14"/>
      <c r="X40" s="260"/>
      <c r="Y40" s="260"/>
      <c r="Z40" s="14"/>
      <c r="AA40" s="14"/>
      <c r="AB40" s="14"/>
      <c r="AC40" s="15"/>
      <c r="AD40" s="15"/>
      <c r="AE40" s="411"/>
      <c r="AF40" s="411"/>
      <c r="AG40" s="412" t="s">
        <v>494</v>
      </c>
      <c r="AH40" s="421" t="s">
        <v>178</v>
      </c>
      <c r="AI40" s="412" t="s">
        <v>139</v>
      </c>
      <c r="AJ40" s="413" t="s">
        <v>616</v>
      </c>
      <c r="AK40" s="414" t="s">
        <v>1185</v>
      </c>
      <c r="AL40" s="415" t="s">
        <v>1426</v>
      </c>
      <c r="AM40" s="411"/>
      <c r="AN40" s="411"/>
      <c r="AO40" s="411"/>
      <c r="AP40" s="411"/>
      <c r="AQ40" s="417" t="s">
        <v>1904</v>
      </c>
      <c r="AR40" s="418" t="s">
        <v>112</v>
      </c>
      <c r="AS40" s="407" t="s">
        <v>1999</v>
      </c>
      <c r="AT40" s="407" t="s">
        <v>27</v>
      </c>
      <c r="AV40" s="419" t="s">
        <v>1120</v>
      </c>
      <c r="AW40" s="419" t="s">
        <v>1367</v>
      </c>
    </row>
    <row r="41" spans="2:50" ht="18.75" customHeight="1">
      <c r="B41" s="391"/>
      <c r="C41" s="382"/>
      <c r="D41" s="382"/>
      <c r="E41" s="383"/>
      <c r="F41" s="382"/>
      <c r="G41" s="382"/>
      <c r="H41" s="382" t="s">
        <v>1507</v>
      </c>
      <c r="I41" s="385"/>
      <c r="J41" s="329"/>
      <c r="K41" s="382"/>
      <c r="L41" s="329"/>
      <c r="M41" s="385"/>
      <c r="N41" s="329" t="str" cm="1">
        <f t="array" ref="N41">IF(ISBLANK(M41),"", (LOOKUP(2,1/(NOT(ISBLANK($J$9:J41))),$J$9:J41)))</f>
        <v/>
      </c>
      <c r="O41" s="382"/>
      <c r="P41" s="329" t="str">
        <f>IF(H41="Full Materials Declaration","",IF(H41="REACH Restriction Annex XVII",IF(ISERROR(VLOOKUP(O41,有害物质申报表!$AG$9:$AH$150,2,0)),"",(VLOOKUP(O41,有害物质申报表!$AG$9:$AH$150,2,0))),IF(H41="REACH Authorization Annex XIV",IF(ISERROR(VLOOKUP(O41,有害物质申报表!$AI$9:$AJ$137,2,0)),"",(VLOOKUP(O41,有害物质申报表!$AI$9:$AJ$137,2,0))),IF(H41="REACH SVHC",IF(ISERROR(VLOOKUP(O41,有害物质申报表!$AK$9:$AL$483,2,0)),"",(VLOOKUP(O41,有害物质申报表!$AK$9:$AL$483,2,0))),IF(H41="EU RoHS",IF(ISERROR(VLOOKUP(O41,有害物质申报表!$AM$9:$AN$18,2,0)),"",(VLOOKUP(O41,有害物质申报表!$AM$9:$AN$18,2,0))),IF(H41="EU Mercury",IF(ISERROR(VLOOKUP(O41,有害物质申报表!$AO$9:$AP$15,2,0)),"",(VLOOKUP(O41,有害物质申报表!$AO$9:$AP$15,2,0))),IF(H41="EU PIC",IF(ISERROR(VLOOKUP(O41,有害物质申报表!$AQ$9:$AR$71,2,0)),"",(VLOOKUP(O41,有害物质申报表!$AQ$9:$AR$71,2,0))),IF(H41="EU Ozone Depletion",IF(ISERROR(VLOOKUP(O41,有害物质申报表!$AS$9:$AT$41,2,0)),"",(VLOOKUP(O41,有害物质申报表!$AS$9:$AT$41,2,0))), IF(H41="EU Ship Recycling",IF(ISERROR(VLOOKUP(O41,有害物质申报表!$AX$9:$AY$30,2,0)),"",(VLOOKUP(O41,有害物质申报表!$AX$9:$AY$30,2,0))), IF(H41="EU Package",IF(ISERROR(VLOOKUP(O41,有害物质申报表!$AZ$9:$BA$12,2,0)),"",(VLOOKUP(O41,有害物质申报表!$AZ$9:$BA$12,2,0))),IF(H41="EU POPs",IF(ISERROR(VLOOKUP(O41,有害物质申报表!$AV$9:$AW$485,2,0)),"",(VLOOKUP(O41,有害物质申报表!$AV$9:$AW$485,2,0))))))))))))))</f>
        <v/>
      </c>
      <c r="Q41" s="387"/>
      <c r="R41" s="388" t="str" cm="1">
        <f t="array" ref="R41">IF(ISBLANK(Q41),"",Q41*(LOOKUP(2,1/(NOT(ISBLANK($M$9:M41))),$M$9:M41)))</f>
        <v/>
      </c>
      <c r="S41" s="389" t="str" cm="1">
        <f t="array" ref="S41">IF(ISBLANK(Q41),"", (LOOKUP(2,1/(NOT(ISBLANK($J$9:J41))),$J$9:J41)))</f>
        <v/>
      </c>
      <c r="T41" s="390"/>
      <c r="U41" s="329"/>
      <c r="V41" s="330"/>
      <c r="W41" s="14"/>
      <c r="X41" s="260"/>
      <c r="Y41" s="260"/>
      <c r="Z41" s="14"/>
      <c r="AA41" s="14"/>
      <c r="AB41" s="14"/>
      <c r="AC41" s="15"/>
      <c r="AD41" s="15"/>
      <c r="AE41" s="411"/>
      <c r="AF41" s="411"/>
      <c r="AG41" s="412" t="s">
        <v>495</v>
      </c>
      <c r="AH41" s="421" t="s">
        <v>182</v>
      </c>
      <c r="AI41" s="412" t="s">
        <v>693</v>
      </c>
      <c r="AJ41" s="413" t="s">
        <v>692</v>
      </c>
      <c r="AK41" s="414" t="s">
        <v>1186</v>
      </c>
      <c r="AL41" s="415" t="s">
        <v>1427</v>
      </c>
      <c r="AM41" s="411"/>
      <c r="AN41" s="411"/>
      <c r="AO41" s="411"/>
      <c r="AP41" s="411"/>
      <c r="AQ41" s="417" t="s">
        <v>54</v>
      </c>
      <c r="AR41" s="418" t="s">
        <v>55</v>
      </c>
      <c r="AS41" s="415" t="s">
        <v>2000</v>
      </c>
      <c r="AT41" s="407" t="s">
        <v>27</v>
      </c>
      <c r="AV41" s="419" t="s">
        <v>1121</v>
      </c>
      <c r="AW41" s="419" t="s">
        <v>1368</v>
      </c>
    </row>
    <row r="42" spans="2:50" ht="18.75" customHeight="1">
      <c r="B42" s="391"/>
      <c r="C42" s="382"/>
      <c r="D42" s="382"/>
      <c r="E42" s="383"/>
      <c r="F42" s="382"/>
      <c r="G42" s="382"/>
      <c r="H42" s="382" t="s">
        <v>1507</v>
      </c>
      <c r="I42" s="385"/>
      <c r="J42" s="329"/>
      <c r="K42" s="382"/>
      <c r="L42" s="329"/>
      <c r="M42" s="385"/>
      <c r="N42" s="329" t="str" cm="1">
        <f t="array" ref="N42">IF(ISBLANK(M42),"", (LOOKUP(2,1/(NOT(ISBLANK($J$9:J42))),$J$9:J42)))</f>
        <v/>
      </c>
      <c r="O42" s="382"/>
      <c r="P42" s="329" t="str">
        <f>IF(H42="Full Materials Declaration","",IF(H42="REACH Restriction Annex XVII",IF(ISERROR(VLOOKUP(O42,有害物质申报表!$AG$9:$AH$150,2,0)),"",(VLOOKUP(O42,有害物质申报表!$AG$9:$AH$150,2,0))),IF(H42="REACH Authorization Annex XIV",IF(ISERROR(VLOOKUP(O42,有害物质申报表!$AI$9:$AJ$137,2,0)),"",(VLOOKUP(O42,有害物质申报表!$AI$9:$AJ$137,2,0))),IF(H42="REACH SVHC",IF(ISERROR(VLOOKUP(O42,有害物质申报表!$AK$9:$AL$483,2,0)),"",(VLOOKUP(O42,有害物质申报表!$AK$9:$AL$483,2,0))),IF(H42="EU RoHS",IF(ISERROR(VLOOKUP(O42,有害物质申报表!$AM$9:$AN$18,2,0)),"",(VLOOKUP(O42,有害物质申报表!$AM$9:$AN$18,2,0))),IF(H42="EU Mercury",IF(ISERROR(VLOOKUP(O42,有害物质申报表!$AO$9:$AP$15,2,0)),"",(VLOOKUP(O42,有害物质申报表!$AO$9:$AP$15,2,0))),IF(H42="EU PIC",IF(ISERROR(VLOOKUP(O42,有害物质申报表!$AQ$9:$AR$71,2,0)),"",(VLOOKUP(O42,有害物质申报表!$AQ$9:$AR$71,2,0))),IF(H42="EU Ozone Depletion",IF(ISERROR(VLOOKUP(O42,有害物质申报表!$AS$9:$AT$41,2,0)),"",(VLOOKUP(O42,有害物质申报表!$AS$9:$AT$41,2,0))), IF(H42="EU Ship Recycling",IF(ISERROR(VLOOKUP(O42,有害物质申报表!$AX$9:$AY$30,2,0)),"",(VLOOKUP(O42,有害物质申报表!$AX$9:$AY$30,2,0))), IF(H42="EU Package",IF(ISERROR(VLOOKUP(O42,有害物质申报表!$AZ$9:$BA$12,2,0)),"",(VLOOKUP(O42,有害物质申报表!$AZ$9:$BA$12,2,0))),IF(H42="EU POPs",IF(ISERROR(VLOOKUP(O42,有害物质申报表!$AV$9:$AW$485,2,0)),"",(VLOOKUP(O42,有害物质申报表!$AV$9:$AW$485,2,0))))))))))))))</f>
        <v/>
      </c>
      <c r="Q42" s="387"/>
      <c r="R42" s="388" t="str" cm="1">
        <f t="array" ref="R42">IF(ISBLANK(Q42),"",Q42*(LOOKUP(2,1/(NOT(ISBLANK($M$9:M42))),$M$9:M42)))</f>
        <v/>
      </c>
      <c r="S42" s="389" t="str" cm="1">
        <f t="array" ref="S42">IF(ISBLANK(Q42),"", (LOOKUP(2,1/(NOT(ISBLANK($J$9:J42))),$J$9:J42)))</f>
        <v/>
      </c>
      <c r="T42" s="390"/>
      <c r="U42" s="329"/>
      <c r="V42" s="330"/>
      <c r="W42" s="14"/>
      <c r="X42" s="260"/>
      <c r="Y42" s="260"/>
      <c r="Z42" s="14"/>
      <c r="AA42" s="14"/>
      <c r="AB42" s="14"/>
      <c r="AC42" s="15"/>
      <c r="AD42" s="15"/>
      <c r="AE42" s="411"/>
      <c r="AF42" s="411"/>
      <c r="AG42" s="412" t="s">
        <v>496</v>
      </c>
      <c r="AH42" s="421" t="s">
        <v>170</v>
      </c>
      <c r="AI42" s="412" t="s">
        <v>23</v>
      </c>
      <c r="AJ42" s="413" t="s">
        <v>24</v>
      </c>
      <c r="AK42" s="414" t="s">
        <v>1187</v>
      </c>
      <c r="AL42" s="415" t="s">
        <v>1428</v>
      </c>
      <c r="AM42" s="411"/>
      <c r="AN42" s="411"/>
      <c r="AO42" s="411"/>
      <c r="AP42" s="411"/>
      <c r="AQ42" s="417" t="s">
        <v>1905</v>
      </c>
      <c r="AR42" s="418" t="s">
        <v>27</v>
      </c>
      <c r="AV42" s="419" t="s">
        <v>1122</v>
      </c>
      <c r="AW42" s="419" t="s">
        <v>1369</v>
      </c>
    </row>
    <row r="43" spans="2:50" ht="18.75" customHeight="1">
      <c r="B43" s="391"/>
      <c r="C43" s="382"/>
      <c r="D43" s="382"/>
      <c r="E43" s="383"/>
      <c r="F43" s="382"/>
      <c r="G43" s="382"/>
      <c r="H43" s="382" t="s">
        <v>1507</v>
      </c>
      <c r="I43" s="385"/>
      <c r="J43" s="329"/>
      <c r="K43" s="382"/>
      <c r="L43" s="329"/>
      <c r="M43" s="385"/>
      <c r="N43" s="329" t="str" cm="1">
        <f t="array" ref="N43">IF(ISBLANK(M43),"", (LOOKUP(2,1/(NOT(ISBLANK($J$9:J43))),$J$9:J43)))</f>
        <v/>
      </c>
      <c r="O43" s="382"/>
      <c r="P43" s="329" t="str">
        <f>IF(H43="Full Materials Declaration","",IF(H43="REACH Restriction Annex XVII",IF(ISERROR(VLOOKUP(O43,有害物质申报表!$AG$9:$AH$150,2,0)),"",(VLOOKUP(O43,有害物质申报表!$AG$9:$AH$150,2,0))),IF(H43="REACH Authorization Annex XIV",IF(ISERROR(VLOOKUP(O43,有害物质申报表!$AI$9:$AJ$137,2,0)),"",(VLOOKUP(O43,有害物质申报表!$AI$9:$AJ$137,2,0))),IF(H43="REACH SVHC",IF(ISERROR(VLOOKUP(O43,有害物质申报表!$AK$9:$AL$483,2,0)),"",(VLOOKUP(O43,有害物质申报表!$AK$9:$AL$483,2,0))),IF(H43="EU RoHS",IF(ISERROR(VLOOKUP(O43,有害物质申报表!$AM$9:$AN$18,2,0)),"",(VLOOKUP(O43,有害物质申报表!$AM$9:$AN$18,2,0))),IF(H43="EU Mercury",IF(ISERROR(VLOOKUP(O43,有害物质申报表!$AO$9:$AP$15,2,0)),"",(VLOOKUP(O43,有害物质申报表!$AO$9:$AP$15,2,0))),IF(H43="EU PIC",IF(ISERROR(VLOOKUP(O43,有害物质申报表!$AQ$9:$AR$71,2,0)),"",(VLOOKUP(O43,有害物质申报表!$AQ$9:$AR$71,2,0))),IF(H43="EU Ozone Depletion",IF(ISERROR(VLOOKUP(O43,有害物质申报表!$AS$9:$AT$41,2,0)),"",(VLOOKUP(O43,有害物质申报表!$AS$9:$AT$41,2,0))), IF(H43="EU Ship Recycling",IF(ISERROR(VLOOKUP(O43,有害物质申报表!$AX$9:$AY$30,2,0)),"",(VLOOKUP(O43,有害物质申报表!$AX$9:$AY$30,2,0))), IF(H43="EU Package",IF(ISERROR(VLOOKUP(O43,有害物质申报表!$AZ$9:$BA$12,2,0)),"",(VLOOKUP(O43,有害物质申报表!$AZ$9:$BA$12,2,0))),IF(H43="EU POPs",IF(ISERROR(VLOOKUP(O43,有害物质申报表!$AV$9:$AW$485,2,0)),"",(VLOOKUP(O43,有害物质申报表!$AV$9:$AW$485,2,0))))))))))))))</f>
        <v/>
      </c>
      <c r="Q43" s="387"/>
      <c r="R43" s="388" t="str" cm="1">
        <f t="array" ref="R43">IF(ISBLANK(Q43),"",Q43*(LOOKUP(2,1/(NOT(ISBLANK($M$9:M43))),$M$9:M43)))</f>
        <v/>
      </c>
      <c r="S43" s="389" t="str" cm="1">
        <f t="array" ref="S43">IF(ISBLANK(Q43),"", (LOOKUP(2,1/(NOT(ISBLANK($J$9:J43))),$J$9:J43)))</f>
        <v/>
      </c>
      <c r="T43" s="390"/>
      <c r="U43" s="329"/>
      <c r="V43" s="330"/>
      <c r="W43" s="14"/>
      <c r="X43" s="260"/>
      <c r="Y43" s="260"/>
      <c r="Z43" s="14"/>
      <c r="AA43" s="14"/>
      <c r="AB43" s="14"/>
      <c r="AC43" s="15"/>
      <c r="AD43" s="15"/>
      <c r="AE43" s="411"/>
      <c r="AF43" s="411"/>
      <c r="AG43" s="412" t="s">
        <v>497</v>
      </c>
      <c r="AH43" s="421" t="s">
        <v>171</v>
      </c>
      <c r="AI43" s="412" t="s">
        <v>20</v>
      </c>
      <c r="AJ43" s="413" t="s">
        <v>21</v>
      </c>
      <c r="AK43" s="414" t="s">
        <v>1188</v>
      </c>
      <c r="AL43" s="415" t="s">
        <v>1429</v>
      </c>
      <c r="AM43" s="411"/>
      <c r="AN43" s="411"/>
      <c r="AO43" s="411"/>
      <c r="AP43" s="411"/>
      <c r="AQ43" s="417" t="s">
        <v>351</v>
      </c>
      <c r="AR43" s="418" t="s">
        <v>156</v>
      </c>
      <c r="AV43" s="419" t="s">
        <v>1113</v>
      </c>
      <c r="AW43" s="419" t="s">
        <v>1360</v>
      </c>
    </row>
    <row r="44" spans="2:50" ht="18.75" customHeight="1">
      <c r="B44" s="391"/>
      <c r="C44" s="382"/>
      <c r="D44" s="382"/>
      <c r="E44" s="383"/>
      <c r="F44" s="382"/>
      <c r="G44" s="382"/>
      <c r="H44" s="382" t="s">
        <v>1507</v>
      </c>
      <c r="I44" s="385"/>
      <c r="J44" s="329"/>
      <c r="K44" s="382"/>
      <c r="L44" s="329"/>
      <c r="M44" s="385"/>
      <c r="N44" s="329" t="str" cm="1">
        <f t="array" ref="N44">IF(ISBLANK(M44),"", (LOOKUP(2,1/(NOT(ISBLANK($J$9:J44))),$J$9:J44)))</f>
        <v/>
      </c>
      <c r="O44" s="382"/>
      <c r="P44" s="329" t="str">
        <f>IF(H44="Full Materials Declaration","",IF(H44="REACH Restriction Annex XVII",IF(ISERROR(VLOOKUP(O44,有害物质申报表!$AG$9:$AH$150,2,0)),"",(VLOOKUP(O44,有害物质申报表!$AG$9:$AH$150,2,0))),IF(H44="REACH Authorization Annex XIV",IF(ISERROR(VLOOKUP(O44,有害物质申报表!$AI$9:$AJ$137,2,0)),"",(VLOOKUP(O44,有害物质申报表!$AI$9:$AJ$137,2,0))),IF(H44="REACH SVHC",IF(ISERROR(VLOOKUP(O44,有害物质申报表!$AK$9:$AL$483,2,0)),"",(VLOOKUP(O44,有害物质申报表!$AK$9:$AL$483,2,0))),IF(H44="EU RoHS",IF(ISERROR(VLOOKUP(O44,有害物质申报表!$AM$9:$AN$18,2,0)),"",(VLOOKUP(O44,有害物质申报表!$AM$9:$AN$18,2,0))),IF(H44="EU Mercury",IF(ISERROR(VLOOKUP(O44,有害物质申报表!$AO$9:$AP$15,2,0)),"",(VLOOKUP(O44,有害物质申报表!$AO$9:$AP$15,2,0))),IF(H44="EU PIC",IF(ISERROR(VLOOKUP(O44,有害物质申报表!$AQ$9:$AR$71,2,0)),"",(VLOOKUP(O44,有害物质申报表!$AQ$9:$AR$71,2,0))),IF(H44="EU Ozone Depletion",IF(ISERROR(VLOOKUP(O44,有害物质申报表!$AS$9:$AT$41,2,0)),"",(VLOOKUP(O44,有害物质申报表!$AS$9:$AT$41,2,0))), IF(H44="EU Ship Recycling",IF(ISERROR(VLOOKUP(O44,有害物质申报表!$AX$9:$AY$30,2,0)),"",(VLOOKUP(O44,有害物质申报表!$AX$9:$AY$30,2,0))), IF(H44="EU Package",IF(ISERROR(VLOOKUP(O44,有害物质申报表!$AZ$9:$BA$12,2,0)),"",(VLOOKUP(O44,有害物质申报表!$AZ$9:$BA$12,2,0))),IF(H44="EU POPs",IF(ISERROR(VLOOKUP(O44,有害物质申报表!$AV$9:$AW$485,2,0)),"",(VLOOKUP(O44,有害物质申报表!$AV$9:$AW$485,2,0))))))))))))))</f>
        <v/>
      </c>
      <c r="Q44" s="387"/>
      <c r="R44" s="388" t="str" cm="1">
        <f t="array" ref="R44">IF(ISBLANK(Q44),"",Q44*(LOOKUP(2,1/(NOT(ISBLANK($M$9:M44))),$M$9:M44)))</f>
        <v/>
      </c>
      <c r="S44" s="389" t="str" cm="1">
        <f t="array" ref="S44">IF(ISBLANK(Q44),"", (LOOKUP(2,1/(NOT(ISBLANK($J$9:J44))),$J$9:J44)))</f>
        <v/>
      </c>
      <c r="T44" s="390"/>
      <c r="U44" s="329"/>
      <c r="V44" s="330"/>
      <c r="W44" s="14"/>
      <c r="X44" s="260"/>
      <c r="Y44" s="260"/>
      <c r="Z44" s="14"/>
      <c r="AA44" s="14"/>
      <c r="AB44" s="14"/>
      <c r="AC44" s="15"/>
      <c r="AD44" s="15"/>
      <c r="AE44" s="411"/>
      <c r="AF44" s="411"/>
      <c r="AG44" s="412" t="s">
        <v>230</v>
      </c>
      <c r="AH44" s="421"/>
      <c r="AI44" s="412" t="s">
        <v>617</v>
      </c>
      <c r="AJ44" s="413" t="s">
        <v>618</v>
      </c>
      <c r="AK44" s="414" t="s">
        <v>1176</v>
      </c>
      <c r="AL44" s="415" t="s">
        <v>1419</v>
      </c>
      <c r="AM44" s="411"/>
      <c r="AN44" s="411"/>
      <c r="AO44" s="411"/>
      <c r="AP44" s="411"/>
      <c r="AQ44" s="417" t="s">
        <v>424</v>
      </c>
      <c r="AR44" s="418" t="s">
        <v>34</v>
      </c>
      <c r="AV44" s="419" t="s">
        <v>2908</v>
      </c>
      <c r="AW44" s="419" t="s">
        <v>1351</v>
      </c>
      <c r="AX44" s="417"/>
    </row>
    <row r="45" spans="2:50" ht="18.75" customHeight="1">
      <c r="B45" s="391"/>
      <c r="C45" s="382"/>
      <c r="D45" s="382"/>
      <c r="E45" s="383"/>
      <c r="F45" s="382"/>
      <c r="G45" s="382"/>
      <c r="H45" s="382" t="s">
        <v>1507</v>
      </c>
      <c r="I45" s="385"/>
      <c r="J45" s="329"/>
      <c r="K45" s="382"/>
      <c r="L45" s="329"/>
      <c r="M45" s="385"/>
      <c r="N45" s="329" t="str" cm="1">
        <f t="array" ref="N45">IF(ISBLANK(M45),"", (LOOKUP(2,1/(NOT(ISBLANK($J$9:J45))),$J$9:J45)))</f>
        <v/>
      </c>
      <c r="O45" s="382"/>
      <c r="P45" s="329" t="str">
        <f>IF(H45="Full Materials Declaration","",IF(H45="REACH Restriction Annex XVII",IF(ISERROR(VLOOKUP(O45,有害物质申报表!$AG$9:$AH$150,2,0)),"",(VLOOKUP(O45,有害物质申报表!$AG$9:$AH$150,2,0))),IF(H45="REACH Authorization Annex XIV",IF(ISERROR(VLOOKUP(O45,有害物质申报表!$AI$9:$AJ$137,2,0)),"",(VLOOKUP(O45,有害物质申报表!$AI$9:$AJ$137,2,0))),IF(H45="REACH SVHC",IF(ISERROR(VLOOKUP(O45,有害物质申报表!$AK$9:$AL$483,2,0)),"",(VLOOKUP(O45,有害物质申报表!$AK$9:$AL$483,2,0))),IF(H45="EU RoHS",IF(ISERROR(VLOOKUP(O45,有害物质申报表!$AM$9:$AN$18,2,0)),"",(VLOOKUP(O45,有害物质申报表!$AM$9:$AN$18,2,0))),IF(H45="EU Mercury",IF(ISERROR(VLOOKUP(O45,有害物质申报表!$AO$9:$AP$15,2,0)),"",(VLOOKUP(O45,有害物质申报表!$AO$9:$AP$15,2,0))),IF(H45="EU PIC",IF(ISERROR(VLOOKUP(O45,有害物质申报表!$AQ$9:$AR$71,2,0)),"",(VLOOKUP(O45,有害物质申报表!$AQ$9:$AR$71,2,0))),IF(H45="EU Ozone Depletion",IF(ISERROR(VLOOKUP(O45,有害物质申报表!$AS$9:$AT$41,2,0)),"",(VLOOKUP(O45,有害物质申报表!$AS$9:$AT$41,2,0))), IF(H45="EU Ship Recycling",IF(ISERROR(VLOOKUP(O45,有害物质申报表!$AX$9:$AY$30,2,0)),"",(VLOOKUP(O45,有害物质申报表!$AX$9:$AY$30,2,0))), IF(H45="EU Package",IF(ISERROR(VLOOKUP(O45,有害物质申报表!$AZ$9:$BA$12,2,0)),"",(VLOOKUP(O45,有害物质申报表!$AZ$9:$BA$12,2,0))),IF(H45="EU POPs",IF(ISERROR(VLOOKUP(O45,有害物质申报表!$AV$9:$AW$485,2,0)),"",(VLOOKUP(O45,有害物质申报表!$AV$9:$AW$485,2,0))))))))))))))</f>
        <v/>
      </c>
      <c r="Q45" s="387"/>
      <c r="R45" s="388" t="str" cm="1">
        <f t="array" ref="R45">IF(ISBLANK(Q45),"",Q45*(LOOKUP(2,1/(NOT(ISBLANK($M$9:M45))),$M$9:M45)))</f>
        <v/>
      </c>
      <c r="S45" s="389" t="str" cm="1">
        <f t="array" ref="S45">IF(ISBLANK(Q45),"", (LOOKUP(2,1/(NOT(ISBLANK($J$9:J45))),$J$9:J45)))</f>
        <v/>
      </c>
      <c r="T45" s="390"/>
      <c r="U45" s="329"/>
      <c r="V45" s="330"/>
      <c r="W45" s="14"/>
      <c r="X45" s="260"/>
      <c r="Y45" s="260"/>
      <c r="Z45" s="14"/>
      <c r="AA45" s="14"/>
      <c r="AB45" s="14"/>
      <c r="AC45" s="15"/>
      <c r="AD45" s="15"/>
      <c r="AE45" s="411"/>
      <c r="AF45" s="411"/>
      <c r="AG45" s="412" t="s">
        <v>498</v>
      </c>
      <c r="AH45" s="421" t="s">
        <v>208</v>
      </c>
      <c r="AI45" s="412" t="s">
        <v>25</v>
      </c>
      <c r="AJ45" s="413" t="s">
        <v>189</v>
      </c>
      <c r="AK45" s="414" t="s">
        <v>603</v>
      </c>
      <c r="AL45" s="415" t="s">
        <v>1417</v>
      </c>
      <c r="AM45" s="411"/>
      <c r="AN45" s="411"/>
      <c r="AO45" s="411"/>
      <c r="AP45" s="411"/>
      <c r="AQ45" s="417" t="s">
        <v>697</v>
      </c>
      <c r="AR45" s="418" t="s">
        <v>157</v>
      </c>
      <c r="AV45" s="419" t="s">
        <v>2909</v>
      </c>
      <c r="AW45" s="419" t="s">
        <v>1350</v>
      </c>
      <c r="AX45" s="417"/>
    </row>
    <row r="46" spans="2:50" ht="18.75" customHeight="1">
      <c r="B46" s="391"/>
      <c r="C46" s="382"/>
      <c r="D46" s="382"/>
      <c r="E46" s="383"/>
      <c r="F46" s="382"/>
      <c r="G46" s="382"/>
      <c r="H46" s="382" t="s">
        <v>1507</v>
      </c>
      <c r="I46" s="385"/>
      <c r="J46" s="329"/>
      <c r="K46" s="382"/>
      <c r="L46" s="329"/>
      <c r="M46" s="385"/>
      <c r="N46" s="329" t="str" cm="1">
        <f t="array" ref="N46">IF(ISBLANK(M46),"", (LOOKUP(2,1/(NOT(ISBLANK($J$9:J46))),$J$9:J46)))</f>
        <v/>
      </c>
      <c r="O46" s="382"/>
      <c r="P46" s="329" t="str">
        <f>IF(H46="Full Materials Declaration","",IF(H46="REACH Restriction Annex XVII",IF(ISERROR(VLOOKUP(O46,有害物质申报表!$AG$9:$AH$150,2,0)),"",(VLOOKUP(O46,有害物质申报表!$AG$9:$AH$150,2,0))),IF(H46="REACH Authorization Annex XIV",IF(ISERROR(VLOOKUP(O46,有害物质申报表!$AI$9:$AJ$137,2,0)),"",(VLOOKUP(O46,有害物质申报表!$AI$9:$AJ$137,2,0))),IF(H46="REACH SVHC",IF(ISERROR(VLOOKUP(O46,有害物质申报表!$AK$9:$AL$483,2,0)),"",(VLOOKUP(O46,有害物质申报表!$AK$9:$AL$483,2,0))),IF(H46="EU RoHS",IF(ISERROR(VLOOKUP(O46,有害物质申报表!$AM$9:$AN$18,2,0)),"",(VLOOKUP(O46,有害物质申报表!$AM$9:$AN$18,2,0))),IF(H46="EU Mercury",IF(ISERROR(VLOOKUP(O46,有害物质申报表!$AO$9:$AP$15,2,0)),"",(VLOOKUP(O46,有害物质申报表!$AO$9:$AP$15,2,0))),IF(H46="EU PIC",IF(ISERROR(VLOOKUP(O46,有害物质申报表!$AQ$9:$AR$71,2,0)),"",(VLOOKUP(O46,有害物质申报表!$AQ$9:$AR$71,2,0))),IF(H46="EU Ozone Depletion",IF(ISERROR(VLOOKUP(O46,有害物质申报表!$AS$9:$AT$41,2,0)),"",(VLOOKUP(O46,有害物质申报表!$AS$9:$AT$41,2,0))), IF(H46="EU Ship Recycling",IF(ISERROR(VLOOKUP(O46,有害物质申报表!$AX$9:$AY$30,2,0)),"",(VLOOKUP(O46,有害物质申报表!$AX$9:$AY$30,2,0))), IF(H46="EU Package",IF(ISERROR(VLOOKUP(O46,有害物质申报表!$AZ$9:$BA$12,2,0)),"",(VLOOKUP(O46,有害物质申报表!$AZ$9:$BA$12,2,0))),IF(H46="EU POPs",IF(ISERROR(VLOOKUP(O46,有害物质申报表!$AV$9:$AW$485,2,0)),"",(VLOOKUP(O46,有害物质申报表!$AV$9:$AW$485,2,0))))))))))))))</f>
        <v/>
      </c>
      <c r="Q46" s="387"/>
      <c r="R46" s="388" t="str" cm="1">
        <f t="array" ref="R46">IF(ISBLANK(Q46),"",Q46*(LOOKUP(2,1/(NOT(ISBLANK($M$9:M46))),$M$9:M46)))</f>
        <v/>
      </c>
      <c r="S46" s="389" t="str" cm="1">
        <f t="array" ref="S46">IF(ISBLANK(Q46),"", (LOOKUP(2,1/(NOT(ISBLANK($J$9:J46))),$J$9:J46)))</f>
        <v/>
      </c>
      <c r="T46" s="390"/>
      <c r="U46" s="329"/>
      <c r="V46" s="330"/>
      <c r="W46" s="14"/>
      <c r="X46" s="260"/>
      <c r="Y46" s="260"/>
      <c r="Z46" s="14"/>
      <c r="AA46" s="14"/>
      <c r="AB46" s="14"/>
      <c r="AC46" s="15"/>
      <c r="AD46" s="15"/>
      <c r="AE46" s="411"/>
      <c r="AF46" s="411"/>
      <c r="AG46" s="412" t="s">
        <v>231</v>
      </c>
      <c r="AH46" s="421"/>
      <c r="AI46" s="412" t="s">
        <v>450</v>
      </c>
      <c r="AJ46" s="413" t="s">
        <v>629</v>
      </c>
      <c r="AK46" s="414" t="s">
        <v>757</v>
      </c>
      <c r="AL46" s="415" t="s">
        <v>758</v>
      </c>
      <c r="AM46" s="411"/>
      <c r="AN46" s="411"/>
      <c r="AO46" s="411"/>
      <c r="AP46" s="411"/>
      <c r="AQ46" s="417" t="s">
        <v>1907</v>
      </c>
      <c r="AR46" s="418" t="s">
        <v>27</v>
      </c>
      <c r="AV46" s="419" t="s">
        <v>1774</v>
      </c>
      <c r="AW46" s="419" t="s">
        <v>1775</v>
      </c>
      <c r="AX46" s="417"/>
    </row>
    <row r="47" spans="2:50" ht="18.75" customHeight="1">
      <c r="B47" s="391"/>
      <c r="C47" s="382"/>
      <c r="D47" s="382"/>
      <c r="E47" s="383"/>
      <c r="F47" s="382"/>
      <c r="G47" s="382"/>
      <c r="H47" s="382" t="s">
        <v>1507</v>
      </c>
      <c r="I47" s="385"/>
      <c r="J47" s="329"/>
      <c r="K47" s="382"/>
      <c r="L47" s="329"/>
      <c r="M47" s="385"/>
      <c r="N47" s="329" t="str" cm="1">
        <f t="array" ref="N47">IF(ISBLANK(M47),"", (LOOKUP(2,1/(NOT(ISBLANK($J$9:J47))),$J$9:J47)))</f>
        <v/>
      </c>
      <c r="O47" s="382"/>
      <c r="P47" s="329" t="str">
        <f>IF(H47="Full Materials Declaration","",IF(H47="REACH Restriction Annex XVII",IF(ISERROR(VLOOKUP(O47,有害物质申报表!$AG$9:$AH$150,2,0)),"",(VLOOKUP(O47,有害物质申报表!$AG$9:$AH$150,2,0))),IF(H47="REACH Authorization Annex XIV",IF(ISERROR(VLOOKUP(O47,有害物质申报表!$AI$9:$AJ$137,2,0)),"",(VLOOKUP(O47,有害物质申报表!$AI$9:$AJ$137,2,0))),IF(H47="REACH SVHC",IF(ISERROR(VLOOKUP(O47,有害物质申报表!$AK$9:$AL$483,2,0)),"",(VLOOKUP(O47,有害物质申报表!$AK$9:$AL$483,2,0))),IF(H47="EU RoHS",IF(ISERROR(VLOOKUP(O47,有害物质申报表!$AM$9:$AN$18,2,0)),"",(VLOOKUP(O47,有害物质申报表!$AM$9:$AN$18,2,0))),IF(H47="EU Mercury",IF(ISERROR(VLOOKUP(O47,有害物质申报表!$AO$9:$AP$15,2,0)),"",(VLOOKUP(O47,有害物质申报表!$AO$9:$AP$15,2,0))),IF(H47="EU PIC",IF(ISERROR(VLOOKUP(O47,有害物质申报表!$AQ$9:$AR$71,2,0)),"",(VLOOKUP(O47,有害物质申报表!$AQ$9:$AR$71,2,0))),IF(H47="EU Ozone Depletion",IF(ISERROR(VLOOKUP(O47,有害物质申报表!$AS$9:$AT$41,2,0)),"",(VLOOKUP(O47,有害物质申报表!$AS$9:$AT$41,2,0))), IF(H47="EU Ship Recycling",IF(ISERROR(VLOOKUP(O47,有害物质申报表!$AX$9:$AY$30,2,0)),"",(VLOOKUP(O47,有害物质申报表!$AX$9:$AY$30,2,0))), IF(H47="EU Package",IF(ISERROR(VLOOKUP(O47,有害物质申报表!$AZ$9:$BA$12,2,0)),"",(VLOOKUP(O47,有害物质申报表!$AZ$9:$BA$12,2,0))),IF(H47="EU POPs",IF(ISERROR(VLOOKUP(O47,有害物质申报表!$AV$9:$AW$485,2,0)),"",(VLOOKUP(O47,有害物质申报表!$AV$9:$AW$485,2,0))))))))))))))</f>
        <v/>
      </c>
      <c r="Q47" s="387"/>
      <c r="R47" s="388" t="str" cm="1">
        <f t="array" ref="R47">IF(ISBLANK(Q47),"",Q47*(LOOKUP(2,1/(NOT(ISBLANK($M$9:M47))),$M$9:M47)))</f>
        <v/>
      </c>
      <c r="S47" s="389" t="str" cm="1">
        <f t="array" ref="S47">IF(ISBLANK(Q47),"", (LOOKUP(2,1/(NOT(ISBLANK($J$9:J47))),$J$9:J47)))</f>
        <v/>
      </c>
      <c r="T47" s="390"/>
      <c r="U47" s="329"/>
      <c r="V47" s="330"/>
      <c r="W47" s="14"/>
      <c r="X47" s="260"/>
      <c r="Y47" s="260"/>
      <c r="Z47" s="14"/>
      <c r="AA47" s="14"/>
      <c r="AB47" s="14"/>
      <c r="AC47" s="15"/>
      <c r="AD47" s="15"/>
      <c r="AE47" s="411"/>
      <c r="AF47" s="411"/>
      <c r="AG47" s="412" t="s">
        <v>499</v>
      </c>
      <c r="AH47" s="421"/>
      <c r="AI47" s="412" t="s">
        <v>621</v>
      </c>
      <c r="AJ47" s="413" t="s">
        <v>622</v>
      </c>
      <c r="AK47" s="414" t="s">
        <v>1097</v>
      </c>
      <c r="AL47" s="415" t="s">
        <v>1346</v>
      </c>
      <c r="AM47" s="411"/>
      <c r="AN47" s="411"/>
      <c r="AO47" s="411"/>
      <c r="AP47" s="411"/>
      <c r="AQ47" s="417" t="s">
        <v>718</v>
      </c>
      <c r="AR47" s="418" t="s">
        <v>160</v>
      </c>
      <c r="AV47" s="419" t="s">
        <v>2558</v>
      </c>
      <c r="AW47" s="419" t="s">
        <v>2559</v>
      </c>
    </row>
    <row r="48" spans="2:50" ht="18.75" customHeight="1">
      <c r="B48" s="391"/>
      <c r="C48" s="382"/>
      <c r="D48" s="382"/>
      <c r="E48" s="383"/>
      <c r="F48" s="382"/>
      <c r="G48" s="382"/>
      <c r="H48" s="382" t="s">
        <v>1507</v>
      </c>
      <c r="I48" s="385"/>
      <c r="J48" s="329"/>
      <c r="K48" s="382"/>
      <c r="L48" s="329"/>
      <c r="M48" s="385"/>
      <c r="N48" s="329" t="str" cm="1">
        <f t="array" ref="N48">IF(ISBLANK(M48),"", (LOOKUP(2,1/(NOT(ISBLANK($J$9:J48))),$J$9:J48)))</f>
        <v/>
      </c>
      <c r="O48" s="382"/>
      <c r="P48" s="329" t="str">
        <f>IF(H48="Full Materials Declaration","",IF(H48="REACH Restriction Annex XVII",IF(ISERROR(VLOOKUP(O48,有害物质申报表!$AG$9:$AH$150,2,0)),"",(VLOOKUP(O48,有害物质申报表!$AG$9:$AH$150,2,0))),IF(H48="REACH Authorization Annex XIV",IF(ISERROR(VLOOKUP(O48,有害物质申报表!$AI$9:$AJ$137,2,0)),"",(VLOOKUP(O48,有害物质申报表!$AI$9:$AJ$137,2,0))),IF(H48="REACH SVHC",IF(ISERROR(VLOOKUP(O48,有害物质申报表!$AK$9:$AL$483,2,0)),"",(VLOOKUP(O48,有害物质申报表!$AK$9:$AL$483,2,0))),IF(H48="EU RoHS",IF(ISERROR(VLOOKUP(O48,有害物质申报表!$AM$9:$AN$18,2,0)),"",(VLOOKUP(O48,有害物质申报表!$AM$9:$AN$18,2,0))),IF(H48="EU Mercury",IF(ISERROR(VLOOKUP(O48,有害物质申报表!$AO$9:$AP$15,2,0)),"",(VLOOKUP(O48,有害物质申报表!$AO$9:$AP$15,2,0))),IF(H48="EU PIC",IF(ISERROR(VLOOKUP(O48,有害物质申报表!$AQ$9:$AR$71,2,0)),"",(VLOOKUP(O48,有害物质申报表!$AQ$9:$AR$71,2,0))),IF(H48="EU Ozone Depletion",IF(ISERROR(VLOOKUP(O48,有害物质申报表!$AS$9:$AT$41,2,0)),"",(VLOOKUP(O48,有害物质申报表!$AS$9:$AT$41,2,0))), IF(H48="EU Ship Recycling",IF(ISERROR(VLOOKUP(O48,有害物质申报表!$AX$9:$AY$30,2,0)),"",(VLOOKUP(O48,有害物质申报表!$AX$9:$AY$30,2,0))), IF(H48="EU Package",IF(ISERROR(VLOOKUP(O48,有害物质申报表!$AZ$9:$BA$12,2,0)),"",(VLOOKUP(O48,有害物质申报表!$AZ$9:$BA$12,2,0))),IF(H48="EU POPs",IF(ISERROR(VLOOKUP(O48,有害物质申报表!$AV$9:$AW$485,2,0)),"",(VLOOKUP(O48,有害物质申报表!$AV$9:$AW$485,2,0))))))))))))))</f>
        <v/>
      </c>
      <c r="Q48" s="387"/>
      <c r="R48" s="388" t="str" cm="1">
        <f t="array" ref="R48">IF(ISBLANK(Q48),"",Q48*(LOOKUP(2,1/(NOT(ISBLANK($M$9:M48))),$M$9:M48)))</f>
        <v/>
      </c>
      <c r="S48" s="389" t="str" cm="1">
        <f t="array" ref="S48">IF(ISBLANK(Q48),"", (LOOKUP(2,1/(NOT(ISBLANK($J$9:J48))),$J$9:J48)))</f>
        <v/>
      </c>
      <c r="T48" s="390"/>
      <c r="U48" s="329"/>
      <c r="V48" s="330"/>
      <c r="W48" s="14"/>
      <c r="X48" s="260"/>
      <c r="Y48" s="260"/>
      <c r="Z48" s="14"/>
      <c r="AA48" s="14"/>
      <c r="AB48" s="14"/>
      <c r="AC48" s="15"/>
      <c r="AD48" s="15"/>
      <c r="AE48" s="411"/>
      <c r="AF48" s="411"/>
      <c r="AG48" s="412" t="s">
        <v>500</v>
      </c>
      <c r="AH48" s="421" t="s">
        <v>112</v>
      </c>
      <c r="AI48" s="412" t="s">
        <v>15</v>
      </c>
      <c r="AJ48" s="413" t="s">
        <v>16</v>
      </c>
      <c r="AK48" s="414" t="s">
        <v>1096</v>
      </c>
      <c r="AL48" s="415" t="s">
        <v>27</v>
      </c>
      <c r="AM48" s="411"/>
      <c r="AN48" s="411"/>
      <c r="AO48" s="411"/>
      <c r="AP48" s="411"/>
      <c r="AQ48" s="417" t="s">
        <v>1908</v>
      </c>
      <c r="AR48" s="418" t="s">
        <v>270</v>
      </c>
      <c r="AV48" s="419" t="s">
        <v>2560</v>
      </c>
      <c r="AW48" s="419" t="s">
        <v>2561</v>
      </c>
    </row>
    <row r="49" spans="2:50" ht="18.75" customHeight="1">
      <c r="B49" s="391"/>
      <c r="C49" s="382"/>
      <c r="D49" s="382"/>
      <c r="E49" s="383"/>
      <c r="F49" s="382"/>
      <c r="G49" s="382"/>
      <c r="H49" s="382" t="s">
        <v>1507</v>
      </c>
      <c r="I49" s="385"/>
      <c r="J49" s="329"/>
      <c r="K49" s="382"/>
      <c r="L49" s="329"/>
      <c r="M49" s="385"/>
      <c r="N49" s="329" t="str" cm="1">
        <f t="array" ref="N49">IF(ISBLANK(M49),"", (LOOKUP(2,1/(NOT(ISBLANK($J$9:J49))),$J$9:J49)))</f>
        <v/>
      </c>
      <c r="O49" s="382"/>
      <c r="P49" s="329" t="str">
        <f>IF(H49="Full Materials Declaration","",IF(H49="REACH Restriction Annex XVII",IF(ISERROR(VLOOKUP(O49,有害物质申报表!$AG$9:$AH$150,2,0)),"",(VLOOKUP(O49,有害物质申报表!$AG$9:$AH$150,2,0))),IF(H49="REACH Authorization Annex XIV",IF(ISERROR(VLOOKUP(O49,有害物质申报表!$AI$9:$AJ$137,2,0)),"",(VLOOKUP(O49,有害物质申报表!$AI$9:$AJ$137,2,0))),IF(H49="REACH SVHC",IF(ISERROR(VLOOKUP(O49,有害物质申报表!$AK$9:$AL$483,2,0)),"",(VLOOKUP(O49,有害物质申报表!$AK$9:$AL$483,2,0))),IF(H49="EU RoHS",IF(ISERROR(VLOOKUP(O49,有害物质申报表!$AM$9:$AN$18,2,0)),"",(VLOOKUP(O49,有害物质申报表!$AM$9:$AN$18,2,0))),IF(H49="EU Mercury",IF(ISERROR(VLOOKUP(O49,有害物质申报表!$AO$9:$AP$15,2,0)),"",(VLOOKUP(O49,有害物质申报表!$AO$9:$AP$15,2,0))),IF(H49="EU PIC",IF(ISERROR(VLOOKUP(O49,有害物质申报表!$AQ$9:$AR$71,2,0)),"",(VLOOKUP(O49,有害物质申报表!$AQ$9:$AR$71,2,0))),IF(H49="EU Ozone Depletion",IF(ISERROR(VLOOKUP(O49,有害物质申报表!$AS$9:$AT$41,2,0)),"",(VLOOKUP(O49,有害物质申报表!$AS$9:$AT$41,2,0))), IF(H49="EU Ship Recycling",IF(ISERROR(VLOOKUP(O49,有害物质申报表!$AX$9:$AY$30,2,0)),"",(VLOOKUP(O49,有害物质申报表!$AX$9:$AY$30,2,0))), IF(H49="EU Package",IF(ISERROR(VLOOKUP(O49,有害物质申报表!$AZ$9:$BA$12,2,0)),"",(VLOOKUP(O49,有害物质申报表!$AZ$9:$BA$12,2,0))),IF(H49="EU POPs",IF(ISERROR(VLOOKUP(O49,有害物质申报表!$AV$9:$AW$485,2,0)),"",(VLOOKUP(O49,有害物质申报表!$AV$9:$AW$485,2,0))))))))))))))</f>
        <v/>
      </c>
      <c r="Q49" s="387"/>
      <c r="R49" s="388" t="str" cm="1">
        <f t="array" ref="R49">IF(ISBLANK(Q49),"",Q49*(LOOKUP(2,1/(NOT(ISBLANK($M$9:M49))),$M$9:M49)))</f>
        <v/>
      </c>
      <c r="S49" s="389" t="str" cm="1">
        <f t="array" ref="S49">IF(ISBLANK(Q49),"", (LOOKUP(2,1/(NOT(ISBLANK($J$9:J49))),$J$9:J49)))</f>
        <v/>
      </c>
      <c r="T49" s="390"/>
      <c r="U49" s="329"/>
      <c r="V49" s="330"/>
      <c r="W49" s="14"/>
      <c r="X49" s="260"/>
      <c r="Y49" s="260"/>
      <c r="Z49" s="14"/>
      <c r="AA49" s="14"/>
      <c r="AB49" s="14"/>
      <c r="AC49" s="15"/>
      <c r="AD49" s="15"/>
      <c r="AE49" s="411"/>
      <c r="AF49" s="411"/>
      <c r="AG49" s="412" t="s">
        <v>501</v>
      </c>
      <c r="AH49" s="421" t="s">
        <v>121</v>
      </c>
      <c r="AI49" s="412" t="s">
        <v>190</v>
      </c>
      <c r="AJ49" s="413" t="s">
        <v>42</v>
      </c>
      <c r="AK49" s="414" t="s">
        <v>713</v>
      </c>
      <c r="AL49" s="415" t="s">
        <v>714</v>
      </c>
      <c r="AM49" s="411"/>
      <c r="AN49" s="411"/>
      <c r="AO49" s="411"/>
      <c r="AP49" s="411"/>
      <c r="AQ49" s="417" t="s">
        <v>232</v>
      </c>
      <c r="AR49" s="418" t="s">
        <v>211</v>
      </c>
      <c r="AV49" s="419" t="s">
        <v>2562</v>
      </c>
      <c r="AW49" s="419" t="s">
        <v>2563</v>
      </c>
    </row>
    <row r="50" spans="2:50" ht="18.75" customHeight="1">
      <c r="B50" s="391"/>
      <c r="C50" s="382"/>
      <c r="D50" s="382"/>
      <c r="E50" s="383"/>
      <c r="F50" s="382"/>
      <c r="G50" s="382"/>
      <c r="H50" s="382" t="s">
        <v>1507</v>
      </c>
      <c r="I50" s="385"/>
      <c r="J50" s="329"/>
      <c r="K50" s="382"/>
      <c r="L50" s="329"/>
      <c r="M50" s="385"/>
      <c r="N50" s="329" t="str" cm="1">
        <f t="array" ref="N50">IF(ISBLANK(M50),"", (LOOKUP(2,1/(NOT(ISBLANK($J$9:J50))),$J$9:J50)))</f>
        <v/>
      </c>
      <c r="O50" s="382"/>
      <c r="P50" s="329" t="str">
        <f>IF(H50="Full Materials Declaration","",IF(H50="REACH Restriction Annex XVII",IF(ISERROR(VLOOKUP(O50,有害物质申报表!$AG$9:$AH$150,2,0)),"",(VLOOKUP(O50,有害物质申报表!$AG$9:$AH$150,2,0))),IF(H50="REACH Authorization Annex XIV",IF(ISERROR(VLOOKUP(O50,有害物质申报表!$AI$9:$AJ$137,2,0)),"",(VLOOKUP(O50,有害物质申报表!$AI$9:$AJ$137,2,0))),IF(H50="REACH SVHC",IF(ISERROR(VLOOKUP(O50,有害物质申报表!$AK$9:$AL$483,2,0)),"",(VLOOKUP(O50,有害物质申报表!$AK$9:$AL$483,2,0))),IF(H50="EU RoHS",IF(ISERROR(VLOOKUP(O50,有害物质申报表!$AM$9:$AN$18,2,0)),"",(VLOOKUP(O50,有害物质申报表!$AM$9:$AN$18,2,0))),IF(H50="EU Mercury",IF(ISERROR(VLOOKUP(O50,有害物质申报表!$AO$9:$AP$15,2,0)),"",(VLOOKUP(O50,有害物质申报表!$AO$9:$AP$15,2,0))),IF(H50="EU PIC",IF(ISERROR(VLOOKUP(O50,有害物质申报表!$AQ$9:$AR$71,2,0)),"",(VLOOKUP(O50,有害物质申报表!$AQ$9:$AR$71,2,0))),IF(H50="EU Ozone Depletion",IF(ISERROR(VLOOKUP(O50,有害物质申报表!$AS$9:$AT$41,2,0)),"",(VLOOKUP(O50,有害物质申报表!$AS$9:$AT$41,2,0))), IF(H50="EU Ship Recycling",IF(ISERROR(VLOOKUP(O50,有害物质申报表!$AX$9:$AY$30,2,0)),"",(VLOOKUP(O50,有害物质申报表!$AX$9:$AY$30,2,0))), IF(H50="EU Package",IF(ISERROR(VLOOKUP(O50,有害物质申报表!$AZ$9:$BA$12,2,0)),"",(VLOOKUP(O50,有害物质申报表!$AZ$9:$BA$12,2,0))),IF(H50="EU POPs",IF(ISERROR(VLOOKUP(O50,有害物质申报表!$AV$9:$AW$485,2,0)),"",(VLOOKUP(O50,有害物质申报表!$AV$9:$AW$485,2,0))))))))))))))</f>
        <v/>
      </c>
      <c r="Q50" s="387"/>
      <c r="R50" s="388" t="str" cm="1">
        <f t="array" ref="R50">IF(ISBLANK(Q50),"",Q50*(LOOKUP(2,1/(NOT(ISBLANK($M$9:M50))),$M$9:M50)))</f>
        <v/>
      </c>
      <c r="S50" s="389" t="str" cm="1">
        <f t="array" ref="S50">IF(ISBLANK(Q50),"", (LOOKUP(2,1/(NOT(ISBLANK($J$9:J50))),$J$9:J50)))</f>
        <v/>
      </c>
      <c r="T50" s="390"/>
      <c r="U50" s="329"/>
      <c r="V50" s="330"/>
      <c r="W50" s="14"/>
      <c r="X50" s="260"/>
      <c r="Y50" s="262"/>
      <c r="Z50" s="14"/>
      <c r="AA50" s="14"/>
      <c r="AB50" s="14"/>
      <c r="AC50" s="15"/>
      <c r="AD50" s="15"/>
      <c r="AE50" s="411"/>
      <c r="AF50" s="411"/>
      <c r="AG50" s="412" t="s">
        <v>277</v>
      </c>
      <c r="AH50" s="421" t="s">
        <v>207</v>
      </c>
      <c r="AI50" s="425" t="s">
        <v>360</v>
      </c>
      <c r="AJ50" s="426" t="s">
        <v>27</v>
      </c>
      <c r="AK50" s="414" t="s">
        <v>1222</v>
      </c>
      <c r="AL50" s="415" t="s">
        <v>1446</v>
      </c>
      <c r="AM50" s="411"/>
      <c r="AN50" s="411"/>
      <c r="AO50" s="411"/>
      <c r="AP50" s="411"/>
      <c r="AQ50" s="417" t="s">
        <v>348</v>
      </c>
      <c r="AR50" s="418" t="s">
        <v>287</v>
      </c>
      <c r="AV50" s="419" t="s">
        <v>2564</v>
      </c>
      <c r="AW50" s="419" t="s">
        <v>2565</v>
      </c>
      <c r="AX50" s="417"/>
    </row>
    <row r="51" spans="2:50" ht="18.75" customHeight="1">
      <c r="B51" s="391"/>
      <c r="C51" s="382"/>
      <c r="D51" s="382"/>
      <c r="E51" s="383"/>
      <c r="F51" s="382"/>
      <c r="G51" s="382"/>
      <c r="H51" s="382" t="s">
        <v>1507</v>
      </c>
      <c r="I51" s="385"/>
      <c r="J51" s="329"/>
      <c r="K51" s="382"/>
      <c r="L51" s="329"/>
      <c r="M51" s="385"/>
      <c r="N51" s="329" t="str" cm="1">
        <f t="array" ref="N51">IF(ISBLANK(M51),"", (LOOKUP(2,1/(NOT(ISBLANK($J$9:J51))),$J$9:J51)))</f>
        <v/>
      </c>
      <c r="O51" s="382"/>
      <c r="P51" s="329" t="str">
        <f>IF(H51="Full Materials Declaration","",IF(H51="REACH Restriction Annex XVII",IF(ISERROR(VLOOKUP(O51,有害物质申报表!$AG$9:$AH$150,2,0)),"",(VLOOKUP(O51,有害物质申报表!$AG$9:$AH$150,2,0))),IF(H51="REACH Authorization Annex XIV",IF(ISERROR(VLOOKUP(O51,有害物质申报表!$AI$9:$AJ$137,2,0)),"",(VLOOKUP(O51,有害物质申报表!$AI$9:$AJ$137,2,0))),IF(H51="REACH SVHC",IF(ISERROR(VLOOKUP(O51,有害物质申报表!$AK$9:$AL$483,2,0)),"",(VLOOKUP(O51,有害物质申报表!$AK$9:$AL$483,2,0))),IF(H51="EU RoHS",IF(ISERROR(VLOOKUP(O51,有害物质申报表!$AM$9:$AN$18,2,0)),"",(VLOOKUP(O51,有害物质申报表!$AM$9:$AN$18,2,0))),IF(H51="EU Mercury",IF(ISERROR(VLOOKUP(O51,有害物质申报表!$AO$9:$AP$15,2,0)),"",(VLOOKUP(O51,有害物质申报表!$AO$9:$AP$15,2,0))),IF(H51="EU PIC",IF(ISERROR(VLOOKUP(O51,有害物质申报表!$AQ$9:$AR$71,2,0)),"",(VLOOKUP(O51,有害物质申报表!$AQ$9:$AR$71,2,0))),IF(H51="EU Ozone Depletion",IF(ISERROR(VLOOKUP(O51,有害物质申报表!$AS$9:$AT$41,2,0)),"",(VLOOKUP(O51,有害物质申报表!$AS$9:$AT$41,2,0))), IF(H51="EU Ship Recycling",IF(ISERROR(VLOOKUP(O51,有害物质申报表!$AX$9:$AY$30,2,0)),"",(VLOOKUP(O51,有害物质申报表!$AX$9:$AY$30,2,0))), IF(H51="EU Package",IF(ISERROR(VLOOKUP(O51,有害物质申报表!$AZ$9:$BA$12,2,0)),"",(VLOOKUP(O51,有害物质申报表!$AZ$9:$BA$12,2,0))),IF(H51="EU POPs",IF(ISERROR(VLOOKUP(O51,有害物质申报表!$AV$9:$AW$485,2,0)),"",(VLOOKUP(O51,有害物质申报表!$AV$9:$AW$485,2,0))))))))))))))</f>
        <v/>
      </c>
      <c r="Q51" s="387"/>
      <c r="R51" s="388" t="str" cm="1">
        <f t="array" ref="R51">IF(ISBLANK(Q51),"",Q51*(LOOKUP(2,1/(NOT(ISBLANK($M$9:M51))),$M$9:M51)))</f>
        <v/>
      </c>
      <c r="S51" s="389" t="str" cm="1">
        <f t="array" ref="S51">IF(ISBLANK(Q51),"", (LOOKUP(2,1/(NOT(ISBLANK($J$9:J51))),$J$9:J51)))</f>
        <v/>
      </c>
      <c r="T51" s="390"/>
      <c r="U51" s="329"/>
      <c r="V51" s="330"/>
      <c r="W51" s="14"/>
      <c r="X51" s="260"/>
      <c r="Y51" s="262"/>
      <c r="Z51" s="14"/>
      <c r="AA51" s="14"/>
      <c r="AB51" s="14"/>
      <c r="AC51" s="15"/>
      <c r="AD51" s="15"/>
      <c r="AE51" s="411"/>
      <c r="AF51" s="411"/>
      <c r="AG51" s="412" t="s">
        <v>553</v>
      </c>
      <c r="AH51" s="421" t="s">
        <v>205</v>
      </c>
      <c r="AI51" s="425" t="s">
        <v>1267</v>
      </c>
      <c r="AJ51" s="426" t="s">
        <v>1475</v>
      </c>
      <c r="AK51" s="414" t="s">
        <v>366</v>
      </c>
      <c r="AL51" s="415" t="s">
        <v>151</v>
      </c>
      <c r="AM51" s="411"/>
      <c r="AN51" s="411"/>
      <c r="AO51" s="411"/>
      <c r="AP51" s="411"/>
      <c r="AQ51" s="417" t="s">
        <v>1910</v>
      </c>
      <c r="AR51" s="418" t="s">
        <v>27</v>
      </c>
      <c r="AV51" s="419" t="s">
        <v>2566</v>
      </c>
      <c r="AW51" s="419" t="s">
        <v>2567</v>
      </c>
      <c r="AX51" s="417"/>
    </row>
    <row r="52" spans="2:50" ht="18.75" customHeight="1">
      <c r="B52" s="391"/>
      <c r="C52" s="382"/>
      <c r="D52" s="382"/>
      <c r="E52" s="383"/>
      <c r="F52" s="382"/>
      <c r="G52" s="382"/>
      <c r="H52" s="382" t="s">
        <v>1507</v>
      </c>
      <c r="I52" s="385"/>
      <c r="J52" s="329"/>
      <c r="K52" s="382"/>
      <c r="L52" s="329"/>
      <c r="M52" s="385"/>
      <c r="N52" s="329" t="str" cm="1">
        <f t="array" ref="N52">IF(ISBLANK(M52),"", (LOOKUP(2,1/(NOT(ISBLANK($J$9:J52))),$J$9:J52)))</f>
        <v/>
      </c>
      <c r="O52" s="382"/>
      <c r="P52" s="329" t="str">
        <f>IF(H52="Full Materials Declaration","",IF(H52="REACH Restriction Annex XVII",IF(ISERROR(VLOOKUP(O52,有害物质申报表!$AG$9:$AH$150,2,0)),"",(VLOOKUP(O52,有害物质申报表!$AG$9:$AH$150,2,0))),IF(H52="REACH Authorization Annex XIV",IF(ISERROR(VLOOKUP(O52,有害物质申报表!$AI$9:$AJ$137,2,0)),"",(VLOOKUP(O52,有害物质申报表!$AI$9:$AJ$137,2,0))),IF(H52="REACH SVHC",IF(ISERROR(VLOOKUP(O52,有害物质申报表!$AK$9:$AL$483,2,0)),"",(VLOOKUP(O52,有害物质申报表!$AK$9:$AL$483,2,0))),IF(H52="EU RoHS",IF(ISERROR(VLOOKUP(O52,有害物质申报表!$AM$9:$AN$18,2,0)),"",(VLOOKUP(O52,有害物质申报表!$AM$9:$AN$18,2,0))),IF(H52="EU Mercury",IF(ISERROR(VLOOKUP(O52,有害物质申报表!$AO$9:$AP$15,2,0)),"",(VLOOKUP(O52,有害物质申报表!$AO$9:$AP$15,2,0))),IF(H52="EU PIC",IF(ISERROR(VLOOKUP(O52,有害物质申报表!$AQ$9:$AR$71,2,0)),"",(VLOOKUP(O52,有害物质申报表!$AQ$9:$AR$71,2,0))),IF(H52="EU Ozone Depletion",IF(ISERROR(VLOOKUP(O52,有害物质申报表!$AS$9:$AT$41,2,0)),"",(VLOOKUP(O52,有害物质申报表!$AS$9:$AT$41,2,0))), IF(H52="EU Ship Recycling",IF(ISERROR(VLOOKUP(O52,有害物质申报表!$AX$9:$AY$30,2,0)),"",(VLOOKUP(O52,有害物质申报表!$AX$9:$AY$30,2,0))), IF(H52="EU Package",IF(ISERROR(VLOOKUP(O52,有害物质申报表!$AZ$9:$BA$12,2,0)),"",(VLOOKUP(O52,有害物质申报表!$AZ$9:$BA$12,2,0))),IF(H52="EU POPs",IF(ISERROR(VLOOKUP(O52,有害物质申报表!$AV$9:$AW$485,2,0)),"",(VLOOKUP(O52,有害物质申报表!$AV$9:$AW$485,2,0))))))))))))))</f>
        <v/>
      </c>
      <c r="Q52" s="387"/>
      <c r="R52" s="388" t="str" cm="1">
        <f t="array" ref="R52">IF(ISBLANK(Q52),"",Q52*(LOOKUP(2,1/(NOT(ISBLANK($M$9:M52))),$M$9:M52)))</f>
        <v/>
      </c>
      <c r="S52" s="389" t="str" cm="1">
        <f t="array" ref="S52">IF(ISBLANK(Q52),"", (LOOKUP(2,1/(NOT(ISBLANK($J$9:J52))),$J$9:J52)))</f>
        <v/>
      </c>
      <c r="T52" s="390"/>
      <c r="U52" s="329"/>
      <c r="V52" s="330"/>
      <c r="W52" s="14"/>
      <c r="X52" s="260"/>
      <c r="Y52" s="14"/>
      <c r="Z52" s="14"/>
      <c r="AA52" s="14"/>
      <c r="AB52" s="14"/>
      <c r="AC52" s="15"/>
      <c r="AD52" s="15"/>
      <c r="AE52" s="411"/>
      <c r="AF52" s="411"/>
      <c r="AG52" s="412" t="s">
        <v>554</v>
      </c>
      <c r="AH52" s="421" t="s">
        <v>831</v>
      </c>
      <c r="AI52" s="425" t="s">
        <v>1268</v>
      </c>
      <c r="AJ52" s="426" t="s">
        <v>1476</v>
      </c>
      <c r="AK52" s="414" t="s">
        <v>1136</v>
      </c>
      <c r="AL52" s="415" t="s">
        <v>1383</v>
      </c>
      <c r="AM52" s="411"/>
      <c r="AN52" s="411"/>
      <c r="AO52" s="411"/>
      <c r="AP52" s="411"/>
      <c r="AQ52" s="417" t="s">
        <v>498</v>
      </c>
      <c r="AR52" s="418" t="s">
        <v>208</v>
      </c>
      <c r="AV52" s="419" t="s">
        <v>2568</v>
      </c>
      <c r="AW52" s="419" t="s">
        <v>2569</v>
      </c>
      <c r="AX52" s="417"/>
    </row>
    <row r="53" spans="2:50" ht="18.75" customHeight="1">
      <c r="B53" s="391"/>
      <c r="C53" s="382"/>
      <c r="D53" s="382"/>
      <c r="E53" s="383"/>
      <c r="F53" s="382"/>
      <c r="G53" s="382"/>
      <c r="H53" s="382" t="s">
        <v>1507</v>
      </c>
      <c r="I53" s="385"/>
      <c r="J53" s="329"/>
      <c r="K53" s="382"/>
      <c r="L53" s="329"/>
      <c r="M53" s="385"/>
      <c r="N53" s="329" t="str" cm="1">
        <f t="array" ref="N53">IF(ISBLANK(M53),"", (LOOKUP(2,1/(NOT(ISBLANK($J$9:J53))),$J$9:J53)))</f>
        <v/>
      </c>
      <c r="O53" s="382"/>
      <c r="P53" s="329" t="str">
        <f>IF(H53="Full Materials Declaration","",IF(H53="REACH Restriction Annex XVII",IF(ISERROR(VLOOKUP(O53,有害物质申报表!$AG$9:$AH$150,2,0)),"",(VLOOKUP(O53,有害物质申报表!$AG$9:$AH$150,2,0))),IF(H53="REACH Authorization Annex XIV",IF(ISERROR(VLOOKUP(O53,有害物质申报表!$AI$9:$AJ$137,2,0)),"",(VLOOKUP(O53,有害物质申报表!$AI$9:$AJ$137,2,0))),IF(H53="REACH SVHC",IF(ISERROR(VLOOKUP(O53,有害物质申报表!$AK$9:$AL$483,2,0)),"",(VLOOKUP(O53,有害物质申报表!$AK$9:$AL$483,2,0))),IF(H53="EU RoHS",IF(ISERROR(VLOOKUP(O53,有害物质申报表!$AM$9:$AN$18,2,0)),"",(VLOOKUP(O53,有害物质申报表!$AM$9:$AN$18,2,0))),IF(H53="EU Mercury",IF(ISERROR(VLOOKUP(O53,有害物质申报表!$AO$9:$AP$15,2,0)),"",(VLOOKUP(O53,有害物质申报表!$AO$9:$AP$15,2,0))),IF(H53="EU PIC",IF(ISERROR(VLOOKUP(O53,有害物质申报表!$AQ$9:$AR$71,2,0)),"",(VLOOKUP(O53,有害物质申报表!$AQ$9:$AR$71,2,0))),IF(H53="EU Ozone Depletion",IF(ISERROR(VLOOKUP(O53,有害物质申报表!$AS$9:$AT$41,2,0)),"",(VLOOKUP(O53,有害物质申报表!$AS$9:$AT$41,2,0))), IF(H53="EU Ship Recycling",IF(ISERROR(VLOOKUP(O53,有害物质申报表!$AX$9:$AY$30,2,0)),"",(VLOOKUP(O53,有害物质申报表!$AX$9:$AY$30,2,0))), IF(H53="EU Package",IF(ISERROR(VLOOKUP(O53,有害物质申报表!$AZ$9:$BA$12,2,0)),"",(VLOOKUP(O53,有害物质申报表!$AZ$9:$BA$12,2,0))),IF(H53="EU POPs",IF(ISERROR(VLOOKUP(O53,有害物质申报表!$AV$9:$AW$485,2,0)),"",(VLOOKUP(O53,有害物质申报表!$AV$9:$AW$485,2,0))))))))))))))</f>
        <v/>
      </c>
      <c r="Q53" s="387"/>
      <c r="R53" s="388" t="str" cm="1">
        <f t="array" ref="R53">IF(ISBLANK(Q53),"",Q53*(LOOKUP(2,1/(NOT(ISBLANK($M$9:M53))),$M$9:M53)))</f>
        <v/>
      </c>
      <c r="S53" s="389" t="str" cm="1">
        <f t="array" ref="S53">IF(ISBLANK(Q53),"", (LOOKUP(2,1/(NOT(ISBLANK($J$9:J53))),$J$9:J53)))</f>
        <v/>
      </c>
      <c r="T53" s="390"/>
      <c r="U53" s="329"/>
      <c r="V53" s="330"/>
      <c r="W53" s="14"/>
      <c r="X53" s="260"/>
      <c r="Y53" s="14"/>
      <c r="Z53" s="14"/>
      <c r="AA53" s="14"/>
      <c r="AB53" s="14"/>
      <c r="AC53" s="15"/>
      <c r="AD53" s="15"/>
      <c r="AE53" s="411"/>
      <c r="AF53" s="411"/>
      <c r="AG53" s="412" t="s">
        <v>555</v>
      </c>
      <c r="AH53" s="421" t="s">
        <v>194</v>
      </c>
      <c r="AI53" s="425" t="s">
        <v>1269</v>
      </c>
      <c r="AJ53" s="426" t="s">
        <v>1477</v>
      </c>
      <c r="AK53" s="414" t="s">
        <v>1121</v>
      </c>
      <c r="AL53" s="415" t="s">
        <v>1368</v>
      </c>
      <c r="AM53" s="411"/>
      <c r="AN53" s="411"/>
      <c r="AO53" s="411"/>
      <c r="AP53" s="411"/>
      <c r="AQ53" s="417" t="s">
        <v>1913</v>
      </c>
      <c r="AR53" s="418" t="s">
        <v>194</v>
      </c>
      <c r="AV53" s="419" t="s">
        <v>2570</v>
      </c>
      <c r="AW53" s="419" t="s">
        <v>2571</v>
      </c>
      <c r="AX53" s="417"/>
    </row>
    <row r="54" spans="2:50" ht="18.75" customHeight="1">
      <c r="B54" s="391"/>
      <c r="C54" s="382"/>
      <c r="D54" s="382"/>
      <c r="E54" s="383"/>
      <c r="F54" s="382"/>
      <c r="G54" s="382"/>
      <c r="H54" s="382" t="s">
        <v>1507</v>
      </c>
      <c r="I54" s="385"/>
      <c r="J54" s="329"/>
      <c r="K54" s="382"/>
      <c r="L54" s="329"/>
      <c r="M54" s="385"/>
      <c r="N54" s="329" t="str" cm="1">
        <f t="array" ref="N54">IF(ISBLANK(M54),"", (LOOKUP(2,1/(NOT(ISBLANK($J$9:J54))),$J$9:J54)))</f>
        <v/>
      </c>
      <c r="O54" s="382"/>
      <c r="P54" s="329" t="str">
        <f>IF(H54="Full Materials Declaration","",IF(H54="REACH Restriction Annex XVII",IF(ISERROR(VLOOKUP(O54,有害物质申报表!$AG$9:$AH$150,2,0)),"",(VLOOKUP(O54,有害物质申报表!$AG$9:$AH$150,2,0))),IF(H54="REACH Authorization Annex XIV",IF(ISERROR(VLOOKUP(O54,有害物质申报表!$AI$9:$AJ$137,2,0)),"",(VLOOKUP(O54,有害物质申报表!$AI$9:$AJ$137,2,0))),IF(H54="REACH SVHC",IF(ISERROR(VLOOKUP(O54,有害物质申报表!$AK$9:$AL$483,2,0)),"",(VLOOKUP(O54,有害物质申报表!$AK$9:$AL$483,2,0))),IF(H54="EU RoHS",IF(ISERROR(VLOOKUP(O54,有害物质申报表!$AM$9:$AN$18,2,0)),"",(VLOOKUP(O54,有害物质申报表!$AM$9:$AN$18,2,0))),IF(H54="EU Mercury",IF(ISERROR(VLOOKUP(O54,有害物质申报表!$AO$9:$AP$15,2,0)),"",(VLOOKUP(O54,有害物质申报表!$AO$9:$AP$15,2,0))),IF(H54="EU PIC",IF(ISERROR(VLOOKUP(O54,有害物质申报表!$AQ$9:$AR$71,2,0)),"",(VLOOKUP(O54,有害物质申报表!$AQ$9:$AR$71,2,0))),IF(H54="EU Ozone Depletion",IF(ISERROR(VLOOKUP(O54,有害物质申报表!$AS$9:$AT$41,2,0)),"",(VLOOKUP(O54,有害物质申报表!$AS$9:$AT$41,2,0))), IF(H54="EU Ship Recycling",IF(ISERROR(VLOOKUP(O54,有害物质申报表!$AX$9:$AY$30,2,0)),"",(VLOOKUP(O54,有害物质申报表!$AX$9:$AY$30,2,0))), IF(H54="EU Package",IF(ISERROR(VLOOKUP(O54,有害物质申报表!$AZ$9:$BA$12,2,0)),"",(VLOOKUP(O54,有害物质申报表!$AZ$9:$BA$12,2,0))),IF(H54="EU POPs",IF(ISERROR(VLOOKUP(O54,有害物质申报表!$AV$9:$AW$485,2,0)),"",(VLOOKUP(O54,有害物质申报表!$AV$9:$AW$485,2,0))))))))))))))</f>
        <v/>
      </c>
      <c r="Q54" s="387"/>
      <c r="R54" s="388" t="str" cm="1">
        <f t="array" ref="R54">IF(ISBLANK(Q54),"",Q54*(LOOKUP(2,1/(NOT(ISBLANK($M$9:M54))),$M$9:M54)))</f>
        <v/>
      </c>
      <c r="S54" s="389" t="str" cm="1">
        <f t="array" ref="S54">IF(ISBLANK(Q54),"", (LOOKUP(2,1/(NOT(ISBLANK($J$9:J54))),$J$9:J54)))</f>
        <v/>
      </c>
      <c r="T54" s="390"/>
      <c r="U54" s="329"/>
      <c r="V54" s="330"/>
      <c r="W54" s="14"/>
      <c r="X54" s="260"/>
      <c r="Y54" s="14"/>
      <c r="Z54" s="14"/>
      <c r="AA54" s="14"/>
      <c r="AB54" s="14"/>
      <c r="AC54" s="15"/>
      <c r="AD54" s="15"/>
      <c r="AE54" s="411"/>
      <c r="AF54" s="411"/>
      <c r="AG54" s="412" t="s">
        <v>853</v>
      </c>
      <c r="AH54" s="421" t="s">
        <v>107</v>
      </c>
      <c r="AI54" s="425" t="s">
        <v>1270</v>
      </c>
      <c r="AJ54" s="426" t="s">
        <v>1478</v>
      </c>
      <c r="AK54" s="414" t="s">
        <v>1116</v>
      </c>
      <c r="AL54" s="415" t="s">
        <v>1363</v>
      </c>
      <c r="AM54" s="411"/>
      <c r="AN54" s="411"/>
      <c r="AO54" s="411"/>
      <c r="AP54" s="411"/>
      <c r="AQ54" s="417" t="s">
        <v>1911</v>
      </c>
      <c r="AR54" s="418" t="s">
        <v>2927</v>
      </c>
      <c r="AV54" s="419" t="s">
        <v>2572</v>
      </c>
      <c r="AW54" s="419" t="s">
        <v>180</v>
      </c>
      <c r="AX54" s="417"/>
    </row>
    <row r="55" spans="2:50" ht="18.75" customHeight="1">
      <c r="B55" s="391"/>
      <c r="C55" s="382"/>
      <c r="D55" s="382"/>
      <c r="E55" s="383"/>
      <c r="F55" s="382"/>
      <c r="G55" s="382"/>
      <c r="H55" s="382" t="s">
        <v>1507</v>
      </c>
      <c r="I55" s="385"/>
      <c r="J55" s="329"/>
      <c r="K55" s="382"/>
      <c r="L55" s="329"/>
      <c r="M55" s="385"/>
      <c r="N55" s="329" t="str" cm="1">
        <f t="array" ref="N55">IF(ISBLANK(M55),"", (LOOKUP(2,1/(NOT(ISBLANK($J$9:J55))),$J$9:J55)))</f>
        <v/>
      </c>
      <c r="O55" s="382"/>
      <c r="P55" s="329" t="str">
        <f>IF(H55="Full Materials Declaration","",IF(H55="REACH Restriction Annex XVII",IF(ISERROR(VLOOKUP(O55,有害物质申报表!$AG$9:$AH$150,2,0)),"",(VLOOKUP(O55,有害物质申报表!$AG$9:$AH$150,2,0))),IF(H55="REACH Authorization Annex XIV",IF(ISERROR(VLOOKUP(O55,有害物质申报表!$AI$9:$AJ$137,2,0)),"",(VLOOKUP(O55,有害物质申报表!$AI$9:$AJ$137,2,0))),IF(H55="REACH SVHC",IF(ISERROR(VLOOKUP(O55,有害物质申报表!$AK$9:$AL$483,2,0)),"",(VLOOKUP(O55,有害物质申报表!$AK$9:$AL$483,2,0))),IF(H55="EU RoHS",IF(ISERROR(VLOOKUP(O55,有害物质申报表!$AM$9:$AN$18,2,0)),"",(VLOOKUP(O55,有害物质申报表!$AM$9:$AN$18,2,0))),IF(H55="EU Mercury",IF(ISERROR(VLOOKUP(O55,有害物质申报表!$AO$9:$AP$15,2,0)),"",(VLOOKUP(O55,有害物质申报表!$AO$9:$AP$15,2,0))),IF(H55="EU PIC",IF(ISERROR(VLOOKUP(O55,有害物质申报表!$AQ$9:$AR$71,2,0)),"",(VLOOKUP(O55,有害物质申报表!$AQ$9:$AR$71,2,0))),IF(H55="EU Ozone Depletion",IF(ISERROR(VLOOKUP(O55,有害物质申报表!$AS$9:$AT$41,2,0)),"",(VLOOKUP(O55,有害物质申报表!$AS$9:$AT$41,2,0))), IF(H55="EU Ship Recycling",IF(ISERROR(VLOOKUP(O55,有害物质申报表!$AX$9:$AY$30,2,0)),"",(VLOOKUP(O55,有害物质申报表!$AX$9:$AY$30,2,0))), IF(H55="EU Package",IF(ISERROR(VLOOKUP(O55,有害物质申报表!$AZ$9:$BA$12,2,0)),"",(VLOOKUP(O55,有害物质申报表!$AZ$9:$BA$12,2,0))),IF(H55="EU POPs",IF(ISERROR(VLOOKUP(O55,有害物质申报表!$AV$9:$AW$485,2,0)),"",(VLOOKUP(O55,有害物质申报表!$AV$9:$AW$485,2,0))))))))))))))</f>
        <v/>
      </c>
      <c r="Q55" s="387"/>
      <c r="R55" s="388" t="str" cm="1">
        <f t="array" ref="R55">IF(ISBLANK(Q55),"",Q55*(LOOKUP(2,1/(NOT(ISBLANK($M$9:M55))),$M$9:M55)))</f>
        <v/>
      </c>
      <c r="S55" s="389" t="str" cm="1">
        <f t="array" ref="S55">IF(ISBLANK(Q55),"", (LOOKUP(2,1/(NOT(ISBLANK($J$9:J55))),$J$9:J55)))</f>
        <v/>
      </c>
      <c r="T55" s="390"/>
      <c r="U55" s="329"/>
      <c r="V55" s="330"/>
      <c r="W55" s="14"/>
      <c r="X55" s="260"/>
      <c r="Y55" s="14"/>
      <c r="Z55" s="14"/>
      <c r="AA55" s="14"/>
      <c r="AB55" s="14"/>
      <c r="AC55" s="15"/>
      <c r="AD55" s="15"/>
      <c r="AE55" s="411"/>
      <c r="AF55" s="411"/>
      <c r="AG55" s="412" t="s">
        <v>556</v>
      </c>
      <c r="AH55" s="421"/>
      <c r="AI55" s="425" t="s">
        <v>1817</v>
      </c>
      <c r="AJ55" s="426" t="s">
        <v>1479</v>
      </c>
      <c r="AK55" s="414" t="s">
        <v>1134</v>
      </c>
      <c r="AL55" s="415" t="s">
        <v>1381</v>
      </c>
      <c r="AM55" s="411"/>
      <c r="AN55" s="411"/>
      <c r="AO55" s="411"/>
      <c r="AP55" s="411"/>
      <c r="AQ55" s="417" t="s">
        <v>1912</v>
      </c>
      <c r="AR55" s="418" t="s">
        <v>205</v>
      </c>
      <c r="AV55" s="419" t="s">
        <v>2573</v>
      </c>
      <c r="AW55" s="419" t="s">
        <v>2574</v>
      </c>
      <c r="AX55" s="417"/>
    </row>
    <row r="56" spans="2:50" ht="18.75" customHeight="1">
      <c r="B56" s="391"/>
      <c r="C56" s="382"/>
      <c r="D56" s="382"/>
      <c r="E56" s="383"/>
      <c r="F56" s="382"/>
      <c r="G56" s="382"/>
      <c r="H56" s="382" t="s">
        <v>1507</v>
      </c>
      <c r="I56" s="385"/>
      <c r="J56" s="329"/>
      <c r="K56" s="382"/>
      <c r="L56" s="329"/>
      <c r="M56" s="385"/>
      <c r="N56" s="329" t="str" cm="1">
        <f t="array" ref="N56">IF(ISBLANK(M56),"", (LOOKUP(2,1/(NOT(ISBLANK($J$9:J56))),$J$9:J56)))</f>
        <v/>
      </c>
      <c r="O56" s="382"/>
      <c r="P56" s="329" t="str">
        <f>IF(H56="Full Materials Declaration","",IF(H56="REACH Restriction Annex XVII",IF(ISERROR(VLOOKUP(O56,有害物质申报表!$AG$9:$AH$150,2,0)),"",(VLOOKUP(O56,有害物质申报表!$AG$9:$AH$150,2,0))),IF(H56="REACH Authorization Annex XIV",IF(ISERROR(VLOOKUP(O56,有害物质申报表!$AI$9:$AJ$137,2,0)),"",(VLOOKUP(O56,有害物质申报表!$AI$9:$AJ$137,2,0))),IF(H56="REACH SVHC",IF(ISERROR(VLOOKUP(O56,有害物质申报表!$AK$9:$AL$483,2,0)),"",(VLOOKUP(O56,有害物质申报表!$AK$9:$AL$483,2,0))),IF(H56="EU RoHS",IF(ISERROR(VLOOKUP(O56,有害物质申报表!$AM$9:$AN$18,2,0)),"",(VLOOKUP(O56,有害物质申报表!$AM$9:$AN$18,2,0))),IF(H56="EU Mercury",IF(ISERROR(VLOOKUP(O56,有害物质申报表!$AO$9:$AP$15,2,0)),"",(VLOOKUP(O56,有害物质申报表!$AO$9:$AP$15,2,0))),IF(H56="EU PIC",IF(ISERROR(VLOOKUP(O56,有害物质申报表!$AQ$9:$AR$71,2,0)),"",(VLOOKUP(O56,有害物质申报表!$AQ$9:$AR$71,2,0))),IF(H56="EU Ozone Depletion",IF(ISERROR(VLOOKUP(O56,有害物质申报表!$AS$9:$AT$41,2,0)),"",(VLOOKUP(O56,有害物质申报表!$AS$9:$AT$41,2,0))), IF(H56="EU Ship Recycling",IF(ISERROR(VLOOKUP(O56,有害物质申报表!$AX$9:$AY$30,2,0)),"",(VLOOKUP(O56,有害物质申报表!$AX$9:$AY$30,2,0))), IF(H56="EU Package",IF(ISERROR(VLOOKUP(O56,有害物质申报表!$AZ$9:$BA$12,2,0)),"",(VLOOKUP(O56,有害物质申报表!$AZ$9:$BA$12,2,0))),IF(H56="EU POPs",IF(ISERROR(VLOOKUP(O56,有害物质申报表!$AV$9:$AW$485,2,0)),"",(VLOOKUP(O56,有害物质申报表!$AV$9:$AW$485,2,0))))))))))))))</f>
        <v/>
      </c>
      <c r="Q56" s="387"/>
      <c r="R56" s="388" t="str" cm="1">
        <f t="array" ref="R56">IF(ISBLANK(Q56),"",Q56*(LOOKUP(2,1/(NOT(ISBLANK($M$9:M56))),$M$9:M56)))</f>
        <v/>
      </c>
      <c r="S56" s="389" t="str" cm="1">
        <f t="array" ref="S56">IF(ISBLANK(Q56),"", (LOOKUP(2,1/(NOT(ISBLANK($J$9:J56))),$J$9:J56)))</f>
        <v/>
      </c>
      <c r="T56" s="390"/>
      <c r="U56" s="329"/>
      <c r="V56" s="330"/>
      <c r="W56" s="14"/>
      <c r="X56" s="260"/>
      <c r="Y56" s="14"/>
      <c r="Z56" s="14"/>
      <c r="AA56" s="14"/>
      <c r="AB56" s="14"/>
      <c r="AC56" s="15"/>
      <c r="AD56" s="15"/>
      <c r="AE56" s="411"/>
      <c r="AF56" s="411"/>
      <c r="AG56" s="412" t="s">
        <v>557</v>
      </c>
      <c r="AH56" s="421"/>
      <c r="AI56" s="425" t="s">
        <v>691</v>
      </c>
      <c r="AJ56" s="426" t="s">
        <v>27</v>
      </c>
      <c r="AK56" s="414" t="s">
        <v>1127</v>
      </c>
      <c r="AL56" s="415" t="s">
        <v>1374</v>
      </c>
      <c r="AM56" s="411"/>
      <c r="AN56" s="411"/>
      <c r="AO56" s="411"/>
      <c r="AP56" s="411"/>
      <c r="AQ56" s="417" t="s">
        <v>2263</v>
      </c>
      <c r="AR56" s="418" t="s">
        <v>337</v>
      </c>
      <c r="AV56" s="419" t="s">
        <v>2575</v>
      </c>
      <c r="AW56" s="419" t="s">
        <v>2576</v>
      </c>
      <c r="AX56" s="417"/>
    </row>
    <row r="57" spans="2:50" ht="18.75" customHeight="1">
      <c r="B57" s="391"/>
      <c r="C57" s="382"/>
      <c r="D57" s="382"/>
      <c r="E57" s="383"/>
      <c r="F57" s="382"/>
      <c r="G57" s="382"/>
      <c r="H57" s="382" t="s">
        <v>1507</v>
      </c>
      <c r="I57" s="385"/>
      <c r="J57" s="329"/>
      <c r="K57" s="382"/>
      <c r="L57" s="329"/>
      <c r="M57" s="385"/>
      <c r="N57" s="329" t="str" cm="1">
        <f t="array" ref="N57">IF(ISBLANK(M57),"", (LOOKUP(2,1/(NOT(ISBLANK($J$9:J57))),$J$9:J57)))</f>
        <v/>
      </c>
      <c r="O57" s="382"/>
      <c r="P57" s="329" t="str">
        <f>IF(H57="Full Materials Declaration","",IF(H57="REACH Restriction Annex XVII",IF(ISERROR(VLOOKUP(O57,有害物质申报表!$AG$9:$AH$150,2,0)),"",(VLOOKUP(O57,有害物质申报表!$AG$9:$AH$150,2,0))),IF(H57="REACH Authorization Annex XIV",IF(ISERROR(VLOOKUP(O57,有害物质申报表!$AI$9:$AJ$137,2,0)),"",(VLOOKUP(O57,有害物质申报表!$AI$9:$AJ$137,2,0))),IF(H57="REACH SVHC",IF(ISERROR(VLOOKUP(O57,有害物质申报表!$AK$9:$AL$483,2,0)),"",(VLOOKUP(O57,有害物质申报表!$AK$9:$AL$483,2,0))),IF(H57="EU RoHS",IF(ISERROR(VLOOKUP(O57,有害物质申报表!$AM$9:$AN$18,2,0)),"",(VLOOKUP(O57,有害物质申报表!$AM$9:$AN$18,2,0))),IF(H57="EU Mercury",IF(ISERROR(VLOOKUP(O57,有害物质申报表!$AO$9:$AP$15,2,0)),"",(VLOOKUP(O57,有害物质申报表!$AO$9:$AP$15,2,0))),IF(H57="EU PIC",IF(ISERROR(VLOOKUP(O57,有害物质申报表!$AQ$9:$AR$71,2,0)),"",(VLOOKUP(O57,有害物质申报表!$AQ$9:$AR$71,2,0))),IF(H57="EU Ozone Depletion",IF(ISERROR(VLOOKUP(O57,有害物质申报表!$AS$9:$AT$41,2,0)),"",(VLOOKUP(O57,有害物质申报表!$AS$9:$AT$41,2,0))), IF(H57="EU Ship Recycling",IF(ISERROR(VLOOKUP(O57,有害物质申报表!$AX$9:$AY$30,2,0)),"",(VLOOKUP(O57,有害物质申报表!$AX$9:$AY$30,2,0))), IF(H57="EU Package",IF(ISERROR(VLOOKUP(O57,有害物质申报表!$AZ$9:$BA$12,2,0)),"",(VLOOKUP(O57,有害物质申报表!$AZ$9:$BA$12,2,0))),IF(H57="EU POPs",IF(ISERROR(VLOOKUP(O57,有害物质申报表!$AV$9:$AW$485,2,0)),"",(VLOOKUP(O57,有害物质申报表!$AV$9:$AW$485,2,0))))))))))))))</f>
        <v/>
      </c>
      <c r="Q57" s="387"/>
      <c r="R57" s="388" t="str" cm="1">
        <f t="array" ref="R57">IF(ISBLANK(Q57),"",Q57*(LOOKUP(2,1/(NOT(ISBLANK($M$9:M57))),$M$9:M57)))</f>
        <v/>
      </c>
      <c r="S57" s="389" t="str" cm="1">
        <f t="array" ref="S57">IF(ISBLANK(Q57),"", (LOOKUP(2,1/(NOT(ISBLANK($J$9:J57))),$J$9:J57)))</f>
        <v/>
      </c>
      <c r="T57" s="390"/>
      <c r="U57" s="329"/>
      <c r="V57" s="330"/>
      <c r="W57" s="14"/>
      <c r="X57" s="260"/>
      <c r="Y57" s="14"/>
      <c r="Z57" s="14"/>
      <c r="AA57" s="14"/>
      <c r="AB57" s="14"/>
      <c r="AC57" s="15"/>
      <c r="AD57" s="15"/>
      <c r="AE57" s="411"/>
      <c r="AF57" s="411"/>
      <c r="AG57" s="412" t="s">
        <v>558</v>
      </c>
      <c r="AH57" s="421"/>
      <c r="AI57" s="425" t="s">
        <v>1818</v>
      </c>
      <c r="AJ57" s="426" t="s">
        <v>1444</v>
      </c>
      <c r="AK57" s="414" t="s">
        <v>1129</v>
      </c>
      <c r="AL57" s="415" t="s">
        <v>1376</v>
      </c>
      <c r="AM57" s="411"/>
      <c r="AN57" s="411"/>
      <c r="AO57" s="411"/>
      <c r="AP57" s="411"/>
      <c r="AQ57" s="417" t="s">
        <v>1915</v>
      </c>
      <c r="AR57" s="418" t="s">
        <v>27</v>
      </c>
      <c r="AV57" s="419" t="s">
        <v>2577</v>
      </c>
      <c r="AW57" s="419" t="s">
        <v>2578</v>
      </c>
      <c r="AX57" s="417"/>
    </row>
    <row r="58" spans="2:50" ht="18.75" customHeight="1">
      <c r="B58" s="391"/>
      <c r="C58" s="382"/>
      <c r="D58" s="382"/>
      <c r="E58" s="383"/>
      <c r="F58" s="382"/>
      <c r="G58" s="382"/>
      <c r="H58" s="382" t="s">
        <v>1507</v>
      </c>
      <c r="I58" s="385"/>
      <c r="J58" s="329"/>
      <c r="K58" s="382"/>
      <c r="L58" s="329"/>
      <c r="M58" s="385"/>
      <c r="N58" s="329" t="str" cm="1">
        <f t="array" ref="N58">IF(ISBLANK(M58),"", (LOOKUP(2,1/(NOT(ISBLANK($J$9:J58))),$J$9:J58)))</f>
        <v/>
      </c>
      <c r="O58" s="382"/>
      <c r="P58" s="329" t="str">
        <f>IF(H58="Full Materials Declaration","",IF(H58="REACH Restriction Annex XVII",IF(ISERROR(VLOOKUP(O58,有害物质申报表!$AG$9:$AH$150,2,0)),"",(VLOOKUP(O58,有害物质申报表!$AG$9:$AH$150,2,0))),IF(H58="REACH Authorization Annex XIV",IF(ISERROR(VLOOKUP(O58,有害物质申报表!$AI$9:$AJ$137,2,0)),"",(VLOOKUP(O58,有害物质申报表!$AI$9:$AJ$137,2,0))),IF(H58="REACH SVHC",IF(ISERROR(VLOOKUP(O58,有害物质申报表!$AK$9:$AL$483,2,0)),"",(VLOOKUP(O58,有害物质申报表!$AK$9:$AL$483,2,0))),IF(H58="EU RoHS",IF(ISERROR(VLOOKUP(O58,有害物质申报表!$AM$9:$AN$18,2,0)),"",(VLOOKUP(O58,有害物质申报表!$AM$9:$AN$18,2,0))),IF(H58="EU Mercury",IF(ISERROR(VLOOKUP(O58,有害物质申报表!$AO$9:$AP$15,2,0)),"",(VLOOKUP(O58,有害物质申报表!$AO$9:$AP$15,2,0))),IF(H58="EU PIC",IF(ISERROR(VLOOKUP(O58,有害物质申报表!$AQ$9:$AR$71,2,0)),"",(VLOOKUP(O58,有害物质申报表!$AQ$9:$AR$71,2,0))),IF(H58="EU Ozone Depletion",IF(ISERROR(VLOOKUP(O58,有害物质申报表!$AS$9:$AT$41,2,0)),"",(VLOOKUP(O58,有害物质申报表!$AS$9:$AT$41,2,0))), IF(H58="EU Ship Recycling",IF(ISERROR(VLOOKUP(O58,有害物质申报表!$AX$9:$AY$30,2,0)),"",(VLOOKUP(O58,有害物质申报表!$AX$9:$AY$30,2,0))), IF(H58="EU Package",IF(ISERROR(VLOOKUP(O58,有害物质申报表!$AZ$9:$BA$12,2,0)),"",(VLOOKUP(O58,有害物质申报表!$AZ$9:$BA$12,2,0))),IF(H58="EU POPs",IF(ISERROR(VLOOKUP(O58,有害物质申报表!$AV$9:$AW$485,2,0)),"",(VLOOKUP(O58,有害物质申报表!$AV$9:$AW$485,2,0))))))))))))))</f>
        <v/>
      </c>
      <c r="Q58" s="387"/>
      <c r="R58" s="388" t="str" cm="1">
        <f t="array" ref="R58">IF(ISBLANK(Q58),"",Q58*(LOOKUP(2,1/(NOT(ISBLANK($M$9:M58))),$M$9:M58)))</f>
        <v/>
      </c>
      <c r="S58" s="389" t="str" cm="1">
        <f t="array" ref="S58">IF(ISBLANK(Q58),"", (LOOKUP(2,1/(NOT(ISBLANK($J$9:J58))),$J$9:J58)))</f>
        <v/>
      </c>
      <c r="T58" s="390"/>
      <c r="U58" s="329"/>
      <c r="V58" s="330"/>
      <c r="W58" s="14"/>
      <c r="X58" s="260"/>
      <c r="Y58" s="14"/>
      <c r="Z58" s="14"/>
      <c r="AA58" s="14"/>
      <c r="AB58" s="14"/>
      <c r="AC58" s="15"/>
      <c r="AD58" s="15"/>
      <c r="AE58" s="411"/>
      <c r="AF58" s="411"/>
      <c r="AG58" s="412" t="s">
        <v>505</v>
      </c>
      <c r="AH58" s="421" t="s">
        <v>201</v>
      </c>
      <c r="AI58" s="425" t="s">
        <v>1819</v>
      </c>
      <c r="AJ58" s="426" t="s">
        <v>27</v>
      </c>
      <c r="AK58" s="414" t="s">
        <v>1114</v>
      </c>
      <c r="AL58" s="415" t="s">
        <v>1361</v>
      </c>
      <c r="AM58" s="411"/>
      <c r="AN58" s="411"/>
      <c r="AO58" s="411"/>
      <c r="AP58" s="411"/>
      <c r="AQ58" s="417" t="s">
        <v>513</v>
      </c>
      <c r="AR58" s="418" t="s">
        <v>206</v>
      </c>
      <c r="AV58" s="419" t="s">
        <v>2579</v>
      </c>
      <c r="AW58" s="419" t="s">
        <v>2580</v>
      </c>
    </row>
    <row r="59" spans="2:50" ht="18.75" customHeight="1">
      <c r="B59" s="391"/>
      <c r="C59" s="382"/>
      <c r="D59" s="382"/>
      <c r="E59" s="383"/>
      <c r="F59" s="382"/>
      <c r="G59" s="382"/>
      <c r="H59" s="382" t="s">
        <v>1507</v>
      </c>
      <c r="I59" s="385"/>
      <c r="J59" s="329"/>
      <c r="K59" s="382"/>
      <c r="L59" s="329"/>
      <c r="M59" s="385"/>
      <c r="N59" s="329" t="str" cm="1">
        <f t="array" ref="N59">IF(ISBLANK(M59),"", (LOOKUP(2,1/(NOT(ISBLANK($J$9:J59))),$J$9:J59)))</f>
        <v/>
      </c>
      <c r="O59" s="382"/>
      <c r="P59" s="329" t="str">
        <f>IF(H59="Full Materials Declaration","",IF(H59="REACH Restriction Annex XVII",IF(ISERROR(VLOOKUP(O59,有害物质申报表!$AG$9:$AH$150,2,0)),"",(VLOOKUP(O59,有害物质申报表!$AG$9:$AH$150,2,0))),IF(H59="REACH Authorization Annex XIV",IF(ISERROR(VLOOKUP(O59,有害物质申报表!$AI$9:$AJ$137,2,0)),"",(VLOOKUP(O59,有害物质申报表!$AI$9:$AJ$137,2,0))),IF(H59="REACH SVHC",IF(ISERROR(VLOOKUP(O59,有害物质申报表!$AK$9:$AL$483,2,0)),"",(VLOOKUP(O59,有害物质申报表!$AK$9:$AL$483,2,0))),IF(H59="EU RoHS",IF(ISERROR(VLOOKUP(O59,有害物质申报表!$AM$9:$AN$18,2,0)),"",(VLOOKUP(O59,有害物质申报表!$AM$9:$AN$18,2,0))),IF(H59="EU Mercury",IF(ISERROR(VLOOKUP(O59,有害物质申报表!$AO$9:$AP$15,2,0)),"",(VLOOKUP(O59,有害物质申报表!$AO$9:$AP$15,2,0))),IF(H59="EU PIC",IF(ISERROR(VLOOKUP(O59,有害物质申报表!$AQ$9:$AR$71,2,0)),"",(VLOOKUP(O59,有害物质申报表!$AQ$9:$AR$71,2,0))),IF(H59="EU Ozone Depletion",IF(ISERROR(VLOOKUP(O59,有害物质申报表!$AS$9:$AT$41,2,0)),"",(VLOOKUP(O59,有害物质申报表!$AS$9:$AT$41,2,0))), IF(H59="EU Ship Recycling",IF(ISERROR(VLOOKUP(O59,有害物质申报表!$AX$9:$AY$30,2,0)),"",(VLOOKUP(O59,有害物质申报表!$AX$9:$AY$30,2,0))), IF(H59="EU Package",IF(ISERROR(VLOOKUP(O59,有害物质申报表!$AZ$9:$BA$12,2,0)),"",(VLOOKUP(O59,有害物质申报表!$AZ$9:$BA$12,2,0))),IF(H59="EU POPs",IF(ISERROR(VLOOKUP(O59,有害物质申报表!$AV$9:$AW$485,2,0)),"",(VLOOKUP(O59,有害物质申报表!$AV$9:$AW$485,2,0))))))))))))))</f>
        <v/>
      </c>
      <c r="Q59" s="387"/>
      <c r="R59" s="388" t="str" cm="1">
        <f t="array" ref="R59">IF(ISBLANK(Q59),"",Q59*(LOOKUP(2,1/(NOT(ISBLANK($M$9:M59))),$M$9:M59)))</f>
        <v/>
      </c>
      <c r="S59" s="389" t="str" cm="1">
        <f t="array" ref="S59">IF(ISBLANK(Q59),"", (LOOKUP(2,1/(NOT(ISBLANK($J$9:J59))),$J$9:J59)))</f>
        <v/>
      </c>
      <c r="T59" s="390"/>
      <c r="U59" s="329"/>
      <c r="V59" s="330"/>
      <c r="W59" s="14"/>
      <c r="X59" s="260"/>
      <c r="Y59" s="14"/>
      <c r="Z59" s="14"/>
      <c r="AA59" s="14"/>
      <c r="AB59" s="14"/>
      <c r="AC59" s="15"/>
      <c r="AD59" s="15"/>
      <c r="AE59" s="411"/>
      <c r="AF59" s="411"/>
      <c r="AG59" s="412" t="s">
        <v>506</v>
      </c>
      <c r="AH59" s="421" t="s">
        <v>216</v>
      </c>
      <c r="AI59" s="425" t="s">
        <v>1211</v>
      </c>
      <c r="AJ59" s="426" t="s">
        <v>1441</v>
      </c>
      <c r="AK59" s="414" t="s">
        <v>1132</v>
      </c>
      <c r="AL59" s="415" t="s">
        <v>1379</v>
      </c>
      <c r="AM59" s="411"/>
      <c r="AN59" s="411"/>
      <c r="AO59" s="411"/>
      <c r="AP59" s="411"/>
      <c r="AQ59" s="417" t="s">
        <v>1916</v>
      </c>
      <c r="AR59" s="418" t="s">
        <v>27</v>
      </c>
      <c r="AV59" s="419" t="s">
        <v>2581</v>
      </c>
      <c r="AW59" s="419" t="s">
        <v>2582</v>
      </c>
    </row>
    <row r="60" spans="2:50" ht="18.75" customHeight="1">
      <c r="B60" s="391"/>
      <c r="C60" s="382"/>
      <c r="D60" s="382"/>
      <c r="E60" s="383"/>
      <c r="F60" s="382"/>
      <c r="G60" s="382"/>
      <c r="H60" s="382" t="s">
        <v>1507</v>
      </c>
      <c r="I60" s="385"/>
      <c r="J60" s="329"/>
      <c r="K60" s="382"/>
      <c r="L60" s="329"/>
      <c r="M60" s="385"/>
      <c r="N60" s="329" t="str" cm="1">
        <f t="array" ref="N60">IF(ISBLANK(M60),"", (LOOKUP(2,1/(NOT(ISBLANK($J$9:J60))),$J$9:J60)))</f>
        <v/>
      </c>
      <c r="O60" s="382"/>
      <c r="P60" s="329" t="str">
        <f>IF(H60="Full Materials Declaration","",IF(H60="REACH Restriction Annex XVII",IF(ISERROR(VLOOKUP(O60,有害物质申报表!$AG$9:$AH$150,2,0)),"",(VLOOKUP(O60,有害物质申报表!$AG$9:$AH$150,2,0))),IF(H60="REACH Authorization Annex XIV",IF(ISERROR(VLOOKUP(O60,有害物质申报表!$AI$9:$AJ$137,2,0)),"",(VLOOKUP(O60,有害物质申报表!$AI$9:$AJ$137,2,0))),IF(H60="REACH SVHC",IF(ISERROR(VLOOKUP(O60,有害物质申报表!$AK$9:$AL$483,2,0)),"",(VLOOKUP(O60,有害物质申报表!$AK$9:$AL$483,2,0))),IF(H60="EU RoHS",IF(ISERROR(VLOOKUP(O60,有害物质申报表!$AM$9:$AN$18,2,0)),"",(VLOOKUP(O60,有害物质申报表!$AM$9:$AN$18,2,0))),IF(H60="EU Mercury",IF(ISERROR(VLOOKUP(O60,有害物质申报表!$AO$9:$AP$15,2,0)),"",(VLOOKUP(O60,有害物质申报表!$AO$9:$AP$15,2,0))),IF(H60="EU PIC",IF(ISERROR(VLOOKUP(O60,有害物质申报表!$AQ$9:$AR$71,2,0)),"",(VLOOKUP(O60,有害物质申报表!$AQ$9:$AR$71,2,0))),IF(H60="EU Ozone Depletion",IF(ISERROR(VLOOKUP(O60,有害物质申报表!$AS$9:$AT$41,2,0)),"",(VLOOKUP(O60,有害物质申报表!$AS$9:$AT$41,2,0))), IF(H60="EU Ship Recycling",IF(ISERROR(VLOOKUP(O60,有害物质申报表!$AX$9:$AY$30,2,0)),"",(VLOOKUP(O60,有害物质申报表!$AX$9:$AY$30,2,0))), IF(H60="EU Package",IF(ISERROR(VLOOKUP(O60,有害物质申报表!$AZ$9:$BA$12,2,0)),"",(VLOOKUP(O60,有害物质申报表!$AZ$9:$BA$12,2,0))),IF(H60="EU POPs",IF(ISERROR(VLOOKUP(O60,有害物质申报表!$AV$9:$AW$485,2,0)),"",(VLOOKUP(O60,有害物质申报表!$AV$9:$AW$485,2,0))))))))))))))</f>
        <v/>
      </c>
      <c r="Q60" s="387"/>
      <c r="R60" s="388" t="str" cm="1">
        <f t="array" ref="R60">IF(ISBLANK(Q60),"",Q60*(LOOKUP(2,1/(NOT(ISBLANK($M$9:M60))),$M$9:M60)))</f>
        <v/>
      </c>
      <c r="S60" s="389" t="str" cm="1">
        <f t="array" ref="S60">IF(ISBLANK(Q60),"", (LOOKUP(2,1/(NOT(ISBLANK($J$9:J60))),$J$9:J60)))</f>
        <v/>
      </c>
      <c r="T60" s="390"/>
      <c r="U60" s="329"/>
      <c r="V60" s="330"/>
      <c r="W60" s="14"/>
      <c r="X60" s="260"/>
      <c r="Y60" s="14"/>
      <c r="Z60" s="14"/>
      <c r="AA60" s="14"/>
      <c r="AB60" s="14"/>
      <c r="AC60" s="15"/>
      <c r="AD60" s="15"/>
      <c r="AE60" s="411"/>
      <c r="AF60" s="411"/>
      <c r="AG60" s="412" t="s">
        <v>561</v>
      </c>
      <c r="AH60" s="421" t="s">
        <v>199</v>
      </c>
      <c r="AI60" s="425" t="s">
        <v>1210</v>
      </c>
      <c r="AJ60" s="426" t="s">
        <v>1440</v>
      </c>
      <c r="AK60" s="414" t="s">
        <v>1131</v>
      </c>
      <c r="AL60" s="415" t="s">
        <v>1378</v>
      </c>
      <c r="AM60" s="411"/>
      <c r="AN60" s="411"/>
      <c r="AO60" s="411"/>
      <c r="AP60" s="411"/>
      <c r="AQ60" s="417" t="s">
        <v>1917</v>
      </c>
      <c r="AR60" s="418" t="s">
        <v>27</v>
      </c>
      <c r="AV60" s="419" t="s">
        <v>2583</v>
      </c>
      <c r="AW60" s="419" t="s">
        <v>2584</v>
      </c>
    </row>
    <row r="61" spans="2:50" ht="18.75" customHeight="1">
      <c r="B61" s="391"/>
      <c r="C61" s="382"/>
      <c r="D61" s="382"/>
      <c r="E61" s="383"/>
      <c r="F61" s="382"/>
      <c r="G61" s="382"/>
      <c r="H61" s="382" t="s">
        <v>1507</v>
      </c>
      <c r="I61" s="385"/>
      <c r="J61" s="329"/>
      <c r="K61" s="382"/>
      <c r="L61" s="329"/>
      <c r="M61" s="385"/>
      <c r="N61" s="329" t="str" cm="1">
        <f t="array" ref="N61">IF(ISBLANK(M61),"", (LOOKUP(2,1/(NOT(ISBLANK($J$9:J61))),$J$9:J61)))</f>
        <v/>
      </c>
      <c r="O61" s="382"/>
      <c r="P61" s="329" t="str">
        <f>IF(H61="Full Materials Declaration","",IF(H61="REACH Restriction Annex XVII",IF(ISERROR(VLOOKUP(O61,有害物质申报表!$AG$9:$AH$150,2,0)),"",(VLOOKUP(O61,有害物质申报表!$AG$9:$AH$150,2,0))),IF(H61="REACH Authorization Annex XIV",IF(ISERROR(VLOOKUP(O61,有害物质申报表!$AI$9:$AJ$137,2,0)),"",(VLOOKUP(O61,有害物质申报表!$AI$9:$AJ$137,2,0))),IF(H61="REACH SVHC",IF(ISERROR(VLOOKUP(O61,有害物质申报表!$AK$9:$AL$483,2,0)),"",(VLOOKUP(O61,有害物质申报表!$AK$9:$AL$483,2,0))),IF(H61="EU RoHS",IF(ISERROR(VLOOKUP(O61,有害物质申报表!$AM$9:$AN$18,2,0)),"",(VLOOKUP(O61,有害物质申报表!$AM$9:$AN$18,2,0))),IF(H61="EU Mercury",IF(ISERROR(VLOOKUP(O61,有害物质申报表!$AO$9:$AP$15,2,0)),"",(VLOOKUP(O61,有害物质申报表!$AO$9:$AP$15,2,0))),IF(H61="EU PIC",IF(ISERROR(VLOOKUP(O61,有害物质申报表!$AQ$9:$AR$71,2,0)),"",(VLOOKUP(O61,有害物质申报表!$AQ$9:$AR$71,2,0))),IF(H61="EU Ozone Depletion",IF(ISERROR(VLOOKUP(O61,有害物质申报表!$AS$9:$AT$41,2,0)),"",(VLOOKUP(O61,有害物质申报表!$AS$9:$AT$41,2,0))), IF(H61="EU Ship Recycling",IF(ISERROR(VLOOKUP(O61,有害物质申报表!$AX$9:$AY$30,2,0)),"",(VLOOKUP(O61,有害物质申报表!$AX$9:$AY$30,2,0))), IF(H61="EU Package",IF(ISERROR(VLOOKUP(O61,有害物质申报表!$AZ$9:$BA$12,2,0)),"",(VLOOKUP(O61,有害物质申报表!$AZ$9:$BA$12,2,0))),IF(H61="EU POPs",IF(ISERROR(VLOOKUP(O61,有害物质申报表!$AV$9:$AW$485,2,0)),"",(VLOOKUP(O61,有害物质申报表!$AV$9:$AW$485,2,0))))))))))))))</f>
        <v/>
      </c>
      <c r="Q61" s="387"/>
      <c r="R61" s="388" t="str" cm="1">
        <f t="array" ref="R61">IF(ISBLANK(Q61),"",Q61*(LOOKUP(2,1/(NOT(ISBLANK($M$9:M61))),$M$9:M61)))</f>
        <v/>
      </c>
      <c r="S61" s="389" t="str" cm="1">
        <f t="array" ref="S61">IF(ISBLANK(Q61),"", (LOOKUP(2,1/(NOT(ISBLANK($J$9:J61))),$J$9:J61)))</f>
        <v/>
      </c>
      <c r="T61" s="390"/>
      <c r="U61" s="329"/>
      <c r="V61" s="330"/>
      <c r="W61" s="14"/>
      <c r="X61" s="263"/>
      <c r="Y61" s="14"/>
      <c r="Z61" s="14"/>
      <c r="AA61" s="14"/>
      <c r="AB61" s="14"/>
      <c r="AC61" s="15"/>
      <c r="AD61" s="15"/>
      <c r="AE61" s="411"/>
      <c r="AF61" s="411"/>
      <c r="AG61" s="412" t="s">
        <v>562</v>
      </c>
      <c r="AH61" s="421" t="s">
        <v>197</v>
      </c>
      <c r="AI61" s="425" t="s">
        <v>1212</v>
      </c>
      <c r="AJ61" s="426" t="s">
        <v>1442</v>
      </c>
      <c r="AK61" s="414" t="s">
        <v>1138</v>
      </c>
      <c r="AL61" s="415" t="s">
        <v>1385</v>
      </c>
      <c r="AM61" s="411"/>
      <c r="AN61" s="411"/>
      <c r="AO61" s="411"/>
      <c r="AP61" s="411"/>
      <c r="AQ61" s="417" t="s">
        <v>1918</v>
      </c>
      <c r="AR61" s="418" t="s">
        <v>27</v>
      </c>
      <c r="AV61" s="419" t="s">
        <v>2585</v>
      </c>
      <c r="AW61" s="419" t="s">
        <v>2586</v>
      </c>
    </row>
    <row r="62" spans="2:50" ht="18.75" customHeight="1">
      <c r="B62" s="391"/>
      <c r="C62" s="382"/>
      <c r="D62" s="382"/>
      <c r="E62" s="383"/>
      <c r="F62" s="382"/>
      <c r="G62" s="382"/>
      <c r="H62" s="382" t="s">
        <v>1507</v>
      </c>
      <c r="I62" s="385"/>
      <c r="J62" s="329"/>
      <c r="K62" s="382"/>
      <c r="L62" s="329"/>
      <c r="M62" s="385"/>
      <c r="N62" s="329" t="str" cm="1">
        <f t="array" ref="N62">IF(ISBLANK(M62),"", (LOOKUP(2,1/(NOT(ISBLANK($J$9:J62))),$J$9:J62)))</f>
        <v/>
      </c>
      <c r="O62" s="382"/>
      <c r="P62" s="329" t="str">
        <f>IF(H62="Full Materials Declaration","",IF(H62="REACH Restriction Annex XVII",IF(ISERROR(VLOOKUP(O62,有害物质申报表!$AG$9:$AH$150,2,0)),"",(VLOOKUP(O62,有害物质申报表!$AG$9:$AH$150,2,0))),IF(H62="REACH Authorization Annex XIV",IF(ISERROR(VLOOKUP(O62,有害物质申报表!$AI$9:$AJ$137,2,0)),"",(VLOOKUP(O62,有害物质申报表!$AI$9:$AJ$137,2,0))),IF(H62="REACH SVHC",IF(ISERROR(VLOOKUP(O62,有害物质申报表!$AK$9:$AL$483,2,0)),"",(VLOOKUP(O62,有害物质申报表!$AK$9:$AL$483,2,0))),IF(H62="EU RoHS",IF(ISERROR(VLOOKUP(O62,有害物质申报表!$AM$9:$AN$18,2,0)),"",(VLOOKUP(O62,有害物质申报表!$AM$9:$AN$18,2,0))),IF(H62="EU Mercury",IF(ISERROR(VLOOKUP(O62,有害物质申报表!$AO$9:$AP$15,2,0)),"",(VLOOKUP(O62,有害物质申报表!$AO$9:$AP$15,2,0))),IF(H62="EU PIC",IF(ISERROR(VLOOKUP(O62,有害物质申报表!$AQ$9:$AR$71,2,0)),"",(VLOOKUP(O62,有害物质申报表!$AQ$9:$AR$71,2,0))),IF(H62="EU Ozone Depletion",IF(ISERROR(VLOOKUP(O62,有害物质申报表!$AS$9:$AT$41,2,0)),"",(VLOOKUP(O62,有害物质申报表!$AS$9:$AT$41,2,0))), IF(H62="EU Ship Recycling",IF(ISERROR(VLOOKUP(O62,有害物质申报表!$AX$9:$AY$30,2,0)),"",(VLOOKUP(O62,有害物质申报表!$AX$9:$AY$30,2,0))), IF(H62="EU Package",IF(ISERROR(VLOOKUP(O62,有害物质申报表!$AZ$9:$BA$12,2,0)),"",(VLOOKUP(O62,有害物质申报表!$AZ$9:$BA$12,2,0))),IF(H62="EU POPs",IF(ISERROR(VLOOKUP(O62,有害物质申报表!$AV$9:$AW$485,2,0)),"",(VLOOKUP(O62,有害物质申报表!$AV$9:$AW$485,2,0))))))))))))))</f>
        <v/>
      </c>
      <c r="Q62" s="387"/>
      <c r="R62" s="388" t="str" cm="1">
        <f t="array" ref="R62">IF(ISBLANK(Q62),"",Q62*(LOOKUP(2,1/(NOT(ISBLANK($M$9:M62))),$M$9:M62)))</f>
        <v/>
      </c>
      <c r="S62" s="389" t="str" cm="1">
        <f t="array" ref="S62">IF(ISBLANK(Q62),"", (LOOKUP(2,1/(NOT(ISBLANK($J$9:J62))),$J$9:J62)))</f>
        <v/>
      </c>
      <c r="T62" s="390"/>
      <c r="U62" s="329"/>
      <c r="V62" s="330"/>
      <c r="W62" s="14"/>
      <c r="X62" s="260"/>
      <c r="Y62" s="14"/>
      <c r="Z62" s="14"/>
      <c r="AA62" s="14"/>
      <c r="AB62" s="14"/>
      <c r="AC62" s="15"/>
      <c r="AD62" s="15"/>
      <c r="AE62" s="411"/>
      <c r="AF62" s="411"/>
      <c r="AG62" s="412" t="s">
        <v>563</v>
      </c>
      <c r="AH62" s="421" t="s">
        <v>213</v>
      </c>
      <c r="AI62" s="425" t="s">
        <v>1820</v>
      </c>
      <c r="AJ62" s="426" t="s">
        <v>27</v>
      </c>
      <c r="AK62" s="414" t="s">
        <v>1133</v>
      </c>
      <c r="AL62" s="415" t="s">
        <v>1380</v>
      </c>
      <c r="AM62" s="411"/>
      <c r="AN62" s="411"/>
      <c r="AO62" s="411"/>
      <c r="AP62" s="411"/>
      <c r="AQ62" s="417" t="s">
        <v>1919</v>
      </c>
      <c r="AR62" s="418" t="s">
        <v>27</v>
      </c>
      <c r="AV62" s="419" t="s">
        <v>2587</v>
      </c>
      <c r="AW62" s="419" t="s">
        <v>2588</v>
      </c>
    </row>
    <row r="63" spans="2:50" ht="18.75" customHeight="1">
      <c r="B63" s="391"/>
      <c r="C63" s="382"/>
      <c r="D63" s="382"/>
      <c r="E63" s="383"/>
      <c r="F63" s="382"/>
      <c r="G63" s="382"/>
      <c r="H63" s="382" t="s">
        <v>1507</v>
      </c>
      <c r="I63" s="385"/>
      <c r="J63" s="329"/>
      <c r="K63" s="382"/>
      <c r="L63" s="329"/>
      <c r="M63" s="385"/>
      <c r="N63" s="329" t="str" cm="1">
        <f t="array" ref="N63">IF(ISBLANK(M63),"", (LOOKUP(2,1/(NOT(ISBLANK($J$9:J63))),$J$9:J63)))</f>
        <v/>
      </c>
      <c r="O63" s="382"/>
      <c r="P63" s="329" t="str">
        <f>IF(H63="Full Materials Declaration","",IF(H63="REACH Restriction Annex XVII",IF(ISERROR(VLOOKUP(O63,有害物质申报表!$AG$9:$AH$150,2,0)),"",(VLOOKUP(O63,有害物质申报表!$AG$9:$AH$150,2,0))),IF(H63="REACH Authorization Annex XIV",IF(ISERROR(VLOOKUP(O63,有害物质申报表!$AI$9:$AJ$137,2,0)),"",(VLOOKUP(O63,有害物质申报表!$AI$9:$AJ$137,2,0))),IF(H63="REACH SVHC",IF(ISERROR(VLOOKUP(O63,有害物质申报表!$AK$9:$AL$483,2,0)),"",(VLOOKUP(O63,有害物质申报表!$AK$9:$AL$483,2,0))),IF(H63="EU RoHS",IF(ISERROR(VLOOKUP(O63,有害物质申报表!$AM$9:$AN$18,2,0)),"",(VLOOKUP(O63,有害物质申报表!$AM$9:$AN$18,2,0))),IF(H63="EU Mercury",IF(ISERROR(VLOOKUP(O63,有害物质申报表!$AO$9:$AP$15,2,0)),"",(VLOOKUP(O63,有害物质申报表!$AO$9:$AP$15,2,0))),IF(H63="EU PIC",IF(ISERROR(VLOOKUP(O63,有害物质申报表!$AQ$9:$AR$71,2,0)),"",(VLOOKUP(O63,有害物质申报表!$AQ$9:$AR$71,2,0))),IF(H63="EU Ozone Depletion",IF(ISERROR(VLOOKUP(O63,有害物质申报表!$AS$9:$AT$41,2,0)),"",(VLOOKUP(O63,有害物质申报表!$AS$9:$AT$41,2,0))), IF(H63="EU Ship Recycling",IF(ISERROR(VLOOKUP(O63,有害物质申报表!$AX$9:$AY$30,2,0)),"",(VLOOKUP(O63,有害物质申报表!$AX$9:$AY$30,2,0))), IF(H63="EU Package",IF(ISERROR(VLOOKUP(O63,有害物质申报表!$AZ$9:$BA$12,2,0)),"",(VLOOKUP(O63,有害物质申报表!$AZ$9:$BA$12,2,0))),IF(H63="EU POPs",IF(ISERROR(VLOOKUP(O63,有害物质申报表!$AV$9:$AW$485,2,0)),"",(VLOOKUP(O63,有害物质申报表!$AV$9:$AW$485,2,0))))))))))))))</f>
        <v/>
      </c>
      <c r="Q63" s="387"/>
      <c r="R63" s="388" t="str" cm="1">
        <f t="array" ref="R63">IF(ISBLANK(Q63),"",Q63*(LOOKUP(2,1/(NOT(ISBLANK($M$9:M63))),$M$9:M63)))</f>
        <v/>
      </c>
      <c r="S63" s="389" t="str" cm="1">
        <f t="array" ref="S63">IF(ISBLANK(Q63),"", (LOOKUP(2,1/(NOT(ISBLANK($J$9:J63))),$J$9:J63)))</f>
        <v/>
      </c>
      <c r="T63" s="390"/>
      <c r="U63" s="329"/>
      <c r="V63" s="330"/>
      <c r="W63" s="14"/>
      <c r="X63" s="260"/>
      <c r="Y63" s="14"/>
      <c r="Z63" s="14"/>
      <c r="AA63" s="14"/>
      <c r="AB63" s="14"/>
      <c r="AC63" s="15"/>
      <c r="AD63" s="15"/>
      <c r="AE63" s="411"/>
      <c r="AF63" s="411"/>
      <c r="AG63" s="412" t="s">
        <v>508</v>
      </c>
      <c r="AH63" s="421" t="s">
        <v>29</v>
      </c>
      <c r="AI63" s="425" t="s">
        <v>1821</v>
      </c>
      <c r="AJ63" s="426" t="s">
        <v>27</v>
      </c>
      <c r="AK63" s="414" t="s">
        <v>1115</v>
      </c>
      <c r="AL63" s="415" t="s">
        <v>1362</v>
      </c>
      <c r="AM63" s="411"/>
      <c r="AN63" s="411"/>
      <c r="AO63" s="411"/>
      <c r="AP63" s="411"/>
      <c r="AQ63" s="417" t="s">
        <v>1921</v>
      </c>
      <c r="AR63" s="418" t="s">
        <v>27</v>
      </c>
      <c r="AV63" s="419" t="s">
        <v>2589</v>
      </c>
      <c r="AW63" s="419" t="s">
        <v>2590</v>
      </c>
    </row>
    <row r="64" spans="2:50" ht="18.75" customHeight="1">
      <c r="B64" s="391"/>
      <c r="C64" s="382"/>
      <c r="D64" s="382"/>
      <c r="E64" s="383"/>
      <c r="F64" s="382"/>
      <c r="G64" s="382"/>
      <c r="H64" s="382" t="s">
        <v>1507</v>
      </c>
      <c r="I64" s="385"/>
      <c r="J64" s="329"/>
      <c r="K64" s="382"/>
      <c r="L64" s="329"/>
      <c r="M64" s="385"/>
      <c r="N64" s="329" t="str" cm="1">
        <f t="array" ref="N64">IF(ISBLANK(M64),"", (LOOKUP(2,1/(NOT(ISBLANK($J$9:J64))),$J$9:J64)))</f>
        <v/>
      </c>
      <c r="O64" s="382"/>
      <c r="P64" s="329" t="str">
        <f>IF(H64="Full Materials Declaration","",IF(H64="REACH Restriction Annex XVII",IF(ISERROR(VLOOKUP(O64,有害物质申报表!$AG$9:$AH$150,2,0)),"",(VLOOKUP(O64,有害物质申报表!$AG$9:$AH$150,2,0))),IF(H64="REACH Authorization Annex XIV",IF(ISERROR(VLOOKUP(O64,有害物质申报表!$AI$9:$AJ$137,2,0)),"",(VLOOKUP(O64,有害物质申报表!$AI$9:$AJ$137,2,0))),IF(H64="REACH SVHC",IF(ISERROR(VLOOKUP(O64,有害物质申报表!$AK$9:$AL$483,2,0)),"",(VLOOKUP(O64,有害物质申报表!$AK$9:$AL$483,2,0))),IF(H64="EU RoHS",IF(ISERROR(VLOOKUP(O64,有害物质申报表!$AM$9:$AN$18,2,0)),"",(VLOOKUP(O64,有害物质申报表!$AM$9:$AN$18,2,0))),IF(H64="EU Mercury",IF(ISERROR(VLOOKUP(O64,有害物质申报表!$AO$9:$AP$15,2,0)),"",(VLOOKUP(O64,有害物质申报表!$AO$9:$AP$15,2,0))),IF(H64="EU PIC",IF(ISERROR(VLOOKUP(O64,有害物质申报表!$AQ$9:$AR$71,2,0)),"",(VLOOKUP(O64,有害物质申报表!$AQ$9:$AR$71,2,0))),IF(H64="EU Ozone Depletion",IF(ISERROR(VLOOKUP(O64,有害物质申报表!$AS$9:$AT$41,2,0)),"",(VLOOKUP(O64,有害物质申报表!$AS$9:$AT$41,2,0))), IF(H64="EU Ship Recycling",IF(ISERROR(VLOOKUP(O64,有害物质申报表!$AX$9:$AY$30,2,0)),"",(VLOOKUP(O64,有害物质申报表!$AX$9:$AY$30,2,0))), IF(H64="EU Package",IF(ISERROR(VLOOKUP(O64,有害物质申报表!$AZ$9:$BA$12,2,0)),"",(VLOOKUP(O64,有害物质申报表!$AZ$9:$BA$12,2,0))),IF(H64="EU POPs",IF(ISERROR(VLOOKUP(O64,有害物质申报表!$AV$9:$AW$485,2,0)),"",(VLOOKUP(O64,有害物质申报表!$AV$9:$AW$485,2,0))))))))))))))</f>
        <v/>
      </c>
      <c r="Q64" s="387"/>
      <c r="R64" s="388" t="str" cm="1">
        <f t="array" ref="R64">IF(ISBLANK(Q64),"",Q64*(LOOKUP(2,1/(NOT(ISBLANK($M$9:M64))),$M$9:M64)))</f>
        <v/>
      </c>
      <c r="S64" s="389" t="str" cm="1">
        <f t="array" ref="S64">IF(ISBLANK(Q64),"", (LOOKUP(2,1/(NOT(ISBLANK($J$9:J64))),$J$9:J64)))</f>
        <v/>
      </c>
      <c r="T64" s="390"/>
      <c r="U64" s="329"/>
      <c r="V64" s="330"/>
      <c r="W64" s="14"/>
      <c r="X64" s="260"/>
      <c r="Y64" s="14"/>
      <c r="Z64" s="14"/>
      <c r="AA64" s="14"/>
      <c r="AB64" s="14"/>
      <c r="AC64" s="15"/>
      <c r="AD64" s="15"/>
      <c r="AE64" s="411"/>
      <c r="AF64" s="411"/>
      <c r="AG64" s="412" t="s">
        <v>559</v>
      </c>
      <c r="AH64" s="421" t="s">
        <v>214</v>
      </c>
      <c r="AI64" s="425" t="s">
        <v>1213</v>
      </c>
      <c r="AJ64" s="426" t="s">
        <v>1443</v>
      </c>
      <c r="AK64" s="414" t="s">
        <v>1293</v>
      </c>
      <c r="AL64" s="415" t="s">
        <v>4</v>
      </c>
      <c r="AM64" s="411"/>
      <c r="AN64" s="411"/>
      <c r="AO64" s="411"/>
      <c r="AP64" s="411"/>
      <c r="AQ64" s="417" t="s">
        <v>1199</v>
      </c>
      <c r="AR64" s="418" t="s">
        <v>27</v>
      </c>
      <c r="AV64" s="419" t="s">
        <v>2591</v>
      </c>
      <c r="AW64" s="419" t="s">
        <v>2592</v>
      </c>
    </row>
    <row r="65" spans="2:49" ht="18.75" customHeight="1">
      <c r="B65" s="391"/>
      <c r="C65" s="382"/>
      <c r="D65" s="382"/>
      <c r="E65" s="383"/>
      <c r="F65" s="382"/>
      <c r="G65" s="382"/>
      <c r="H65" s="382" t="s">
        <v>1507</v>
      </c>
      <c r="I65" s="385"/>
      <c r="J65" s="329"/>
      <c r="K65" s="382"/>
      <c r="L65" s="329"/>
      <c r="M65" s="385"/>
      <c r="N65" s="329" t="str" cm="1">
        <f t="array" ref="N65">IF(ISBLANK(M65),"", (LOOKUP(2,1/(NOT(ISBLANK($J$9:J65))),$J$9:J65)))</f>
        <v/>
      </c>
      <c r="O65" s="382"/>
      <c r="P65" s="329" t="str">
        <f>IF(H65="Full Materials Declaration","",IF(H65="REACH Restriction Annex XVII",IF(ISERROR(VLOOKUP(O65,有害物质申报表!$AG$9:$AH$150,2,0)),"",(VLOOKUP(O65,有害物质申报表!$AG$9:$AH$150,2,0))),IF(H65="REACH Authorization Annex XIV",IF(ISERROR(VLOOKUP(O65,有害物质申报表!$AI$9:$AJ$137,2,0)),"",(VLOOKUP(O65,有害物质申报表!$AI$9:$AJ$137,2,0))),IF(H65="REACH SVHC",IF(ISERROR(VLOOKUP(O65,有害物质申报表!$AK$9:$AL$483,2,0)),"",(VLOOKUP(O65,有害物质申报表!$AK$9:$AL$483,2,0))),IF(H65="EU RoHS",IF(ISERROR(VLOOKUP(O65,有害物质申报表!$AM$9:$AN$18,2,0)),"",(VLOOKUP(O65,有害物质申报表!$AM$9:$AN$18,2,0))),IF(H65="EU Mercury",IF(ISERROR(VLOOKUP(O65,有害物质申报表!$AO$9:$AP$15,2,0)),"",(VLOOKUP(O65,有害物质申报表!$AO$9:$AP$15,2,0))),IF(H65="EU PIC",IF(ISERROR(VLOOKUP(O65,有害物质申报表!$AQ$9:$AR$71,2,0)),"",(VLOOKUP(O65,有害物质申报表!$AQ$9:$AR$71,2,0))),IF(H65="EU Ozone Depletion",IF(ISERROR(VLOOKUP(O65,有害物质申报表!$AS$9:$AT$41,2,0)),"",(VLOOKUP(O65,有害物质申报表!$AS$9:$AT$41,2,0))), IF(H65="EU Ship Recycling",IF(ISERROR(VLOOKUP(O65,有害物质申报表!$AX$9:$AY$30,2,0)),"",(VLOOKUP(O65,有害物质申报表!$AX$9:$AY$30,2,0))), IF(H65="EU Package",IF(ISERROR(VLOOKUP(O65,有害物质申报表!$AZ$9:$BA$12,2,0)),"",(VLOOKUP(O65,有害物质申报表!$AZ$9:$BA$12,2,0))),IF(H65="EU POPs",IF(ISERROR(VLOOKUP(O65,有害物质申报表!$AV$9:$AW$485,2,0)),"",(VLOOKUP(O65,有害物质申报表!$AV$9:$AW$485,2,0))))))))))))))</f>
        <v/>
      </c>
      <c r="Q65" s="387"/>
      <c r="R65" s="388" t="str" cm="1">
        <f t="array" ref="R65">IF(ISBLANK(Q65),"",Q65*(LOOKUP(2,1/(NOT(ISBLANK($M$9:M65))),$M$9:M65)))</f>
        <v/>
      </c>
      <c r="S65" s="389" t="str" cm="1">
        <f t="array" ref="S65">IF(ISBLANK(Q65),"", (LOOKUP(2,1/(NOT(ISBLANK($J$9:J65))),$J$9:J65)))</f>
        <v/>
      </c>
      <c r="T65" s="390"/>
      <c r="U65" s="329"/>
      <c r="V65" s="330"/>
      <c r="W65" s="14"/>
      <c r="X65" s="260"/>
      <c r="Y65" s="14"/>
      <c r="Z65" s="14"/>
      <c r="AA65" s="14"/>
      <c r="AB65" s="14"/>
      <c r="AC65" s="15"/>
      <c r="AD65" s="15"/>
      <c r="AE65" s="411"/>
      <c r="AF65" s="411"/>
      <c r="AG65" s="412" t="s">
        <v>509</v>
      </c>
      <c r="AH65" s="421" t="s">
        <v>200</v>
      </c>
      <c r="AI65" s="425" t="s">
        <v>1822</v>
      </c>
      <c r="AJ65" s="426" t="s">
        <v>27</v>
      </c>
      <c r="AK65" s="414" t="s">
        <v>747</v>
      </c>
      <c r="AL65" s="415" t="s">
        <v>748</v>
      </c>
      <c r="AM65" s="411"/>
      <c r="AN65" s="411"/>
      <c r="AO65" s="411"/>
      <c r="AP65" s="411"/>
      <c r="AQ65" s="417" t="s">
        <v>1923</v>
      </c>
      <c r="AR65" s="418" t="s">
        <v>181</v>
      </c>
      <c r="AV65" s="419" t="s">
        <v>2593</v>
      </c>
      <c r="AW65" s="419" t="s">
        <v>2594</v>
      </c>
    </row>
    <row r="66" spans="2:49" ht="18.75" customHeight="1">
      <c r="B66" s="391"/>
      <c r="C66" s="382"/>
      <c r="D66" s="382"/>
      <c r="E66" s="383"/>
      <c r="F66" s="382"/>
      <c r="G66" s="382"/>
      <c r="H66" s="382" t="s">
        <v>1507</v>
      </c>
      <c r="I66" s="385"/>
      <c r="J66" s="329"/>
      <c r="K66" s="382"/>
      <c r="L66" s="329"/>
      <c r="M66" s="385"/>
      <c r="N66" s="329" t="str" cm="1">
        <f t="array" ref="N66">IF(ISBLANK(M66),"", (LOOKUP(2,1/(NOT(ISBLANK($J$9:J66))),$J$9:J66)))</f>
        <v/>
      </c>
      <c r="O66" s="382"/>
      <c r="P66" s="329" t="str">
        <f>IF(H66="Full Materials Declaration","",IF(H66="REACH Restriction Annex XVII",IF(ISERROR(VLOOKUP(O66,有害物质申报表!$AG$9:$AH$150,2,0)),"",(VLOOKUP(O66,有害物质申报表!$AG$9:$AH$150,2,0))),IF(H66="REACH Authorization Annex XIV",IF(ISERROR(VLOOKUP(O66,有害物质申报表!$AI$9:$AJ$137,2,0)),"",(VLOOKUP(O66,有害物质申报表!$AI$9:$AJ$137,2,0))),IF(H66="REACH SVHC",IF(ISERROR(VLOOKUP(O66,有害物质申报表!$AK$9:$AL$483,2,0)),"",(VLOOKUP(O66,有害物质申报表!$AK$9:$AL$483,2,0))),IF(H66="EU RoHS",IF(ISERROR(VLOOKUP(O66,有害物质申报表!$AM$9:$AN$18,2,0)),"",(VLOOKUP(O66,有害物质申报表!$AM$9:$AN$18,2,0))),IF(H66="EU Mercury",IF(ISERROR(VLOOKUP(O66,有害物质申报表!$AO$9:$AP$15,2,0)),"",(VLOOKUP(O66,有害物质申报表!$AO$9:$AP$15,2,0))),IF(H66="EU PIC",IF(ISERROR(VLOOKUP(O66,有害物质申报表!$AQ$9:$AR$71,2,0)),"",(VLOOKUP(O66,有害物质申报表!$AQ$9:$AR$71,2,0))),IF(H66="EU Ozone Depletion",IF(ISERROR(VLOOKUP(O66,有害物质申报表!$AS$9:$AT$41,2,0)),"",(VLOOKUP(O66,有害物质申报表!$AS$9:$AT$41,2,0))), IF(H66="EU Ship Recycling",IF(ISERROR(VLOOKUP(O66,有害物质申报表!$AX$9:$AY$30,2,0)),"",(VLOOKUP(O66,有害物质申报表!$AX$9:$AY$30,2,0))), IF(H66="EU Package",IF(ISERROR(VLOOKUP(O66,有害物质申报表!$AZ$9:$BA$12,2,0)),"",(VLOOKUP(O66,有害物质申报表!$AZ$9:$BA$12,2,0))),IF(H66="EU POPs",IF(ISERROR(VLOOKUP(O66,有害物质申报表!$AV$9:$AW$485,2,0)),"",(VLOOKUP(O66,有害物质申报表!$AV$9:$AW$485,2,0))))))))))))))</f>
        <v/>
      </c>
      <c r="Q66" s="387"/>
      <c r="R66" s="388" t="str" cm="1">
        <f t="array" ref="R66">IF(ISBLANK(Q66),"",Q66*(LOOKUP(2,1/(NOT(ISBLANK($M$9:M66))),$M$9:M66)))</f>
        <v/>
      </c>
      <c r="S66" s="389" t="str" cm="1">
        <f t="array" ref="S66">IF(ISBLANK(Q66),"", (LOOKUP(2,1/(NOT(ISBLANK($J$9:J66))),$J$9:J66)))</f>
        <v/>
      </c>
      <c r="T66" s="390"/>
      <c r="U66" s="329"/>
      <c r="V66" s="330"/>
      <c r="W66" s="14"/>
      <c r="X66" s="260"/>
      <c r="Y66" s="14"/>
      <c r="Z66" s="14"/>
      <c r="AA66" s="14"/>
      <c r="AB66" s="14"/>
      <c r="AC66" s="15"/>
      <c r="AD66" s="15"/>
      <c r="AE66" s="411"/>
      <c r="AF66" s="411"/>
      <c r="AG66" s="412" t="s">
        <v>560</v>
      </c>
      <c r="AH66" s="421" t="s">
        <v>228</v>
      </c>
      <c r="AI66" s="425" t="s">
        <v>1220</v>
      </c>
      <c r="AJ66" s="426" t="s">
        <v>1444</v>
      </c>
      <c r="AK66" s="414" t="s">
        <v>607</v>
      </c>
      <c r="AL66" s="415" t="s">
        <v>608</v>
      </c>
      <c r="AM66" s="411"/>
      <c r="AN66" s="411"/>
      <c r="AO66" s="411"/>
      <c r="AP66" s="411"/>
      <c r="AQ66" s="417" t="s">
        <v>1924</v>
      </c>
      <c r="AR66" s="418" t="s">
        <v>1925</v>
      </c>
      <c r="AV66" s="419" t="s">
        <v>2595</v>
      </c>
      <c r="AW66" s="419" t="s">
        <v>2596</v>
      </c>
    </row>
    <row r="67" spans="2:49" ht="18.75" customHeight="1">
      <c r="B67" s="391"/>
      <c r="C67" s="382"/>
      <c r="D67" s="382"/>
      <c r="E67" s="383"/>
      <c r="F67" s="382"/>
      <c r="G67" s="382"/>
      <c r="H67" s="382" t="s">
        <v>1507</v>
      </c>
      <c r="I67" s="385"/>
      <c r="J67" s="329"/>
      <c r="K67" s="382"/>
      <c r="L67" s="329"/>
      <c r="M67" s="385"/>
      <c r="N67" s="329" t="str" cm="1">
        <f t="array" ref="N67">IF(ISBLANK(M67),"", (LOOKUP(2,1/(NOT(ISBLANK($J$9:J67))),$J$9:J67)))</f>
        <v/>
      </c>
      <c r="O67" s="382"/>
      <c r="P67" s="329" t="str">
        <f>IF(H67="Full Materials Declaration","",IF(H67="REACH Restriction Annex XVII",IF(ISERROR(VLOOKUP(O67,有害物质申报表!$AG$9:$AH$150,2,0)),"",(VLOOKUP(O67,有害物质申报表!$AG$9:$AH$150,2,0))),IF(H67="REACH Authorization Annex XIV",IF(ISERROR(VLOOKUP(O67,有害物质申报表!$AI$9:$AJ$137,2,0)),"",(VLOOKUP(O67,有害物质申报表!$AI$9:$AJ$137,2,0))),IF(H67="REACH SVHC",IF(ISERROR(VLOOKUP(O67,有害物质申报表!$AK$9:$AL$483,2,0)),"",(VLOOKUP(O67,有害物质申报表!$AK$9:$AL$483,2,0))),IF(H67="EU RoHS",IF(ISERROR(VLOOKUP(O67,有害物质申报表!$AM$9:$AN$18,2,0)),"",(VLOOKUP(O67,有害物质申报表!$AM$9:$AN$18,2,0))),IF(H67="EU Mercury",IF(ISERROR(VLOOKUP(O67,有害物质申报表!$AO$9:$AP$15,2,0)),"",(VLOOKUP(O67,有害物质申报表!$AO$9:$AP$15,2,0))),IF(H67="EU PIC",IF(ISERROR(VLOOKUP(O67,有害物质申报表!$AQ$9:$AR$71,2,0)),"",(VLOOKUP(O67,有害物质申报表!$AQ$9:$AR$71,2,0))),IF(H67="EU Ozone Depletion",IF(ISERROR(VLOOKUP(O67,有害物质申报表!$AS$9:$AT$41,2,0)),"",(VLOOKUP(O67,有害物质申报表!$AS$9:$AT$41,2,0))), IF(H67="EU Ship Recycling",IF(ISERROR(VLOOKUP(O67,有害物质申报表!$AX$9:$AY$30,2,0)),"",(VLOOKUP(O67,有害物质申报表!$AX$9:$AY$30,2,0))), IF(H67="EU Package",IF(ISERROR(VLOOKUP(O67,有害物质申报表!$AZ$9:$BA$12,2,0)),"",(VLOOKUP(O67,有害物质申报表!$AZ$9:$BA$12,2,0))),IF(H67="EU POPs",IF(ISERROR(VLOOKUP(O67,有害物质申报表!$AV$9:$AW$485,2,0)),"",(VLOOKUP(O67,有害物质申报表!$AV$9:$AW$485,2,0))))))))))))))</f>
        <v/>
      </c>
      <c r="Q67" s="387"/>
      <c r="R67" s="388" t="str" cm="1">
        <f t="array" ref="R67">IF(ISBLANK(Q67),"",Q67*(LOOKUP(2,1/(NOT(ISBLANK($M$9:M67))),$M$9:M67)))</f>
        <v/>
      </c>
      <c r="S67" s="389" t="str" cm="1">
        <f t="array" ref="S67">IF(ISBLANK(Q67),"", (LOOKUP(2,1/(NOT(ISBLANK($J$9:J67))),$J$9:J67)))</f>
        <v/>
      </c>
      <c r="T67" s="390"/>
      <c r="U67" s="329"/>
      <c r="V67" s="330"/>
      <c r="W67" s="14"/>
      <c r="X67" s="260"/>
      <c r="Y67" s="14"/>
      <c r="Z67" s="14"/>
      <c r="AA67" s="14"/>
      <c r="AB67" s="14"/>
      <c r="AC67" s="15"/>
      <c r="AD67" s="15"/>
      <c r="AE67" s="411"/>
      <c r="AF67" s="411"/>
      <c r="AG67" s="412" t="s">
        <v>510</v>
      </c>
      <c r="AH67" s="421" t="s">
        <v>212</v>
      </c>
      <c r="AI67" s="425" t="s">
        <v>1209</v>
      </c>
      <c r="AJ67" s="426" t="s">
        <v>1439</v>
      </c>
      <c r="AK67" s="414" t="s">
        <v>1197</v>
      </c>
      <c r="AL67" s="415" t="s">
        <v>591</v>
      </c>
      <c r="AM67" s="411"/>
      <c r="AN67" s="411"/>
      <c r="AO67" s="411"/>
      <c r="AP67" s="411"/>
      <c r="AQ67" s="417" t="s">
        <v>519</v>
      </c>
      <c r="AR67" s="418" t="s">
        <v>84</v>
      </c>
      <c r="AV67" s="419" t="s">
        <v>2597</v>
      </c>
      <c r="AW67" s="419" t="s">
        <v>2598</v>
      </c>
    </row>
    <row r="68" spans="2:49" ht="18.75" customHeight="1">
      <c r="B68" s="391"/>
      <c r="C68" s="382"/>
      <c r="D68" s="382"/>
      <c r="E68" s="383"/>
      <c r="F68" s="382"/>
      <c r="G68" s="382"/>
      <c r="H68" s="382" t="s">
        <v>1507</v>
      </c>
      <c r="I68" s="385"/>
      <c r="J68" s="329"/>
      <c r="K68" s="382"/>
      <c r="L68" s="329"/>
      <c r="M68" s="385"/>
      <c r="N68" s="329" t="str" cm="1">
        <f t="array" ref="N68">IF(ISBLANK(M68),"", (LOOKUP(2,1/(NOT(ISBLANK($J$9:J68))),$J$9:J68)))</f>
        <v/>
      </c>
      <c r="O68" s="382"/>
      <c r="P68" s="329" t="str">
        <f>IF(H68="Full Materials Declaration","",IF(H68="REACH Restriction Annex XVII",IF(ISERROR(VLOOKUP(O68,有害物质申报表!$AG$9:$AH$150,2,0)),"",(VLOOKUP(O68,有害物质申报表!$AG$9:$AH$150,2,0))),IF(H68="REACH Authorization Annex XIV",IF(ISERROR(VLOOKUP(O68,有害物质申报表!$AI$9:$AJ$137,2,0)),"",(VLOOKUP(O68,有害物质申报表!$AI$9:$AJ$137,2,0))),IF(H68="REACH SVHC",IF(ISERROR(VLOOKUP(O68,有害物质申报表!$AK$9:$AL$483,2,0)),"",(VLOOKUP(O68,有害物质申报表!$AK$9:$AL$483,2,0))),IF(H68="EU RoHS",IF(ISERROR(VLOOKUP(O68,有害物质申报表!$AM$9:$AN$18,2,0)),"",(VLOOKUP(O68,有害物质申报表!$AM$9:$AN$18,2,0))),IF(H68="EU Mercury",IF(ISERROR(VLOOKUP(O68,有害物质申报表!$AO$9:$AP$15,2,0)),"",(VLOOKUP(O68,有害物质申报表!$AO$9:$AP$15,2,0))),IF(H68="EU PIC",IF(ISERROR(VLOOKUP(O68,有害物质申报表!$AQ$9:$AR$71,2,0)),"",(VLOOKUP(O68,有害物质申报表!$AQ$9:$AR$71,2,0))),IF(H68="EU Ozone Depletion",IF(ISERROR(VLOOKUP(O68,有害物质申报表!$AS$9:$AT$41,2,0)),"",(VLOOKUP(O68,有害物质申报表!$AS$9:$AT$41,2,0))), IF(H68="EU Ship Recycling",IF(ISERROR(VLOOKUP(O68,有害物质申报表!$AX$9:$AY$30,2,0)),"",(VLOOKUP(O68,有害物质申报表!$AX$9:$AY$30,2,0))), IF(H68="EU Package",IF(ISERROR(VLOOKUP(O68,有害物质申报表!$AZ$9:$BA$12,2,0)),"",(VLOOKUP(O68,有害物质申报表!$AZ$9:$BA$12,2,0))),IF(H68="EU POPs",IF(ISERROR(VLOOKUP(O68,有害物质申报表!$AV$9:$AW$485,2,0)),"",(VLOOKUP(O68,有害物质申报表!$AV$9:$AW$485,2,0))))))))))))))</f>
        <v/>
      </c>
      <c r="Q68" s="387"/>
      <c r="R68" s="388" t="str" cm="1">
        <f t="array" ref="R68">IF(ISBLANK(Q68),"",Q68*(LOOKUP(2,1/(NOT(ISBLANK($M$9:M68))),$M$9:M68)))</f>
        <v/>
      </c>
      <c r="S68" s="389" t="str" cm="1">
        <f t="array" ref="S68">IF(ISBLANK(Q68),"", (LOOKUP(2,1/(NOT(ISBLANK($J$9:J68))),$J$9:J68)))</f>
        <v/>
      </c>
      <c r="T68" s="390"/>
      <c r="U68" s="329"/>
      <c r="V68" s="330"/>
      <c r="W68" s="14"/>
      <c r="X68" s="260"/>
      <c r="Y68" s="14"/>
      <c r="Z68" s="14"/>
      <c r="AA68" s="14"/>
      <c r="AB68" s="14"/>
      <c r="AC68" s="15"/>
      <c r="AD68" s="15"/>
      <c r="AE68" s="411"/>
      <c r="AF68" s="411"/>
      <c r="AG68" s="412" t="s">
        <v>511</v>
      </c>
      <c r="AH68" s="421" t="s">
        <v>203</v>
      </c>
      <c r="AI68" s="425" t="s">
        <v>1208</v>
      </c>
      <c r="AJ68" s="426" t="s">
        <v>1438</v>
      </c>
      <c r="AK68" s="414" t="s">
        <v>803</v>
      </c>
      <c r="AL68" s="415" t="s">
        <v>804</v>
      </c>
      <c r="AM68" s="411"/>
      <c r="AN68" s="411"/>
      <c r="AO68" s="411"/>
      <c r="AP68" s="411"/>
      <c r="AQ68" s="417" t="s">
        <v>1928</v>
      </c>
      <c r="AR68" s="418" t="s">
        <v>229</v>
      </c>
      <c r="AV68" s="419" t="s">
        <v>2599</v>
      </c>
      <c r="AW68" s="419" t="s">
        <v>2600</v>
      </c>
    </row>
    <row r="69" spans="2:49" ht="18.75" customHeight="1">
      <c r="B69" s="391"/>
      <c r="C69" s="382"/>
      <c r="D69" s="382"/>
      <c r="E69" s="383"/>
      <c r="F69" s="382"/>
      <c r="G69" s="382"/>
      <c r="H69" s="382" t="s">
        <v>1507</v>
      </c>
      <c r="I69" s="385"/>
      <c r="J69" s="329"/>
      <c r="K69" s="382"/>
      <c r="L69" s="329"/>
      <c r="M69" s="385"/>
      <c r="N69" s="329" t="str" cm="1">
        <f t="array" ref="N69">IF(ISBLANK(M69),"", (LOOKUP(2,1/(NOT(ISBLANK($J$9:J69))),$J$9:J69)))</f>
        <v/>
      </c>
      <c r="O69" s="382"/>
      <c r="P69" s="329" t="str">
        <f>IF(H69="Full Materials Declaration","",IF(H69="REACH Restriction Annex XVII",IF(ISERROR(VLOOKUP(O69,有害物质申报表!$AG$9:$AH$150,2,0)),"",(VLOOKUP(O69,有害物质申报表!$AG$9:$AH$150,2,0))),IF(H69="REACH Authorization Annex XIV",IF(ISERROR(VLOOKUP(O69,有害物质申报表!$AI$9:$AJ$137,2,0)),"",(VLOOKUP(O69,有害物质申报表!$AI$9:$AJ$137,2,0))),IF(H69="REACH SVHC",IF(ISERROR(VLOOKUP(O69,有害物质申报表!$AK$9:$AL$483,2,0)),"",(VLOOKUP(O69,有害物质申报表!$AK$9:$AL$483,2,0))),IF(H69="EU RoHS",IF(ISERROR(VLOOKUP(O69,有害物质申报表!$AM$9:$AN$18,2,0)),"",(VLOOKUP(O69,有害物质申报表!$AM$9:$AN$18,2,0))),IF(H69="EU Mercury",IF(ISERROR(VLOOKUP(O69,有害物质申报表!$AO$9:$AP$15,2,0)),"",(VLOOKUP(O69,有害物质申报表!$AO$9:$AP$15,2,0))),IF(H69="EU PIC",IF(ISERROR(VLOOKUP(O69,有害物质申报表!$AQ$9:$AR$71,2,0)),"",(VLOOKUP(O69,有害物质申报表!$AQ$9:$AR$71,2,0))),IF(H69="EU Ozone Depletion",IF(ISERROR(VLOOKUP(O69,有害物质申报表!$AS$9:$AT$41,2,0)),"",(VLOOKUP(O69,有害物质申报表!$AS$9:$AT$41,2,0))), IF(H69="EU Ship Recycling",IF(ISERROR(VLOOKUP(O69,有害物质申报表!$AX$9:$AY$30,2,0)),"",(VLOOKUP(O69,有害物质申报表!$AX$9:$AY$30,2,0))), IF(H69="EU Package",IF(ISERROR(VLOOKUP(O69,有害物质申报表!$AZ$9:$BA$12,2,0)),"",(VLOOKUP(O69,有害物质申报表!$AZ$9:$BA$12,2,0))),IF(H69="EU POPs",IF(ISERROR(VLOOKUP(O69,有害物质申报表!$AV$9:$AW$485,2,0)),"",(VLOOKUP(O69,有害物质申报表!$AV$9:$AW$485,2,0))))))))))))))</f>
        <v/>
      </c>
      <c r="Q69" s="387"/>
      <c r="R69" s="388" t="str" cm="1">
        <f t="array" ref="R69">IF(ISBLANK(Q69),"",Q69*(LOOKUP(2,1/(NOT(ISBLANK($M$9:M69))),$M$9:M69)))</f>
        <v/>
      </c>
      <c r="S69" s="389" t="str" cm="1">
        <f t="array" ref="S69">IF(ISBLANK(Q69),"", (LOOKUP(2,1/(NOT(ISBLANK($J$9:J69))),$J$9:J69)))</f>
        <v/>
      </c>
      <c r="T69" s="390"/>
      <c r="U69" s="329"/>
      <c r="V69" s="330"/>
      <c r="W69" s="14"/>
      <c r="X69" s="260"/>
      <c r="Y69" s="14"/>
      <c r="Z69" s="14"/>
      <c r="AA69" s="14"/>
      <c r="AB69" s="14"/>
      <c r="AC69" s="15"/>
      <c r="AD69" s="15"/>
      <c r="AE69" s="411"/>
      <c r="AF69" s="411"/>
      <c r="AG69" s="412" t="s">
        <v>512</v>
      </c>
      <c r="AH69" s="421" t="s">
        <v>202</v>
      </c>
      <c r="AI69" s="425" t="s">
        <v>1823</v>
      </c>
      <c r="AJ69" s="426" t="s">
        <v>27</v>
      </c>
      <c r="AK69" s="414" t="s">
        <v>759</v>
      </c>
      <c r="AL69" s="415" t="s">
        <v>27</v>
      </c>
      <c r="AM69" s="411"/>
      <c r="AN69" s="411"/>
      <c r="AO69" s="411"/>
      <c r="AP69" s="411"/>
      <c r="AQ69" s="417" t="s">
        <v>1929</v>
      </c>
      <c r="AR69" s="418" t="s">
        <v>42</v>
      </c>
      <c r="AV69" s="419" t="s">
        <v>2601</v>
      </c>
      <c r="AW69" s="419" t="s">
        <v>2602</v>
      </c>
    </row>
    <row r="70" spans="2:49" ht="18.75" customHeight="1">
      <c r="B70" s="391"/>
      <c r="C70" s="382"/>
      <c r="D70" s="382"/>
      <c r="E70" s="383"/>
      <c r="F70" s="382"/>
      <c r="G70" s="382"/>
      <c r="H70" s="382" t="s">
        <v>1507</v>
      </c>
      <c r="I70" s="385"/>
      <c r="J70" s="329"/>
      <c r="K70" s="382"/>
      <c r="L70" s="329"/>
      <c r="M70" s="385"/>
      <c r="N70" s="329" t="str" cm="1">
        <f t="array" ref="N70">IF(ISBLANK(M70),"", (LOOKUP(2,1/(NOT(ISBLANK($J$9:J70))),$J$9:J70)))</f>
        <v/>
      </c>
      <c r="O70" s="382"/>
      <c r="P70" s="329" t="str">
        <f>IF(H70="Full Materials Declaration","",IF(H70="REACH Restriction Annex XVII",IF(ISERROR(VLOOKUP(O70,有害物质申报表!$AG$9:$AH$150,2,0)),"",(VLOOKUP(O70,有害物质申报表!$AG$9:$AH$150,2,0))),IF(H70="REACH Authorization Annex XIV",IF(ISERROR(VLOOKUP(O70,有害物质申报表!$AI$9:$AJ$137,2,0)),"",(VLOOKUP(O70,有害物质申报表!$AI$9:$AJ$137,2,0))),IF(H70="REACH SVHC",IF(ISERROR(VLOOKUP(O70,有害物质申报表!$AK$9:$AL$483,2,0)),"",(VLOOKUP(O70,有害物质申报表!$AK$9:$AL$483,2,0))),IF(H70="EU RoHS",IF(ISERROR(VLOOKUP(O70,有害物质申报表!$AM$9:$AN$18,2,0)),"",(VLOOKUP(O70,有害物质申报表!$AM$9:$AN$18,2,0))),IF(H70="EU Mercury",IF(ISERROR(VLOOKUP(O70,有害物质申报表!$AO$9:$AP$15,2,0)),"",(VLOOKUP(O70,有害物质申报表!$AO$9:$AP$15,2,0))),IF(H70="EU PIC",IF(ISERROR(VLOOKUP(O70,有害物质申报表!$AQ$9:$AR$71,2,0)),"",(VLOOKUP(O70,有害物质申报表!$AQ$9:$AR$71,2,0))),IF(H70="EU Ozone Depletion",IF(ISERROR(VLOOKUP(O70,有害物质申报表!$AS$9:$AT$41,2,0)),"",(VLOOKUP(O70,有害物质申报表!$AS$9:$AT$41,2,0))), IF(H70="EU Ship Recycling",IF(ISERROR(VLOOKUP(O70,有害物质申报表!$AX$9:$AY$30,2,0)),"",(VLOOKUP(O70,有害物质申报表!$AX$9:$AY$30,2,0))), IF(H70="EU Package",IF(ISERROR(VLOOKUP(O70,有害物质申报表!$AZ$9:$BA$12,2,0)),"",(VLOOKUP(O70,有害物质申报表!$AZ$9:$BA$12,2,0))),IF(H70="EU POPs",IF(ISERROR(VLOOKUP(O70,有害物质申报表!$AV$9:$AW$485,2,0)),"",(VLOOKUP(O70,有害物质申报表!$AV$9:$AW$485,2,0))))))))))))))</f>
        <v/>
      </c>
      <c r="Q70" s="387"/>
      <c r="R70" s="388" t="str" cm="1">
        <f t="array" ref="R70">IF(ISBLANK(Q70),"",Q70*(LOOKUP(2,1/(NOT(ISBLANK($M$9:M70))),$M$9:M70)))</f>
        <v/>
      </c>
      <c r="S70" s="389" t="str" cm="1">
        <f t="array" ref="S70">IF(ISBLANK(Q70),"", (LOOKUP(2,1/(NOT(ISBLANK($J$9:J70))),$J$9:J70)))</f>
        <v/>
      </c>
      <c r="T70" s="390"/>
      <c r="U70" s="329"/>
      <c r="V70" s="330"/>
      <c r="W70" s="14"/>
      <c r="X70" s="260"/>
      <c r="Y70" s="14"/>
      <c r="Z70" s="14"/>
      <c r="AA70" s="14"/>
      <c r="AB70" s="14"/>
      <c r="AC70" s="15"/>
      <c r="AD70" s="15"/>
      <c r="AE70" s="411"/>
      <c r="AF70" s="411"/>
      <c r="AG70" s="412" t="s">
        <v>233</v>
      </c>
      <c r="AH70" s="421" t="s">
        <v>215</v>
      </c>
      <c r="AI70" s="425" t="s">
        <v>1232</v>
      </c>
      <c r="AJ70" s="426" t="s">
        <v>1452</v>
      </c>
      <c r="AK70" s="414" t="s">
        <v>708</v>
      </c>
      <c r="AL70" s="415" t="s">
        <v>709</v>
      </c>
      <c r="AM70" s="411"/>
      <c r="AN70" s="411"/>
      <c r="AO70" s="411"/>
      <c r="AP70" s="411"/>
      <c r="AQ70" s="417" t="s">
        <v>1930</v>
      </c>
      <c r="AR70" s="418" t="s">
        <v>219</v>
      </c>
      <c r="AV70" s="419" t="s">
        <v>2603</v>
      </c>
      <c r="AW70" s="419" t="s">
        <v>2604</v>
      </c>
    </row>
    <row r="71" spans="2:49" ht="18.75" customHeight="1">
      <c r="B71" s="391"/>
      <c r="C71" s="382"/>
      <c r="D71" s="382"/>
      <c r="E71" s="383"/>
      <c r="F71" s="382"/>
      <c r="G71" s="382"/>
      <c r="H71" s="382" t="s">
        <v>1507</v>
      </c>
      <c r="I71" s="385"/>
      <c r="J71" s="329"/>
      <c r="K71" s="382"/>
      <c r="L71" s="329"/>
      <c r="M71" s="385"/>
      <c r="N71" s="329" t="str" cm="1">
        <f t="array" ref="N71">IF(ISBLANK(M71),"", (LOOKUP(2,1/(NOT(ISBLANK($J$9:J71))),$J$9:J71)))</f>
        <v/>
      </c>
      <c r="O71" s="382"/>
      <c r="P71" s="329" t="str">
        <f>IF(H71="Full Materials Declaration","",IF(H71="REACH Restriction Annex XVII",IF(ISERROR(VLOOKUP(O71,有害物质申报表!$AG$9:$AH$150,2,0)),"",(VLOOKUP(O71,有害物质申报表!$AG$9:$AH$150,2,0))),IF(H71="REACH Authorization Annex XIV",IF(ISERROR(VLOOKUP(O71,有害物质申报表!$AI$9:$AJ$137,2,0)),"",(VLOOKUP(O71,有害物质申报表!$AI$9:$AJ$137,2,0))),IF(H71="REACH SVHC",IF(ISERROR(VLOOKUP(O71,有害物质申报表!$AK$9:$AL$483,2,0)),"",(VLOOKUP(O71,有害物质申报表!$AK$9:$AL$483,2,0))),IF(H71="EU RoHS",IF(ISERROR(VLOOKUP(O71,有害物质申报表!$AM$9:$AN$18,2,0)),"",(VLOOKUP(O71,有害物质申报表!$AM$9:$AN$18,2,0))),IF(H71="EU Mercury",IF(ISERROR(VLOOKUP(O71,有害物质申报表!$AO$9:$AP$15,2,0)),"",(VLOOKUP(O71,有害物质申报表!$AO$9:$AP$15,2,0))),IF(H71="EU PIC",IF(ISERROR(VLOOKUP(O71,有害物质申报表!$AQ$9:$AR$71,2,0)),"",(VLOOKUP(O71,有害物质申报表!$AQ$9:$AR$71,2,0))),IF(H71="EU Ozone Depletion",IF(ISERROR(VLOOKUP(O71,有害物质申报表!$AS$9:$AT$41,2,0)),"",(VLOOKUP(O71,有害物质申报表!$AS$9:$AT$41,2,0))), IF(H71="EU Ship Recycling",IF(ISERROR(VLOOKUP(O71,有害物质申报表!$AX$9:$AY$30,2,0)),"",(VLOOKUP(O71,有害物质申报表!$AX$9:$AY$30,2,0))), IF(H71="EU Package",IF(ISERROR(VLOOKUP(O71,有害物质申报表!$AZ$9:$BA$12,2,0)),"",(VLOOKUP(O71,有害物质申报表!$AZ$9:$BA$12,2,0))),IF(H71="EU POPs",IF(ISERROR(VLOOKUP(O71,有害物质申报表!$AV$9:$AW$485,2,0)),"",(VLOOKUP(O71,有害物质申报表!$AV$9:$AW$485,2,0))))))))))))))</f>
        <v/>
      </c>
      <c r="Q71" s="387"/>
      <c r="R71" s="388" t="str" cm="1">
        <f t="array" ref="R71">IF(ISBLANK(Q71),"",Q71*(LOOKUP(2,1/(NOT(ISBLANK($M$9:M71))),$M$9:M71)))</f>
        <v/>
      </c>
      <c r="S71" s="389" t="str" cm="1">
        <f t="array" ref="S71">IF(ISBLANK(Q71),"", (LOOKUP(2,1/(NOT(ISBLANK($J$9:J71))),$J$9:J71)))</f>
        <v/>
      </c>
      <c r="T71" s="390"/>
      <c r="U71" s="329"/>
      <c r="V71" s="330"/>
      <c r="W71" s="14"/>
      <c r="X71" s="260"/>
      <c r="Y71" s="14"/>
      <c r="Z71" s="14"/>
      <c r="AA71" s="14"/>
      <c r="AB71" s="14"/>
      <c r="AC71" s="15"/>
      <c r="AD71" s="15"/>
      <c r="AE71" s="411"/>
      <c r="AF71" s="411"/>
      <c r="AG71" s="412" t="s">
        <v>513</v>
      </c>
      <c r="AH71" s="421" t="s">
        <v>206</v>
      </c>
      <c r="AI71" s="425" t="s">
        <v>1222</v>
      </c>
      <c r="AJ71" s="426" t="s">
        <v>1446</v>
      </c>
      <c r="AK71" s="414" t="s">
        <v>1056</v>
      </c>
      <c r="AL71" s="415" t="s">
        <v>813</v>
      </c>
      <c r="AM71" s="411"/>
      <c r="AN71" s="411"/>
      <c r="AO71" s="411"/>
      <c r="AP71" s="411"/>
      <c r="AQ71" s="430" t="s">
        <v>1198</v>
      </c>
      <c r="AR71" s="407" t="s">
        <v>461</v>
      </c>
      <c r="AV71" s="419" t="s">
        <v>2605</v>
      </c>
      <c r="AW71" s="419" t="s">
        <v>2606</v>
      </c>
    </row>
    <row r="72" spans="2:49" ht="18.75" customHeight="1">
      <c r="B72" s="391"/>
      <c r="C72" s="382"/>
      <c r="D72" s="382"/>
      <c r="E72" s="383"/>
      <c r="F72" s="382"/>
      <c r="G72" s="382"/>
      <c r="H72" s="382" t="s">
        <v>1507</v>
      </c>
      <c r="I72" s="385"/>
      <c r="J72" s="329"/>
      <c r="K72" s="382"/>
      <c r="L72" s="329"/>
      <c r="M72" s="385"/>
      <c r="N72" s="329" t="str" cm="1">
        <f t="array" ref="N72">IF(ISBLANK(M72),"", (LOOKUP(2,1/(NOT(ISBLANK($J$9:J72))),$J$9:J72)))</f>
        <v/>
      </c>
      <c r="O72" s="382"/>
      <c r="P72" s="329" t="str">
        <f>IF(H72="Full Materials Declaration","",IF(H72="REACH Restriction Annex XVII",IF(ISERROR(VLOOKUP(O72,有害物质申报表!$AG$9:$AH$150,2,0)),"",(VLOOKUP(O72,有害物质申报表!$AG$9:$AH$150,2,0))),IF(H72="REACH Authorization Annex XIV",IF(ISERROR(VLOOKUP(O72,有害物质申报表!$AI$9:$AJ$137,2,0)),"",(VLOOKUP(O72,有害物质申报表!$AI$9:$AJ$137,2,0))),IF(H72="REACH SVHC",IF(ISERROR(VLOOKUP(O72,有害物质申报表!$AK$9:$AL$483,2,0)),"",(VLOOKUP(O72,有害物质申报表!$AK$9:$AL$483,2,0))),IF(H72="EU RoHS",IF(ISERROR(VLOOKUP(O72,有害物质申报表!$AM$9:$AN$18,2,0)),"",(VLOOKUP(O72,有害物质申报表!$AM$9:$AN$18,2,0))),IF(H72="EU Mercury",IF(ISERROR(VLOOKUP(O72,有害物质申报表!$AO$9:$AP$15,2,0)),"",(VLOOKUP(O72,有害物质申报表!$AO$9:$AP$15,2,0))),IF(H72="EU PIC",IF(ISERROR(VLOOKUP(O72,有害物质申报表!$AQ$9:$AR$71,2,0)),"",(VLOOKUP(O72,有害物质申报表!$AQ$9:$AR$71,2,0))),IF(H72="EU Ozone Depletion",IF(ISERROR(VLOOKUP(O72,有害物质申报表!$AS$9:$AT$41,2,0)),"",(VLOOKUP(O72,有害物质申报表!$AS$9:$AT$41,2,0))), IF(H72="EU Ship Recycling",IF(ISERROR(VLOOKUP(O72,有害物质申报表!$AX$9:$AY$30,2,0)),"",(VLOOKUP(O72,有害物质申报表!$AX$9:$AY$30,2,0))), IF(H72="EU Package",IF(ISERROR(VLOOKUP(O72,有害物质申报表!$AZ$9:$BA$12,2,0)),"",(VLOOKUP(O72,有害物质申报表!$AZ$9:$BA$12,2,0))),IF(H72="EU POPs",IF(ISERROR(VLOOKUP(O72,有害物质申报表!$AV$9:$AW$485,2,0)),"",(VLOOKUP(O72,有害物质申报表!$AV$9:$AW$485,2,0))))))))))))))</f>
        <v/>
      </c>
      <c r="Q72" s="387"/>
      <c r="R72" s="388" t="str" cm="1">
        <f t="array" ref="R72">IF(ISBLANK(Q72),"",Q72*(LOOKUP(2,1/(NOT(ISBLANK($M$9:M72))),$M$9:M72)))</f>
        <v/>
      </c>
      <c r="S72" s="389" t="str" cm="1">
        <f t="array" ref="S72">IF(ISBLANK(Q72),"", (LOOKUP(2,1/(NOT(ISBLANK($J$9:J72))),$J$9:J72)))</f>
        <v/>
      </c>
      <c r="T72" s="390"/>
      <c r="U72" s="329"/>
      <c r="V72" s="330"/>
      <c r="W72" s="14"/>
      <c r="X72" s="260"/>
      <c r="Y72" s="14"/>
      <c r="Z72" s="14"/>
      <c r="AA72" s="14"/>
      <c r="AB72" s="14"/>
      <c r="AC72" s="15"/>
      <c r="AD72" s="15"/>
      <c r="AE72" s="411"/>
      <c r="AF72" s="411"/>
      <c r="AG72" s="412" t="s">
        <v>514</v>
      </c>
      <c r="AH72" s="421" t="s">
        <v>114</v>
      </c>
      <c r="AI72" s="425" t="s">
        <v>1227</v>
      </c>
      <c r="AJ72" s="426" t="s">
        <v>1447</v>
      </c>
      <c r="AK72" s="414" t="s">
        <v>807</v>
      </c>
      <c r="AL72" s="415" t="s">
        <v>27</v>
      </c>
      <c r="AM72" s="411"/>
      <c r="AN72" s="411"/>
      <c r="AO72" s="411"/>
      <c r="AP72" s="411"/>
      <c r="AQ72" s="416"/>
      <c r="AR72" s="416"/>
      <c r="AV72" s="419" t="s">
        <v>2607</v>
      </c>
      <c r="AW72" s="419" t="s">
        <v>2608</v>
      </c>
    </row>
    <row r="73" spans="2:49" ht="18.75" customHeight="1">
      <c r="B73" s="391"/>
      <c r="C73" s="382"/>
      <c r="D73" s="382"/>
      <c r="E73" s="383"/>
      <c r="F73" s="382"/>
      <c r="G73" s="382"/>
      <c r="H73" s="382" t="s">
        <v>1507</v>
      </c>
      <c r="I73" s="385"/>
      <c r="J73" s="329"/>
      <c r="K73" s="382"/>
      <c r="L73" s="329"/>
      <c r="M73" s="385"/>
      <c r="N73" s="329" t="str" cm="1">
        <f t="array" ref="N73">IF(ISBLANK(M73),"", (LOOKUP(2,1/(NOT(ISBLANK($J$9:J73))),$J$9:J73)))</f>
        <v/>
      </c>
      <c r="O73" s="382"/>
      <c r="P73" s="329" t="str">
        <f>IF(H73="Full Materials Declaration","",IF(H73="REACH Restriction Annex XVII",IF(ISERROR(VLOOKUP(O73,有害物质申报表!$AG$9:$AH$150,2,0)),"",(VLOOKUP(O73,有害物质申报表!$AG$9:$AH$150,2,0))),IF(H73="REACH Authorization Annex XIV",IF(ISERROR(VLOOKUP(O73,有害物质申报表!$AI$9:$AJ$137,2,0)),"",(VLOOKUP(O73,有害物质申报表!$AI$9:$AJ$137,2,0))),IF(H73="REACH SVHC",IF(ISERROR(VLOOKUP(O73,有害物质申报表!$AK$9:$AL$483,2,0)),"",(VLOOKUP(O73,有害物质申报表!$AK$9:$AL$483,2,0))),IF(H73="EU RoHS",IF(ISERROR(VLOOKUP(O73,有害物质申报表!$AM$9:$AN$18,2,0)),"",(VLOOKUP(O73,有害物质申报表!$AM$9:$AN$18,2,0))),IF(H73="EU Mercury",IF(ISERROR(VLOOKUP(O73,有害物质申报表!$AO$9:$AP$15,2,0)),"",(VLOOKUP(O73,有害物质申报表!$AO$9:$AP$15,2,0))),IF(H73="EU PIC",IF(ISERROR(VLOOKUP(O73,有害物质申报表!$AQ$9:$AR$71,2,0)),"",(VLOOKUP(O73,有害物质申报表!$AQ$9:$AR$71,2,0))),IF(H73="EU Ozone Depletion",IF(ISERROR(VLOOKUP(O73,有害物质申报表!$AS$9:$AT$41,2,0)),"",(VLOOKUP(O73,有害物质申报表!$AS$9:$AT$41,2,0))), IF(H73="EU Ship Recycling",IF(ISERROR(VLOOKUP(O73,有害物质申报表!$AX$9:$AY$30,2,0)),"",(VLOOKUP(O73,有害物质申报表!$AX$9:$AY$30,2,0))), IF(H73="EU Package",IF(ISERROR(VLOOKUP(O73,有害物质申报表!$AZ$9:$BA$12,2,0)),"",(VLOOKUP(O73,有害物质申报表!$AZ$9:$BA$12,2,0))),IF(H73="EU POPs",IF(ISERROR(VLOOKUP(O73,有害物质申报表!$AV$9:$AW$485,2,0)),"",(VLOOKUP(O73,有害物质申报表!$AV$9:$AW$485,2,0))))))))))))))</f>
        <v/>
      </c>
      <c r="Q73" s="387"/>
      <c r="R73" s="388" t="str" cm="1">
        <f t="array" ref="R73">IF(ISBLANK(Q73),"",Q73*(LOOKUP(2,1/(NOT(ISBLANK($M$9:M73))),$M$9:M73)))</f>
        <v/>
      </c>
      <c r="S73" s="389" t="str" cm="1">
        <f t="array" ref="S73">IF(ISBLANK(Q73),"", (LOOKUP(2,1/(NOT(ISBLANK($J$9:J73))),$J$9:J73)))</f>
        <v/>
      </c>
      <c r="T73" s="390"/>
      <c r="U73" s="329"/>
      <c r="V73" s="330"/>
      <c r="W73" s="14"/>
      <c r="X73" s="260"/>
      <c r="Y73" s="14"/>
      <c r="Z73" s="14"/>
      <c r="AA73" s="14"/>
      <c r="AB73" s="14"/>
      <c r="AC73" s="15"/>
      <c r="AD73" s="15"/>
      <c r="AE73" s="411"/>
      <c r="AF73" s="411"/>
      <c r="AG73" s="412" t="s">
        <v>515</v>
      </c>
      <c r="AH73" s="421"/>
      <c r="AI73" s="425" t="s">
        <v>1824</v>
      </c>
      <c r="AJ73" s="426" t="s">
        <v>1453</v>
      </c>
      <c r="AK73" s="414" t="s">
        <v>1291</v>
      </c>
      <c r="AL73" s="415" t="s">
        <v>75</v>
      </c>
      <c r="AM73" s="411"/>
      <c r="AN73" s="411"/>
      <c r="AO73" s="411"/>
      <c r="AP73" s="411"/>
      <c r="AQ73" s="416"/>
      <c r="AR73" s="416"/>
      <c r="AV73" s="419" t="s">
        <v>2609</v>
      </c>
      <c r="AW73" s="419" t="s">
        <v>2610</v>
      </c>
    </row>
    <row r="74" spans="2:49" ht="18.75" customHeight="1">
      <c r="B74" s="391"/>
      <c r="C74" s="382"/>
      <c r="D74" s="382"/>
      <c r="E74" s="383"/>
      <c r="F74" s="382"/>
      <c r="G74" s="382"/>
      <c r="H74" s="382" t="s">
        <v>1507</v>
      </c>
      <c r="I74" s="385"/>
      <c r="J74" s="329"/>
      <c r="K74" s="382"/>
      <c r="L74" s="329"/>
      <c r="M74" s="385"/>
      <c r="N74" s="329" t="str" cm="1">
        <f t="array" ref="N74">IF(ISBLANK(M74),"", (LOOKUP(2,1/(NOT(ISBLANK($J$9:J74))),$J$9:J74)))</f>
        <v/>
      </c>
      <c r="O74" s="382"/>
      <c r="P74" s="329" t="str">
        <f>IF(H74="Full Materials Declaration","",IF(H74="REACH Restriction Annex XVII",IF(ISERROR(VLOOKUP(O74,有害物质申报表!$AG$9:$AH$150,2,0)),"",(VLOOKUP(O74,有害物质申报表!$AG$9:$AH$150,2,0))),IF(H74="REACH Authorization Annex XIV",IF(ISERROR(VLOOKUP(O74,有害物质申报表!$AI$9:$AJ$137,2,0)),"",(VLOOKUP(O74,有害物质申报表!$AI$9:$AJ$137,2,0))),IF(H74="REACH SVHC",IF(ISERROR(VLOOKUP(O74,有害物质申报表!$AK$9:$AL$483,2,0)),"",(VLOOKUP(O74,有害物质申报表!$AK$9:$AL$483,2,0))),IF(H74="EU RoHS",IF(ISERROR(VLOOKUP(O74,有害物质申报表!$AM$9:$AN$18,2,0)),"",(VLOOKUP(O74,有害物质申报表!$AM$9:$AN$18,2,0))),IF(H74="EU Mercury",IF(ISERROR(VLOOKUP(O74,有害物质申报表!$AO$9:$AP$15,2,0)),"",(VLOOKUP(O74,有害物质申报表!$AO$9:$AP$15,2,0))),IF(H74="EU PIC",IF(ISERROR(VLOOKUP(O74,有害物质申报表!$AQ$9:$AR$71,2,0)),"",(VLOOKUP(O74,有害物质申报表!$AQ$9:$AR$71,2,0))),IF(H74="EU Ozone Depletion",IF(ISERROR(VLOOKUP(O74,有害物质申报表!$AS$9:$AT$41,2,0)),"",(VLOOKUP(O74,有害物质申报表!$AS$9:$AT$41,2,0))), IF(H74="EU Ship Recycling",IF(ISERROR(VLOOKUP(O74,有害物质申报表!$AX$9:$AY$30,2,0)),"",(VLOOKUP(O74,有害物质申报表!$AX$9:$AY$30,2,0))), IF(H74="EU Package",IF(ISERROR(VLOOKUP(O74,有害物质申报表!$AZ$9:$BA$12,2,0)),"",(VLOOKUP(O74,有害物质申报表!$AZ$9:$BA$12,2,0))),IF(H74="EU POPs",IF(ISERROR(VLOOKUP(O74,有害物质申报表!$AV$9:$AW$485,2,0)),"",(VLOOKUP(O74,有害物质申报表!$AV$9:$AW$485,2,0))))))))))))))</f>
        <v/>
      </c>
      <c r="Q74" s="387"/>
      <c r="R74" s="388" t="str" cm="1">
        <f t="array" ref="R74">IF(ISBLANK(Q74),"",Q74*(LOOKUP(2,1/(NOT(ISBLANK($M$9:M74))),$M$9:M74)))</f>
        <v/>
      </c>
      <c r="S74" s="389" t="str" cm="1">
        <f t="array" ref="S74">IF(ISBLANK(Q74),"", (LOOKUP(2,1/(NOT(ISBLANK($J$9:J74))),$J$9:J74)))</f>
        <v/>
      </c>
      <c r="T74" s="390"/>
      <c r="U74" s="329"/>
      <c r="V74" s="330"/>
      <c r="W74" s="14"/>
      <c r="X74" s="260"/>
      <c r="Y74" s="14"/>
      <c r="Z74" s="14"/>
      <c r="AA74" s="14"/>
      <c r="AB74" s="14"/>
      <c r="AC74" s="15"/>
      <c r="AD74" s="15"/>
      <c r="AE74" s="411"/>
      <c r="AF74" s="411"/>
      <c r="AG74" s="412" t="s">
        <v>232</v>
      </c>
      <c r="AH74" s="421" t="s">
        <v>211</v>
      </c>
      <c r="AI74" s="425" t="s">
        <v>1235</v>
      </c>
      <c r="AJ74" s="426" t="s">
        <v>1449</v>
      </c>
      <c r="AK74" s="414" t="s">
        <v>810</v>
      </c>
      <c r="AL74" s="415" t="s">
        <v>811</v>
      </c>
      <c r="AM74" s="411"/>
      <c r="AN74" s="411"/>
      <c r="AO74" s="411"/>
      <c r="AP74" s="411"/>
      <c r="AQ74" s="416"/>
      <c r="AR74" s="416"/>
      <c r="AV74" s="419" t="s">
        <v>2611</v>
      </c>
      <c r="AW74" s="419" t="s">
        <v>279</v>
      </c>
    </row>
    <row r="75" spans="2:49" ht="18.75" customHeight="1">
      <c r="B75" s="391"/>
      <c r="C75" s="382"/>
      <c r="D75" s="382"/>
      <c r="E75" s="383"/>
      <c r="F75" s="382"/>
      <c r="G75" s="382"/>
      <c r="H75" s="382" t="s">
        <v>1507</v>
      </c>
      <c r="I75" s="385"/>
      <c r="J75" s="329"/>
      <c r="K75" s="382"/>
      <c r="L75" s="329"/>
      <c r="M75" s="385"/>
      <c r="N75" s="329" t="str" cm="1">
        <f t="array" ref="N75">IF(ISBLANK(M75),"", (LOOKUP(2,1/(NOT(ISBLANK($J$9:J75))),$J$9:J75)))</f>
        <v/>
      </c>
      <c r="O75" s="382"/>
      <c r="P75" s="329" t="str">
        <f>IF(H75="Full Materials Declaration","",IF(H75="REACH Restriction Annex XVII",IF(ISERROR(VLOOKUP(O75,有害物质申报表!$AG$9:$AH$150,2,0)),"",(VLOOKUP(O75,有害物质申报表!$AG$9:$AH$150,2,0))),IF(H75="REACH Authorization Annex XIV",IF(ISERROR(VLOOKUP(O75,有害物质申报表!$AI$9:$AJ$137,2,0)),"",(VLOOKUP(O75,有害物质申报表!$AI$9:$AJ$137,2,0))),IF(H75="REACH SVHC",IF(ISERROR(VLOOKUP(O75,有害物质申报表!$AK$9:$AL$483,2,0)),"",(VLOOKUP(O75,有害物质申报表!$AK$9:$AL$483,2,0))),IF(H75="EU RoHS",IF(ISERROR(VLOOKUP(O75,有害物质申报表!$AM$9:$AN$18,2,0)),"",(VLOOKUP(O75,有害物质申报表!$AM$9:$AN$18,2,0))),IF(H75="EU Mercury",IF(ISERROR(VLOOKUP(O75,有害物质申报表!$AO$9:$AP$15,2,0)),"",(VLOOKUP(O75,有害物质申报表!$AO$9:$AP$15,2,0))),IF(H75="EU PIC",IF(ISERROR(VLOOKUP(O75,有害物质申报表!$AQ$9:$AR$71,2,0)),"",(VLOOKUP(O75,有害物质申报表!$AQ$9:$AR$71,2,0))),IF(H75="EU Ozone Depletion",IF(ISERROR(VLOOKUP(O75,有害物质申报表!$AS$9:$AT$41,2,0)),"",(VLOOKUP(O75,有害物质申报表!$AS$9:$AT$41,2,0))), IF(H75="EU Ship Recycling",IF(ISERROR(VLOOKUP(O75,有害物质申报表!$AX$9:$AY$30,2,0)),"",(VLOOKUP(O75,有害物质申报表!$AX$9:$AY$30,2,0))), IF(H75="EU Package",IF(ISERROR(VLOOKUP(O75,有害物质申报表!$AZ$9:$BA$12,2,0)),"",(VLOOKUP(O75,有害物质申报表!$AZ$9:$BA$12,2,0))),IF(H75="EU POPs",IF(ISERROR(VLOOKUP(O75,有害物质申报表!$AV$9:$AW$485,2,0)),"",(VLOOKUP(O75,有害物质申报表!$AV$9:$AW$485,2,0))))))))))))))</f>
        <v/>
      </c>
      <c r="Q75" s="387"/>
      <c r="R75" s="388" t="str" cm="1">
        <f t="array" ref="R75">IF(ISBLANK(Q75),"",Q75*(LOOKUP(2,1/(NOT(ISBLANK($M$9:M75))),$M$9:M75)))</f>
        <v/>
      </c>
      <c r="S75" s="389" t="str" cm="1">
        <f t="array" ref="S75">IF(ISBLANK(Q75),"", (LOOKUP(2,1/(NOT(ISBLANK($J$9:J75))),$J$9:J75)))</f>
        <v/>
      </c>
      <c r="T75" s="390"/>
      <c r="U75" s="329"/>
      <c r="V75" s="330"/>
      <c r="W75" s="14"/>
      <c r="X75" s="260"/>
      <c r="Y75" s="14"/>
      <c r="Z75" s="14"/>
      <c r="AA75" s="14"/>
      <c r="AB75" s="14"/>
      <c r="AC75" s="15"/>
      <c r="AD75" s="15"/>
      <c r="AE75" s="411"/>
      <c r="AF75" s="411"/>
      <c r="AG75" s="412" t="s">
        <v>516</v>
      </c>
      <c r="AH75" s="421" t="s">
        <v>829</v>
      </c>
      <c r="AI75" s="425" t="s">
        <v>1225</v>
      </c>
      <c r="AJ75" s="426" t="s">
        <v>27</v>
      </c>
      <c r="AK75" s="414" t="s">
        <v>1080</v>
      </c>
      <c r="AL75" s="415" t="s">
        <v>1340</v>
      </c>
      <c r="AM75" s="411"/>
      <c r="AN75" s="411"/>
      <c r="AO75" s="411"/>
      <c r="AP75" s="411"/>
      <c r="AQ75" s="416"/>
      <c r="AR75" s="416"/>
      <c r="AV75" s="419" t="s">
        <v>2612</v>
      </c>
      <c r="AW75" s="419" t="s">
        <v>1576</v>
      </c>
    </row>
    <row r="76" spans="2:49" ht="18.75" customHeight="1">
      <c r="B76" s="391"/>
      <c r="C76" s="382"/>
      <c r="D76" s="382"/>
      <c r="E76" s="383"/>
      <c r="F76" s="382"/>
      <c r="G76" s="382"/>
      <c r="H76" s="382" t="s">
        <v>1507</v>
      </c>
      <c r="I76" s="385"/>
      <c r="J76" s="329"/>
      <c r="K76" s="382"/>
      <c r="L76" s="329"/>
      <c r="M76" s="385"/>
      <c r="N76" s="329" t="str" cm="1">
        <f t="array" ref="N76">IF(ISBLANK(M76),"", (LOOKUP(2,1/(NOT(ISBLANK($J$9:J76))),$J$9:J76)))</f>
        <v/>
      </c>
      <c r="O76" s="382"/>
      <c r="P76" s="329" t="str">
        <f>IF(H76="Full Materials Declaration","",IF(H76="REACH Restriction Annex XVII",IF(ISERROR(VLOOKUP(O76,有害物质申报表!$AG$9:$AH$150,2,0)),"",(VLOOKUP(O76,有害物质申报表!$AG$9:$AH$150,2,0))),IF(H76="REACH Authorization Annex XIV",IF(ISERROR(VLOOKUP(O76,有害物质申报表!$AI$9:$AJ$137,2,0)),"",(VLOOKUP(O76,有害物质申报表!$AI$9:$AJ$137,2,0))),IF(H76="REACH SVHC",IF(ISERROR(VLOOKUP(O76,有害物质申报表!$AK$9:$AL$483,2,0)),"",(VLOOKUP(O76,有害物质申报表!$AK$9:$AL$483,2,0))),IF(H76="EU RoHS",IF(ISERROR(VLOOKUP(O76,有害物质申报表!$AM$9:$AN$18,2,0)),"",(VLOOKUP(O76,有害物质申报表!$AM$9:$AN$18,2,0))),IF(H76="EU Mercury",IF(ISERROR(VLOOKUP(O76,有害物质申报表!$AO$9:$AP$15,2,0)),"",(VLOOKUP(O76,有害物质申报表!$AO$9:$AP$15,2,0))),IF(H76="EU PIC",IF(ISERROR(VLOOKUP(O76,有害物质申报表!$AQ$9:$AR$71,2,0)),"",(VLOOKUP(O76,有害物质申报表!$AQ$9:$AR$71,2,0))),IF(H76="EU Ozone Depletion",IF(ISERROR(VLOOKUP(O76,有害物质申报表!$AS$9:$AT$41,2,0)),"",(VLOOKUP(O76,有害物质申报表!$AS$9:$AT$41,2,0))), IF(H76="EU Ship Recycling",IF(ISERROR(VLOOKUP(O76,有害物质申报表!$AX$9:$AY$30,2,0)),"",(VLOOKUP(O76,有害物质申报表!$AX$9:$AY$30,2,0))), IF(H76="EU Package",IF(ISERROR(VLOOKUP(O76,有害物质申报表!$AZ$9:$BA$12,2,0)),"",(VLOOKUP(O76,有害物质申报表!$AZ$9:$BA$12,2,0))),IF(H76="EU POPs",IF(ISERROR(VLOOKUP(O76,有害物质申报表!$AV$9:$AW$485,2,0)),"",(VLOOKUP(O76,有害物质申报表!$AV$9:$AW$485,2,0))))))))))))))</f>
        <v/>
      </c>
      <c r="Q76" s="387"/>
      <c r="R76" s="388" t="str" cm="1">
        <f t="array" ref="R76">IF(ISBLANK(Q76),"",Q76*(LOOKUP(2,1/(NOT(ISBLANK($M$9:M76))),$M$9:M76)))</f>
        <v/>
      </c>
      <c r="S76" s="389" t="str" cm="1">
        <f t="array" ref="S76">IF(ISBLANK(Q76),"", (LOOKUP(2,1/(NOT(ISBLANK($J$9:J76))),$J$9:J76)))</f>
        <v/>
      </c>
      <c r="T76" s="390"/>
      <c r="U76" s="329"/>
      <c r="V76" s="330"/>
      <c r="W76" s="14"/>
      <c r="X76" s="260"/>
      <c r="Y76" s="14"/>
      <c r="Z76" s="14"/>
      <c r="AA76" s="14"/>
      <c r="AB76" s="14"/>
      <c r="AC76" s="15"/>
      <c r="AD76" s="15"/>
      <c r="AE76" s="411"/>
      <c r="AF76" s="411"/>
      <c r="AG76" s="412" t="s">
        <v>564</v>
      </c>
      <c r="AH76" s="421" t="s">
        <v>830</v>
      </c>
      <c r="AI76" s="425" t="s">
        <v>1224</v>
      </c>
      <c r="AJ76" s="426" t="s">
        <v>27</v>
      </c>
      <c r="AK76" s="414" t="s">
        <v>730</v>
      </c>
      <c r="AL76" s="415" t="s">
        <v>27</v>
      </c>
      <c r="AM76" s="411"/>
      <c r="AN76" s="411"/>
      <c r="AO76" s="411"/>
      <c r="AP76" s="411"/>
      <c r="AQ76" s="411"/>
      <c r="AV76" s="419" t="s">
        <v>2613</v>
      </c>
      <c r="AW76" s="419" t="s">
        <v>2614</v>
      </c>
    </row>
    <row r="77" spans="2:49" ht="18.75" customHeight="1">
      <c r="B77" s="391"/>
      <c r="C77" s="382"/>
      <c r="D77" s="382"/>
      <c r="E77" s="383"/>
      <c r="F77" s="382"/>
      <c r="G77" s="382"/>
      <c r="H77" s="382" t="s">
        <v>1507</v>
      </c>
      <c r="I77" s="385"/>
      <c r="J77" s="329"/>
      <c r="K77" s="382"/>
      <c r="L77" s="329"/>
      <c r="M77" s="385"/>
      <c r="N77" s="329" t="str" cm="1">
        <f t="array" ref="N77">IF(ISBLANK(M77),"", (LOOKUP(2,1/(NOT(ISBLANK($J$9:J77))),$J$9:J77)))</f>
        <v/>
      </c>
      <c r="O77" s="382"/>
      <c r="P77" s="329" t="str">
        <f>IF(H77="Full Materials Declaration","",IF(H77="REACH Restriction Annex XVII",IF(ISERROR(VLOOKUP(O77,有害物质申报表!$AG$9:$AH$150,2,0)),"",(VLOOKUP(O77,有害物质申报表!$AG$9:$AH$150,2,0))),IF(H77="REACH Authorization Annex XIV",IF(ISERROR(VLOOKUP(O77,有害物质申报表!$AI$9:$AJ$137,2,0)),"",(VLOOKUP(O77,有害物质申报表!$AI$9:$AJ$137,2,0))),IF(H77="REACH SVHC",IF(ISERROR(VLOOKUP(O77,有害物质申报表!$AK$9:$AL$483,2,0)),"",(VLOOKUP(O77,有害物质申报表!$AK$9:$AL$483,2,0))),IF(H77="EU RoHS",IF(ISERROR(VLOOKUP(O77,有害物质申报表!$AM$9:$AN$18,2,0)),"",(VLOOKUP(O77,有害物质申报表!$AM$9:$AN$18,2,0))),IF(H77="EU Mercury",IF(ISERROR(VLOOKUP(O77,有害物质申报表!$AO$9:$AP$15,2,0)),"",(VLOOKUP(O77,有害物质申报表!$AO$9:$AP$15,2,0))),IF(H77="EU PIC",IF(ISERROR(VLOOKUP(O77,有害物质申报表!$AQ$9:$AR$71,2,0)),"",(VLOOKUP(O77,有害物质申报表!$AQ$9:$AR$71,2,0))),IF(H77="EU Ozone Depletion",IF(ISERROR(VLOOKUP(O77,有害物质申报表!$AS$9:$AT$41,2,0)),"",(VLOOKUP(O77,有害物质申报表!$AS$9:$AT$41,2,0))), IF(H77="EU Ship Recycling",IF(ISERROR(VLOOKUP(O77,有害物质申报表!$AX$9:$AY$30,2,0)),"",(VLOOKUP(O77,有害物质申报表!$AX$9:$AY$30,2,0))), IF(H77="EU Package",IF(ISERROR(VLOOKUP(O77,有害物质申报表!$AZ$9:$BA$12,2,0)),"",(VLOOKUP(O77,有害物质申报表!$AZ$9:$BA$12,2,0))),IF(H77="EU POPs",IF(ISERROR(VLOOKUP(O77,有害物质申报表!$AV$9:$AW$485,2,0)),"",(VLOOKUP(O77,有害物质申报表!$AV$9:$AW$485,2,0))))))))))))))</f>
        <v/>
      </c>
      <c r="Q77" s="387"/>
      <c r="R77" s="388" t="str" cm="1">
        <f t="array" ref="R77">IF(ISBLANK(Q77),"",Q77*(LOOKUP(2,1/(NOT(ISBLANK($M$9:M77))),$M$9:M77)))</f>
        <v/>
      </c>
      <c r="S77" s="389" t="str" cm="1">
        <f t="array" ref="S77">IF(ISBLANK(Q77),"", (LOOKUP(2,1/(NOT(ISBLANK($J$9:J77))),$J$9:J77)))</f>
        <v/>
      </c>
      <c r="T77" s="390"/>
      <c r="U77" s="329"/>
      <c r="V77" s="330"/>
      <c r="W77" s="14"/>
      <c r="X77" s="260"/>
      <c r="Y77" s="14"/>
      <c r="Z77" s="14"/>
      <c r="AA77" s="14"/>
      <c r="AB77" s="14"/>
      <c r="AC77" s="15"/>
      <c r="AD77" s="15"/>
      <c r="AE77" s="411"/>
      <c r="AF77" s="411"/>
      <c r="AG77" s="412" t="s">
        <v>565</v>
      </c>
      <c r="AH77" s="421" t="s">
        <v>96</v>
      </c>
      <c r="AI77" s="425" t="s">
        <v>1223</v>
      </c>
      <c r="AJ77" s="426" t="s">
        <v>27</v>
      </c>
      <c r="AK77" s="414" t="s">
        <v>1078</v>
      </c>
      <c r="AL77" s="415" t="s">
        <v>1338</v>
      </c>
      <c r="AM77" s="411"/>
      <c r="AN77" s="411"/>
      <c r="AO77" s="411"/>
      <c r="AP77" s="411"/>
      <c r="AQ77" s="411"/>
      <c r="AV77" s="419" t="s">
        <v>2615</v>
      </c>
      <c r="AW77" s="419" t="s">
        <v>2616</v>
      </c>
    </row>
    <row r="78" spans="2:49" ht="18.75" customHeight="1">
      <c r="B78" s="391"/>
      <c r="C78" s="382"/>
      <c r="D78" s="382"/>
      <c r="E78" s="383"/>
      <c r="F78" s="382"/>
      <c r="G78" s="382"/>
      <c r="H78" s="382" t="s">
        <v>1507</v>
      </c>
      <c r="I78" s="385"/>
      <c r="J78" s="329"/>
      <c r="K78" s="382"/>
      <c r="L78" s="329"/>
      <c r="M78" s="385"/>
      <c r="N78" s="329" t="str" cm="1">
        <f t="array" ref="N78">IF(ISBLANK(M78),"", (LOOKUP(2,1/(NOT(ISBLANK($J$9:J78))),$J$9:J78)))</f>
        <v/>
      </c>
      <c r="O78" s="382"/>
      <c r="P78" s="329" t="str">
        <f>IF(H78="Full Materials Declaration","",IF(H78="REACH Restriction Annex XVII",IF(ISERROR(VLOOKUP(O78,有害物质申报表!$AG$9:$AH$150,2,0)),"",(VLOOKUP(O78,有害物质申报表!$AG$9:$AH$150,2,0))),IF(H78="REACH Authorization Annex XIV",IF(ISERROR(VLOOKUP(O78,有害物质申报表!$AI$9:$AJ$137,2,0)),"",(VLOOKUP(O78,有害物质申报表!$AI$9:$AJ$137,2,0))),IF(H78="REACH SVHC",IF(ISERROR(VLOOKUP(O78,有害物质申报表!$AK$9:$AL$483,2,0)),"",(VLOOKUP(O78,有害物质申报表!$AK$9:$AL$483,2,0))),IF(H78="EU RoHS",IF(ISERROR(VLOOKUP(O78,有害物质申报表!$AM$9:$AN$18,2,0)),"",(VLOOKUP(O78,有害物质申报表!$AM$9:$AN$18,2,0))),IF(H78="EU Mercury",IF(ISERROR(VLOOKUP(O78,有害物质申报表!$AO$9:$AP$15,2,0)),"",(VLOOKUP(O78,有害物质申报表!$AO$9:$AP$15,2,0))),IF(H78="EU PIC",IF(ISERROR(VLOOKUP(O78,有害物质申报表!$AQ$9:$AR$71,2,0)),"",(VLOOKUP(O78,有害物质申报表!$AQ$9:$AR$71,2,0))),IF(H78="EU Ozone Depletion",IF(ISERROR(VLOOKUP(O78,有害物质申报表!$AS$9:$AT$41,2,0)),"",(VLOOKUP(O78,有害物质申报表!$AS$9:$AT$41,2,0))), IF(H78="EU Ship Recycling",IF(ISERROR(VLOOKUP(O78,有害物质申报表!$AX$9:$AY$30,2,0)),"",(VLOOKUP(O78,有害物质申报表!$AX$9:$AY$30,2,0))), IF(H78="EU Package",IF(ISERROR(VLOOKUP(O78,有害物质申报表!$AZ$9:$BA$12,2,0)),"",(VLOOKUP(O78,有害物质申报表!$AZ$9:$BA$12,2,0))),IF(H78="EU POPs",IF(ISERROR(VLOOKUP(O78,有害物质申报表!$AV$9:$AW$485,2,0)),"",(VLOOKUP(O78,有害物质申报表!$AV$9:$AW$485,2,0))))))))))))))</f>
        <v/>
      </c>
      <c r="Q78" s="387"/>
      <c r="R78" s="388" t="str" cm="1">
        <f t="array" ref="R78">IF(ISBLANK(Q78),"",Q78*(LOOKUP(2,1/(NOT(ISBLANK($M$9:M78))),$M$9:M78)))</f>
        <v/>
      </c>
      <c r="S78" s="389" t="str" cm="1">
        <f t="array" ref="S78">IF(ISBLANK(Q78),"", (LOOKUP(2,1/(NOT(ISBLANK($J$9:J78))),$J$9:J78)))</f>
        <v/>
      </c>
      <c r="T78" s="390"/>
      <c r="U78" s="329"/>
      <c r="V78" s="330"/>
      <c r="W78" s="14"/>
      <c r="X78" s="260"/>
      <c r="Y78" s="14"/>
      <c r="Z78" s="14"/>
      <c r="AA78" s="14"/>
      <c r="AB78" s="14"/>
      <c r="AC78" s="15"/>
      <c r="AD78" s="15"/>
      <c r="AE78" s="411"/>
      <c r="AF78" s="411"/>
      <c r="AG78" s="412" t="s">
        <v>566</v>
      </c>
      <c r="AH78" s="421"/>
      <c r="AI78" s="425" t="s">
        <v>1237</v>
      </c>
      <c r="AJ78" s="426" t="s">
        <v>1455</v>
      </c>
      <c r="AK78" s="414" t="s">
        <v>814</v>
      </c>
      <c r="AL78" s="415" t="s">
        <v>815</v>
      </c>
      <c r="AM78" s="411"/>
      <c r="AN78" s="411"/>
      <c r="AO78" s="411"/>
      <c r="AP78" s="411"/>
      <c r="AQ78" s="411"/>
      <c r="AV78" s="419" t="s">
        <v>2617</v>
      </c>
      <c r="AW78" s="419" t="s">
        <v>2618</v>
      </c>
    </row>
    <row r="79" spans="2:49" ht="18.75" customHeight="1">
      <c r="B79" s="391"/>
      <c r="C79" s="382"/>
      <c r="D79" s="382"/>
      <c r="E79" s="383"/>
      <c r="F79" s="382"/>
      <c r="G79" s="382"/>
      <c r="H79" s="382" t="s">
        <v>1507</v>
      </c>
      <c r="I79" s="385"/>
      <c r="J79" s="329"/>
      <c r="K79" s="382"/>
      <c r="L79" s="329"/>
      <c r="M79" s="385"/>
      <c r="N79" s="329" t="str" cm="1">
        <f t="array" ref="N79">IF(ISBLANK(M79),"", (LOOKUP(2,1/(NOT(ISBLANK($J$9:J79))),$J$9:J79)))</f>
        <v/>
      </c>
      <c r="O79" s="382"/>
      <c r="P79" s="329" t="str">
        <f>IF(H79="Full Materials Declaration","",IF(H79="REACH Restriction Annex XVII",IF(ISERROR(VLOOKUP(O79,有害物质申报表!$AG$9:$AH$150,2,0)),"",(VLOOKUP(O79,有害物质申报表!$AG$9:$AH$150,2,0))),IF(H79="REACH Authorization Annex XIV",IF(ISERROR(VLOOKUP(O79,有害物质申报表!$AI$9:$AJ$137,2,0)),"",(VLOOKUP(O79,有害物质申报表!$AI$9:$AJ$137,2,0))),IF(H79="REACH SVHC",IF(ISERROR(VLOOKUP(O79,有害物质申报表!$AK$9:$AL$483,2,0)),"",(VLOOKUP(O79,有害物质申报表!$AK$9:$AL$483,2,0))),IF(H79="EU RoHS",IF(ISERROR(VLOOKUP(O79,有害物质申报表!$AM$9:$AN$18,2,0)),"",(VLOOKUP(O79,有害物质申报表!$AM$9:$AN$18,2,0))),IF(H79="EU Mercury",IF(ISERROR(VLOOKUP(O79,有害物质申报表!$AO$9:$AP$15,2,0)),"",(VLOOKUP(O79,有害物质申报表!$AO$9:$AP$15,2,0))),IF(H79="EU PIC",IF(ISERROR(VLOOKUP(O79,有害物质申报表!$AQ$9:$AR$71,2,0)),"",(VLOOKUP(O79,有害物质申报表!$AQ$9:$AR$71,2,0))),IF(H79="EU Ozone Depletion",IF(ISERROR(VLOOKUP(O79,有害物质申报表!$AS$9:$AT$41,2,0)),"",(VLOOKUP(O79,有害物质申报表!$AS$9:$AT$41,2,0))), IF(H79="EU Ship Recycling",IF(ISERROR(VLOOKUP(O79,有害物质申报表!$AX$9:$AY$30,2,0)),"",(VLOOKUP(O79,有害物质申报表!$AX$9:$AY$30,2,0))), IF(H79="EU Package",IF(ISERROR(VLOOKUP(O79,有害物质申报表!$AZ$9:$BA$12,2,0)),"",(VLOOKUP(O79,有害物质申报表!$AZ$9:$BA$12,2,0))),IF(H79="EU POPs",IF(ISERROR(VLOOKUP(O79,有害物质申报表!$AV$9:$AW$485,2,0)),"",(VLOOKUP(O79,有害物质申报表!$AV$9:$AW$485,2,0))))))))))))))</f>
        <v/>
      </c>
      <c r="Q79" s="387"/>
      <c r="R79" s="388" t="str" cm="1">
        <f t="array" ref="R79">IF(ISBLANK(Q79),"",Q79*(LOOKUP(2,1/(NOT(ISBLANK($M$9:M79))),$M$9:M79)))</f>
        <v/>
      </c>
      <c r="S79" s="389" t="str" cm="1">
        <f t="array" ref="S79">IF(ISBLANK(Q79),"", (LOOKUP(2,1/(NOT(ISBLANK($J$9:J79))),$J$9:J79)))</f>
        <v/>
      </c>
      <c r="T79" s="390"/>
      <c r="U79" s="329"/>
      <c r="V79" s="330"/>
      <c r="W79" s="14"/>
      <c r="X79" s="260"/>
      <c r="Y79" s="14"/>
      <c r="Z79" s="14"/>
      <c r="AA79" s="14"/>
      <c r="AB79" s="14"/>
      <c r="AC79" s="15"/>
      <c r="AD79" s="15"/>
      <c r="AE79" s="411"/>
      <c r="AF79" s="411"/>
      <c r="AG79" s="412" t="s">
        <v>517</v>
      </c>
      <c r="AH79" s="421"/>
      <c r="AI79" s="425" t="s">
        <v>1221</v>
      </c>
      <c r="AJ79" s="426" t="s">
        <v>1445</v>
      </c>
      <c r="AK79" s="414" t="s">
        <v>1308</v>
      </c>
      <c r="AL79" s="415" t="s">
        <v>26</v>
      </c>
      <c r="AM79" s="411"/>
      <c r="AN79" s="411"/>
      <c r="AO79" s="411"/>
      <c r="AP79" s="411"/>
      <c r="AQ79" s="411"/>
      <c r="AV79" s="419" t="s">
        <v>2619</v>
      </c>
      <c r="AW79" s="419" t="s">
        <v>2620</v>
      </c>
    </row>
    <row r="80" spans="2:49" ht="18.75" customHeight="1">
      <c r="B80" s="391"/>
      <c r="C80" s="382"/>
      <c r="D80" s="382"/>
      <c r="E80" s="383"/>
      <c r="F80" s="382"/>
      <c r="G80" s="382"/>
      <c r="H80" s="382" t="s">
        <v>1507</v>
      </c>
      <c r="I80" s="385"/>
      <c r="J80" s="329"/>
      <c r="K80" s="382"/>
      <c r="L80" s="329"/>
      <c r="M80" s="385"/>
      <c r="N80" s="329" t="str" cm="1">
        <f t="array" ref="N80">IF(ISBLANK(M80),"", (LOOKUP(2,1/(NOT(ISBLANK($J$9:J80))),$J$9:J80)))</f>
        <v/>
      </c>
      <c r="O80" s="382"/>
      <c r="P80" s="329" t="str">
        <f>IF(H80="Full Materials Declaration","",IF(H80="REACH Restriction Annex XVII",IF(ISERROR(VLOOKUP(O80,有害物质申报表!$AG$9:$AH$150,2,0)),"",(VLOOKUP(O80,有害物质申报表!$AG$9:$AH$150,2,0))),IF(H80="REACH Authorization Annex XIV",IF(ISERROR(VLOOKUP(O80,有害物质申报表!$AI$9:$AJ$137,2,0)),"",(VLOOKUP(O80,有害物质申报表!$AI$9:$AJ$137,2,0))),IF(H80="REACH SVHC",IF(ISERROR(VLOOKUP(O80,有害物质申报表!$AK$9:$AL$483,2,0)),"",(VLOOKUP(O80,有害物质申报表!$AK$9:$AL$483,2,0))),IF(H80="EU RoHS",IF(ISERROR(VLOOKUP(O80,有害物质申报表!$AM$9:$AN$18,2,0)),"",(VLOOKUP(O80,有害物质申报表!$AM$9:$AN$18,2,0))),IF(H80="EU Mercury",IF(ISERROR(VLOOKUP(O80,有害物质申报表!$AO$9:$AP$15,2,0)),"",(VLOOKUP(O80,有害物质申报表!$AO$9:$AP$15,2,0))),IF(H80="EU PIC",IF(ISERROR(VLOOKUP(O80,有害物质申报表!$AQ$9:$AR$71,2,0)),"",(VLOOKUP(O80,有害物质申报表!$AQ$9:$AR$71,2,0))),IF(H80="EU Ozone Depletion",IF(ISERROR(VLOOKUP(O80,有害物质申报表!$AS$9:$AT$41,2,0)),"",(VLOOKUP(O80,有害物质申报表!$AS$9:$AT$41,2,0))), IF(H80="EU Ship Recycling",IF(ISERROR(VLOOKUP(O80,有害物质申报表!$AX$9:$AY$30,2,0)),"",(VLOOKUP(O80,有害物质申报表!$AX$9:$AY$30,2,0))), IF(H80="EU Package",IF(ISERROR(VLOOKUP(O80,有害物质申报表!$AZ$9:$BA$12,2,0)),"",(VLOOKUP(O80,有害物质申报表!$AZ$9:$BA$12,2,0))),IF(H80="EU POPs",IF(ISERROR(VLOOKUP(O80,有害物质申报表!$AV$9:$AW$485,2,0)),"",(VLOOKUP(O80,有害物质申报表!$AV$9:$AW$485,2,0))))))))))))))</f>
        <v/>
      </c>
      <c r="Q80" s="387"/>
      <c r="R80" s="388" t="str" cm="1">
        <f t="array" ref="R80">IF(ISBLANK(Q80),"",Q80*(LOOKUP(2,1/(NOT(ISBLANK($M$9:M80))),$M$9:M80)))</f>
        <v/>
      </c>
      <c r="S80" s="389" t="str" cm="1">
        <f t="array" ref="S80">IF(ISBLANK(Q80),"", (LOOKUP(2,1/(NOT(ISBLANK($J$9:J80))),$J$9:J80)))</f>
        <v/>
      </c>
      <c r="T80" s="390"/>
      <c r="U80" s="329"/>
      <c r="V80" s="330"/>
      <c r="W80" s="14"/>
      <c r="X80" s="260"/>
      <c r="Y80" s="14"/>
      <c r="Z80" s="14"/>
      <c r="AA80" s="14"/>
      <c r="AB80" s="14"/>
      <c r="AC80" s="15"/>
      <c r="AD80" s="15"/>
      <c r="AE80" s="411"/>
      <c r="AF80" s="411"/>
      <c r="AG80" s="412" t="s">
        <v>518</v>
      </c>
      <c r="AH80" s="421" t="s">
        <v>77</v>
      </c>
      <c r="AI80" s="425" t="s">
        <v>1226</v>
      </c>
      <c r="AJ80" s="426" t="s">
        <v>27</v>
      </c>
      <c r="AK80" s="414" t="s">
        <v>605</v>
      </c>
      <c r="AL80" s="415" t="s">
        <v>606</v>
      </c>
      <c r="AM80" s="411"/>
      <c r="AN80" s="411"/>
      <c r="AO80" s="411"/>
      <c r="AP80" s="411"/>
      <c r="AQ80" s="411"/>
      <c r="AV80" s="419" t="s">
        <v>2621</v>
      </c>
      <c r="AW80" s="419" t="s">
        <v>2622</v>
      </c>
    </row>
    <row r="81" spans="2:49" ht="18.75" customHeight="1">
      <c r="B81" s="391"/>
      <c r="C81" s="382"/>
      <c r="D81" s="382"/>
      <c r="E81" s="383"/>
      <c r="F81" s="382"/>
      <c r="G81" s="382"/>
      <c r="H81" s="382" t="s">
        <v>1507</v>
      </c>
      <c r="I81" s="385"/>
      <c r="J81" s="329"/>
      <c r="K81" s="382"/>
      <c r="L81" s="329"/>
      <c r="M81" s="385"/>
      <c r="N81" s="329" t="str" cm="1">
        <f t="array" ref="N81">IF(ISBLANK(M81),"", (LOOKUP(2,1/(NOT(ISBLANK($J$9:J81))),$J$9:J81)))</f>
        <v/>
      </c>
      <c r="O81" s="382"/>
      <c r="P81" s="329" t="str">
        <f>IF(H81="Full Materials Declaration","",IF(H81="REACH Restriction Annex XVII",IF(ISERROR(VLOOKUP(O81,有害物质申报表!$AG$9:$AH$150,2,0)),"",(VLOOKUP(O81,有害物质申报表!$AG$9:$AH$150,2,0))),IF(H81="REACH Authorization Annex XIV",IF(ISERROR(VLOOKUP(O81,有害物质申报表!$AI$9:$AJ$137,2,0)),"",(VLOOKUP(O81,有害物质申报表!$AI$9:$AJ$137,2,0))),IF(H81="REACH SVHC",IF(ISERROR(VLOOKUP(O81,有害物质申报表!$AK$9:$AL$483,2,0)),"",(VLOOKUP(O81,有害物质申报表!$AK$9:$AL$483,2,0))),IF(H81="EU RoHS",IF(ISERROR(VLOOKUP(O81,有害物质申报表!$AM$9:$AN$18,2,0)),"",(VLOOKUP(O81,有害物质申报表!$AM$9:$AN$18,2,0))),IF(H81="EU Mercury",IF(ISERROR(VLOOKUP(O81,有害物质申报表!$AO$9:$AP$15,2,0)),"",(VLOOKUP(O81,有害物质申报表!$AO$9:$AP$15,2,0))),IF(H81="EU PIC",IF(ISERROR(VLOOKUP(O81,有害物质申报表!$AQ$9:$AR$71,2,0)),"",(VLOOKUP(O81,有害物质申报表!$AQ$9:$AR$71,2,0))),IF(H81="EU Ozone Depletion",IF(ISERROR(VLOOKUP(O81,有害物质申报表!$AS$9:$AT$41,2,0)),"",(VLOOKUP(O81,有害物质申报表!$AS$9:$AT$41,2,0))), IF(H81="EU Ship Recycling",IF(ISERROR(VLOOKUP(O81,有害物质申报表!$AX$9:$AY$30,2,0)),"",(VLOOKUP(O81,有害物质申报表!$AX$9:$AY$30,2,0))), IF(H81="EU Package",IF(ISERROR(VLOOKUP(O81,有害物质申报表!$AZ$9:$BA$12,2,0)),"",(VLOOKUP(O81,有害物质申报表!$AZ$9:$BA$12,2,0))),IF(H81="EU POPs",IF(ISERROR(VLOOKUP(O81,有害物质申报表!$AV$9:$AW$485,2,0)),"",(VLOOKUP(O81,有害物质申报表!$AV$9:$AW$485,2,0))))))))))))))</f>
        <v/>
      </c>
      <c r="Q81" s="387"/>
      <c r="R81" s="388" t="str" cm="1">
        <f t="array" ref="R81">IF(ISBLANK(Q81),"",Q81*(LOOKUP(2,1/(NOT(ISBLANK($M$9:M81))),$M$9:M81)))</f>
        <v/>
      </c>
      <c r="S81" s="389" t="str" cm="1">
        <f t="array" ref="S81">IF(ISBLANK(Q81),"", (LOOKUP(2,1/(NOT(ISBLANK($J$9:J81))),$J$9:J81)))</f>
        <v/>
      </c>
      <c r="T81" s="390"/>
      <c r="U81" s="329"/>
      <c r="V81" s="330"/>
      <c r="W81" s="14"/>
      <c r="X81" s="260"/>
      <c r="Y81" s="14"/>
      <c r="Z81" s="14"/>
      <c r="AA81" s="14"/>
      <c r="AB81" s="14"/>
      <c r="AC81" s="15"/>
      <c r="AD81" s="15"/>
      <c r="AE81" s="411"/>
      <c r="AF81" s="411"/>
      <c r="AG81" s="412" t="s">
        <v>519</v>
      </c>
      <c r="AH81" s="421" t="s">
        <v>84</v>
      </c>
      <c r="AI81" s="425" t="s">
        <v>1235</v>
      </c>
      <c r="AJ81" s="426" t="s">
        <v>1449</v>
      </c>
      <c r="AK81" s="414" t="s">
        <v>1211</v>
      </c>
      <c r="AL81" s="415" t="s">
        <v>1441</v>
      </c>
      <c r="AM81" s="411"/>
      <c r="AN81" s="411"/>
      <c r="AO81" s="411"/>
      <c r="AP81" s="411"/>
      <c r="AQ81" s="411"/>
      <c r="AV81" s="419" t="s">
        <v>2623</v>
      </c>
      <c r="AW81" s="419" t="s">
        <v>2624</v>
      </c>
    </row>
    <row r="82" spans="2:49" ht="18.75" customHeight="1">
      <c r="B82" s="391"/>
      <c r="C82" s="382"/>
      <c r="D82" s="382"/>
      <c r="E82" s="383"/>
      <c r="F82" s="382"/>
      <c r="G82" s="382"/>
      <c r="H82" s="382" t="s">
        <v>1507</v>
      </c>
      <c r="I82" s="385"/>
      <c r="J82" s="329"/>
      <c r="K82" s="382"/>
      <c r="L82" s="329"/>
      <c r="M82" s="385"/>
      <c r="N82" s="329" t="str" cm="1">
        <f t="array" ref="N82">IF(ISBLANK(M82),"", (LOOKUP(2,1/(NOT(ISBLANK($J$9:J82))),$J$9:J82)))</f>
        <v/>
      </c>
      <c r="O82" s="382"/>
      <c r="P82" s="329" t="str">
        <f>IF(H82="Full Materials Declaration","",IF(H82="REACH Restriction Annex XVII",IF(ISERROR(VLOOKUP(O82,有害物质申报表!$AG$9:$AH$150,2,0)),"",(VLOOKUP(O82,有害物质申报表!$AG$9:$AH$150,2,0))),IF(H82="REACH Authorization Annex XIV",IF(ISERROR(VLOOKUP(O82,有害物质申报表!$AI$9:$AJ$137,2,0)),"",(VLOOKUP(O82,有害物质申报表!$AI$9:$AJ$137,2,0))),IF(H82="REACH SVHC",IF(ISERROR(VLOOKUP(O82,有害物质申报表!$AK$9:$AL$483,2,0)),"",(VLOOKUP(O82,有害物质申报表!$AK$9:$AL$483,2,0))),IF(H82="EU RoHS",IF(ISERROR(VLOOKUP(O82,有害物质申报表!$AM$9:$AN$18,2,0)),"",(VLOOKUP(O82,有害物质申报表!$AM$9:$AN$18,2,0))),IF(H82="EU Mercury",IF(ISERROR(VLOOKUP(O82,有害物质申报表!$AO$9:$AP$15,2,0)),"",(VLOOKUP(O82,有害物质申报表!$AO$9:$AP$15,2,0))),IF(H82="EU PIC",IF(ISERROR(VLOOKUP(O82,有害物质申报表!$AQ$9:$AR$71,2,0)),"",(VLOOKUP(O82,有害物质申报表!$AQ$9:$AR$71,2,0))),IF(H82="EU Ozone Depletion",IF(ISERROR(VLOOKUP(O82,有害物质申报表!$AS$9:$AT$41,2,0)),"",(VLOOKUP(O82,有害物质申报表!$AS$9:$AT$41,2,0))), IF(H82="EU Ship Recycling",IF(ISERROR(VLOOKUP(O82,有害物质申报表!$AX$9:$AY$30,2,0)),"",(VLOOKUP(O82,有害物质申报表!$AX$9:$AY$30,2,0))), IF(H82="EU Package",IF(ISERROR(VLOOKUP(O82,有害物质申报表!$AZ$9:$BA$12,2,0)),"",(VLOOKUP(O82,有害物质申报表!$AZ$9:$BA$12,2,0))),IF(H82="EU POPs",IF(ISERROR(VLOOKUP(O82,有害物质申报表!$AV$9:$AW$485,2,0)),"",(VLOOKUP(O82,有害物质申报表!$AV$9:$AW$485,2,0))))))))))))))</f>
        <v/>
      </c>
      <c r="Q82" s="387"/>
      <c r="R82" s="388" t="str" cm="1">
        <f t="array" ref="R82">IF(ISBLANK(Q82),"",Q82*(LOOKUP(2,1/(NOT(ISBLANK($M$9:M82))),$M$9:M82)))</f>
        <v/>
      </c>
      <c r="S82" s="389" t="str" cm="1">
        <f t="array" ref="S82">IF(ISBLANK(Q82),"", (LOOKUP(2,1/(NOT(ISBLANK($J$9:J82))),$J$9:J82)))</f>
        <v/>
      </c>
      <c r="T82" s="390"/>
      <c r="U82" s="329"/>
      <c r="V82" s="330"/>
      <c r="W82" s="14"/>
      <c r="X82" s="260"/>
      <c r="Y82" s="14"/>
      <c r="Z82" s="14"/>
      <c r="AA82" s="14"/>
      <c r="AB82" s="14"/>
      <c r="AC82" s="15"/>
      <c r="AD82" s="15"/>
      <c r="AE82" s="411"/>
      <c r="AF82" s="411"/>
      <c r="AG82" s="412" t="s">
        <v>567</v>
      </c>
      <c r="AH82" s="421" t="s">
        <v>98</v>
      </c>
      <c r="AI82" s="425" t="s">
        <v>1825</v>
      </c>
      <c r="AJ82" s="426" t="s">
        <v>1438</v>
      </c>
      <c r="AK82" s="414" t="s">
        <v>1210</v>
      </c>
      <c r="AL82" s="415" t="s">
        <v>1440</v>
      </c>
      <c r="AM82" s="411"/>
      <c r="AN82" s="411"/>
      <c r="AO82" s="411"/>
      <c r="AP82" s="411"/>
      <c r="AQ82" s="411"/>
      <c r="AV82" s="419" t="s">
        <v>2625</v>
      </c>
      <c r="AW82" s="419" t="s">
        <v>2626</v>
      </c>
    </row>
    <row r="83" spans="2:49" ht="18.75" customHeight="1">
      <c r="B83" s="391"/>
      <c r="C83" s="382"/>
      <c r="D83" s="382"/>
      <c r="E83" s="383"/>
      <c r="F83" s="382"/>
      <c r="G83" s="382"/>
      <c r="H83" s="382" t="s">
        <v>1507</v>
      </c>
      <c r="I83" s="385"/>
      <c r="J83" s="329"/>
      <c r="K83" s="382"/>
      <c r="L83" s="329"/>
      <c r="M83" s="385"/>
      <c r="N83" s="329" t="str" cm="1">
        <f t="array" ref="N83">IF(ISBLANK(M83),"", (LOOKUP(2,1/(NOT(ISBLANK($J$9:J83))),$J$9:J83)))</f>
        <v/>
      </c>
      <c r="O83" s="382"/>
      <c r="P83" s="329" t="str">
        <f>IF(H83="Full Materials Declaration","",IF(H83="REACH Restriction Annex XVII",IF(ISERROR(VLOOKUP(O83,有害物质申报表!$AG$9:$AH$150,2,0)),"",(VLOOKUP(O83,有害物质申报表!$AG$9:$AH$150,2,0))),IF(H83="REACH Authorization Annex XIV",IF(ISERROR(VLOOKUP(O83,有害物质申报表!$AI$9:$AJ$137,2,0)),"",(VLOOKUP(O83,有害物质申报表!$AI$9:$AJ$137,2,0))),IF(H83="REACH SVHC",IF(ISERROR(VLOOKUP(O83,有害物质申报表!$AK$9:$AL$483,2,0)),"",(VLOOKUP(O83,有害物质申报表!$AK$9:$AL$483,2,0))),IF(H83="EU RoHS",IF(ISERROR(VLOOKUP(O83,有害物质申报表!$AM$9:$AN$18,2,0)),"",(VLOOKUP(O83,有害物质申报表!$AM$9:$AN$18,2,0))),IF(H83="EU Mercury",IF(ISERROR(VLOOKUP(O83,有害物质申报表!$AO$9:$AP$15,2,0)),"",(VLOOKUP(O83,有害物质申报表!$AO$9:$AP$15,2,0))),IF(H83="EU PIC",IF(ISERROR(VLOOKUP(O83,有害物质申报表!$AQ$9:$AR$71,2,0)),"",(VLOOKUP(O83,有害物质申报表!$AQ$9:$AR$71,2,0))),IF(H83="EU Ozone Depletion",IF(ISERROR(VLOOKUP(O83,有害物质申报表!$AS$9:$AT$41,2,0)),"",(VLOOKUP(O83,有害物质申报表!$AS$9:$AT$41,2,0))), IF(H83="EU Ship Recycling",IF(ISERROR(VLOOKUP(O83,有害物质申报表!$AX$9:$AY$30,2,0)),"",(VLOOKUP(O83,有害物质申报表!$AX$9:$AY$30,2,0))), IF(H83="EU Package",IF(ISERROR(VLOOKUP(O83,有害物质申报表!$AZ$9:$BA$12,2,0)),"",(VLOOKUP(O83,有害物质申报表!$AZ$9:$BA$12,2,0))),IF(H83="EU POPs",IF(ISERROR(VLOOKUP(O83,有害物质申报表!$AV$9:$AW$485,2,0)),"",(VLOOKUP(O83,有害物质申报表!$AV$9:$AW$485,2,0))))))))))))))</f>
        <v/>
      </c>
      <c r="Q83" s="387"/>
      <c r="R83" s="388" t="str" cm="1">
        <f t="array" ref="R83">IF(ISBLANK(Q83),"",Q83*(LOOKUP(2,1/(NOT(ISBLANK($M$9:M83))),$M$9:M83)))</f>
        <v/>
      </c>
      <c r="S83" s="389" t="str" cm="1">
        <f t="array" ref="S83">IF(ISBLANK(Q83),"", (LOOKUP(2,1/(NOT(ISBLANK($J$9:J83))),$J$9:J83)))</f>
        <v/>
      </c>
      <c r="T83" s="390"/>
      <c r="U83" s="329"/>
      <c r="V83" s="330"/>
      <c r="W83" s="14"/>
      <c r="X83" s="260"/>
      <c r="Y83" s="14"/>
      <c r="Z83" s="14"/>
      <c r="AA83" s="14"/>
      <c r="AB83" s="14"/>
      <c r="AC83" s="15"/>
      <c r="AD83" s="15"/>
      <c r="AE83" s="411"/>
      <c r="AF83" s="411"/>
      <c r="AG83" s="412" t="s">
        <v>568</v>
      </c>
      <c r="AH83" s="421" t="s">
        <v>91</v>
      </c>
      <c r="AI83" s="425" t="s">
        <v>1230</v>
      </c>
      <c r="AJ83" s="426" t="s">
        <v>1450</v>
      </c>
      <c r="AK83" s="414" t="s">
        <v>1271</v>
      </c>
      <c r="AL83" s="415" t="s">
        <v>1479</v>
      </c>
      <c r="AM83" s="411"/>
      <c r="AN83" s="411"/>
      <c r="AO83" s="411"/>
      <c r="AP83" s="411"/>
      <c r="AQ83" s="411"/>
      <c r="AV83" s="419" t="s">
        <v>2627</v>
      </c>
      <c r="AW83" s="419" t="s">
        <v>2628</v>
      </c>
    </row>
    <row r="84" spans="2:49" ht="18.75" customHeight="1">
      <c r="B84" s="391"/>
      <c r="C84" s="382"/>
      <c r="D84" s="382"/>
      <c r="E84" s="383"/>
      <c r="F84" s="382"/>
      <c r="G84" s="382"/>
      <c r="H84" s="382" t="s">
        <v>1507</v>
      </c>
      <c r="I84" s="385"/>
      <c r="J84" s="329"/>
      <c r="K84" s="382"/>
      <c r="L84" s="329"/>
      <c r="M84" s="385"/>
      <c r="N84" s="329" t="str" cm="1">
        <f t="array" ref="N84">IF(ISBLANK(M84),"", (LOOKUP(2,1/(NOT(ISBLANK($J$9:J84))),$J$9:J84)))</f>
        <v/>
      </c>
      <c r="O84" s="382"/>
      <c r="P84" s="329" t="str">
        <f>IF(H84="Full Materials Declaration","",IF(H84="REACH Restriction Annex XVII",IF(ISERROR(VLOOKUP(O84,有害物质申报表!$AG$9:$AH$150,2,0)),"",(VLOOKUP(O84,有害物质申报表!$AG$9:$AH$150,2,0))),IF(H84="REACH Authorization Annex XIV",IF(ISERROR(VLOOKUP(O84,有害物质申报表!$AI$9:$AJ$137,2,0)),"",(VLOOKUP(O84,有害物质申报表!$AI$9:$AJ$137,2,0))),IF(H84="REACH SVHC",IF(ISERROR(VLOOKUP(O84,有害物质申报表!$AK$9:$AL$483,2,0)),"",(VLOOKUP(O84,有害物质申报表!$AK$9:$AL$483,2,0))),IF(H84="EU RoHS",IF(ISERROR(VLOOKUP(O84,有害物质申报表!$AM$9:$AN$18,2,0)),"",(VLOOKUP(O84,有害物质申报表!$AM$9:$AN$18,2,0))),IF(H84="EU Mercury",IF(ISERROR(VLOOKUP(O84,有害物质申报表!$AO$9:$AP$15,2,0)),"",(VLOOKUP(O84,有害物质申报表!$AO$9:$AP$15,2,0))),IF(H84="EU PIC",IF(ISERROR(VLOOKUP(O84,有害物质申报表!$AQ$9:$AR$71,2,0)),"",(VLOOKUP(O84,有害物质申报表!$AQ$9:$AR$71,2,0))),IF(H84="EU Ozone Depletion",IF(ISERROR(VLOOKUP(O84,有害物质申报表!$AS$9:$AT$41,2,0)),"",(VLOOKUP(O84,有害物质申报表!$AS$9:$AT$41,2,0))), IF(H84="EU Ship Recycling",IF(ISERROR(VLOOKUP(O84,有害物质申报表!$AX$9:$AY$30,2,0)),"",(VLOOKUP(O84,有害物质申报表!$AX$9:$AY$30,2,0))), IF(H84="EU Package",IF(ISERROR(VLOOKUP(O84,有害物质申报表!$AZ$9:$BA$12,2,0)),"",(VLOOKUP(O84,有害物质申报表!$AZ$9:$BA$12,2,0))),IF(H84="EU POPs",IF(ISERROR(VLOOKUP(O84,有害物质申报表!$AV$9:$AW$485,2,0)),"",(VLOOKUP(O84,有害物质申报表!$AV$9:$AW$485,2,0))))))))))))))</f>
        <v/>
      </c>
      <c r="Q84" s="387"/>
      <c r="R84" s="388" t="str" cm="1">
        <f t="array" ref="R84">IF(ISBLANK(Q84),"",Q84*(LOOKUP(2,1/(NOT(ISBLANK($M$9:M84))),$M$9:M84)))</f>
        <v/>
      </c>
      <c r="S84" s="389" t="str" cm="1">
        <f t="array" ref="S84">IF(ISBLANK(Q84),"", (LOOKUP(2,1/(NOT(ISBLANK($J$9:J84))),$J$9:J84)))</f>
        <v/>
      </c>
      <c r="T84" s="390"/>
      <c r="U84" s="329"/>
      <c r="V84" s="330"/>
      <c r="W84" s="14"/>
      <c r="X84" s="260"/>
      <c r="Y84" s="14"/>
      <c r="Z84" s="14"/>
      <c r="AA84" s="14"/>
      <c r="AB84" s="14"/>
      <c r="AC84" s="15"/>
      <c r="AD84" s="15"/>
      <c r="AE84" s="411"/>
      <c r="AF84" s="411"/>
      <c r="AG84" s="412" t="s">
        <v>569</v>
      </c>
      <c r="AH84" s="421" t="s">
        <v>100</v>
      </c>
      <c r="AI84" s="425" t="s">
        <v>1236</v>
      </c>
      <c r="AJ84" s="426" t="s">
        <v>1454</v>
      </c>
      <c r="AK84" s="414" t="s">
        <v>1270</v>
      </c>
      <c r="AL84" s="415" t="s">
        <v>1478</v>
      </c>
      <c r="AM84" s="411"/>
      <c r="AN84" s="411"/>
      <c r="AO84" s="411"/>
      <c r="AP84" s="411"/>
      <c r="AQ84" s="411"/>
      <c r="AV84" s="419" t="s">
        <v>2629</v>
      </c>
      <c r="AW84" s="419" t="s">
        <v>2630</v>
      </c>
    </row>
    <row r="85" spans="2:49" ht="18.75" customHeight="1">
      <c r="B85" s="391"/>
      <c r="C85" s="382"/>
      <c r="D85" s="382"/>
      <c r="E85" s="383"/>
      <c r="F85" s="382"/>
      <c r="G85" s="382"/>
      <c r="H85" s="382" t="s">
        <v>1507</v>
      </c>
      <c r="I85" s="385"/>
      <c r="J85" s="329"/>
      <c r="K85" s="382"/>
      <c r="L85" s="329"/>
      <c r="M85" s="385"/>
      <c r="N85" s="329" t="str" cm="1">
        <f t="array" ref="N85">IF(ISBLANK(M85),"", (LOOKUP(2,1/(NOT(ISBLANK($J$9:J85))),$J$9:J85)))</f>
        <v/>
      </c>
      <c r="O85" s="382"/>
      <c r="P85" s="329" t="str">
        <f>IF(H85="Full Materials Declaration","",IF(H85="REACH Restriction Annex XVII",IF(ISERROR(VLOOKUP(O85,有害物质申报表!$AG$9:$AH$150,2,0)),"",(VLOOKUP(O85,有害物质申报表!$AG$9:$AH$150,2,0))),IF(H85="REACH Authorization Annex XIV",IF(ISERROR(VLOOKUP(O85,有害物质申报表!$AI$9:$AJ$137,2,0)),"",(VLOOKUP(O85,有害物质申报表!$AI$9:$AJ$137,2,0))),IF(H85="REACH SVHC",IF(ISERROR(VLOOKUP(O85,有害物质申报表!$AK$9:$AL$483,2,0)),"",(VLOOKUP(O85,有害物质申报表!$AK$9:$AL$483,2,0))),IF(H85="EU RoHS",IF(ISERROR(VLOOKUP(O85,有害物质申报表!$AM$9:$AN$18,2,0)),"",(VLOOKUP(O85,有害物质申报表!$AM$9:$AN$18,2,0))),IF(H85="EU Mercury",IF(ISERROR(VLOOKUP(O85,有害物质申报表!$AO$9:$AP$15,2,0)),"",(VLOOKUP(O85,有害物质申报表!$AO$9:$AP$15,2,0))),IF(H85="EU PIC",IF(ISERROR(VLOOKUP(O85,有害物质申报表!$AQ$9:$AR$71,2,0)),"",(VLOOKUP(O85,有害物质申报表!$AQ$9:$AR$71,2,0))),IF(H85="EU Ozone Depletion",IF(ISERROR(VLOOKUP(O85,有害物质申报表!$AS$9:$AT$41,2,0)),"",(VLOOKUP(O85,有害物质申报表!$AS$9:$AT$41,2,0))), IF(H85="EU Ship Recycling",IF(ISERROR(VLOOKUP(O85,有害物质申报表!$AX$9:$AY$30,2,0)),"",(VLOOKUP(O85,有害物质申报表!$AX$9:$AY$30,2,0))), IF(H85="EU Package",IF(ISERROR(VLOOKUP(O85,有害物质申报表!$AZ$9:$BA$12,2,0)),"",(VLOOKUP(O85,有害物质申报表!$AZ$9:$BA$12,2,0))),IF(H85="EU POPs",IF(ISERROR(VLOOKUP(O85,有害物质申报表!$AV$9:$AW$485,2,0)),"",(VLOOKUP(O85,有害物质申报表!$AV$9:$AW$485,2,0))))))))))))))</f>
        <v/>
      </c>
      <c r="Q85" s="387"/>
      <c r="R85" s="388" t="str" cm="1">
        <f t="array" ref="R85">IF(ISBLANK(Q85),"",Q85*(LOOKUP(2,1/(NOT(ISBLANK($M$9:M85))),$M$9:M85)))</f>
        <v/>
      </c>
      <c r="S85" s="389" t="str" cm="1">
        <f t="array" ref="S85">IF(ISBLANK(Q85),"", (LOOKUP(2,1/(NOT(ISBLANK($J$9:J85))),$J$9:J85)))</f>
        <v/>
      </c>
      <c r="T85" s="390"/>
      <c r="U85" s="329"/>
      <c r="V85" s="330"/>
      <c r="W85" s="14"/>
      <c r="X85" s="260"/>
      <c r="Y85" s="14"/>
      <c r="Z85" s="14"/>
      <c r="AA85" s="14"/>
      <c r="AB85" s="14"/>
      <c r="AC85" s="15"/>
      <c r="AD85" s="15"/>
      <c r="AE85" s="411"/>
      <c r="AF85" s="411"/>
      <c r="AG85" s="412" t="s">
        <v>570</v>
      </c>
      <c r="AH85" s="421" t="s">
        <v>95</v>
      </c>
      <c r="AI85" s="425" t="s">
        <v>1826</v>
      </c>
      <c r="AJ85" s="426" t="s">
        <v>1448</v>
      </c>
      <c r="AK85" s="414" t="s">
        <v>1221</v>
      </c>
      <c r="AL85" s="415" t="s">
        <v>1445</v>
      </c>
      <c r="AM85" s="411"/>
      <c r="AN85" s="411"/>
      <c r="AO85" s="411"/>
      <c r="AP85" s="411"/>
      <c r="AQ85" s="411"/>
      <c r="AV85" s="419" t="s">
        <v>2631</v>
      </c>
      <c r="AW85" s="419" t="s">
        <v>2632</v>
      </c>
    </row>
    <row r="86" spans="2:49" ht="18.75" customHeight="1">
      <c r="B86" s="391"/>
      <c r="C86" s="382"/>
      <c r="D86" s="382"/>
      <c r="E86" s="383"/>
      <c r="F86" s="382"/>
      <c r="G86" s="382"/>
      <c r="H86" s="382" t="s">
        <v>1507</v>
      </c>
      <c r="I86" s="385"/>
      <c r="J86" s="329"/>
      <c r="K86" s="382"/>
      <c r="L86" s="329"/>
      <c r="M86" s="385"/>
      <c r="N86" s="329" t="str" cm="1">
        <f t="array" ref="N86">IF(ISBLANK(M86),"", (LOOKUP(2,1/(NOT(ISBLANK($J$9:J86))),$J$9:J86)))</f>
        <v/>
      </c>
      <c r="O86" s="382"/>
      <c r="P86" s="329" t="str">
        <f>IF(H86="Full Materials Declaration","",IF(H86="REACH Restriction Annex XVII",IF(ISERROR(VLOOKUP(O86,有害物质申报表!$AG$9:$AH$150,2,0)),"",(VLOOKUP(O86,有害物质申报表!$AG$9:$AH$150,2,0))),IF(H86="REACH Authorization Annex XIV",IF(ISERROR(VLOOKUP(O86,有害物质申报表!$AI$9:$AJ$137,2,0)),"",(VLOOKUP(O86,有害物质申报表!$AI$9:$AJ$137,2,0))),IF(H86="REACH SVHC",IF(ISERROR(VLOOKUP(O86,有害物质申报表!$AK$9:$AL$483,2,0)),"",(VLOOKUP(O86,有害物质申报表!$AK$9:$AL$483,2,0))),IF(H86="EU RoHS",IF(ISERROR(VLOOKUP(O86,有害物质申报表!$AM$9:$AN$18,2,0)),"",(VLOOKUP(O86,有害物质申报表!$AM$9:$AN$18,2,0))),IF(H86="EU Mercury",IF(ISERROR(VLOOKUP(O86,有害物质申报表!$AO$9:$AP$15,2,0)),"",(VLOOKUP(O86,有害物质申报表!$AO$9:$AP$15,2,0))),IF(H86="EU PIC",IF(ISERROR(VLOOKUP(O86,有害物质申报表!$AQ$9:$AR$71,2,0)),"",(VLOOKUP(O86,有害物质申报表!$AQ$9:$AR$71,2,0))),IF(H86="EU Ozone Depletion",IF(ISERROR(VLOOKUP(O86,有害物质申报表!$AS$9:$AT$41,2,0)),"",(VLOOKUP(O86,有害物质申报表!$AS$9:$AT$41,2,0))), IF(H86="EU Ship Recycling",IF(ISERROR(VLOOKUP(O86,有害物质申报表!$AX$9:$AY$30,2,0)),"",(VLOOKUP(O86,有害物质申报表!$AX$9:$AY$30,2,0))), IF(H86="EU Package",IF(ISERROR(VLOOKUP(O86,有害物质申报表!$AZ$9:$BA$12,2,0)),"",(VLOOKUP(O86,有害物质申报表!$AZ$9:$BA$12,2,0))),IF(H86="EU POPs",IF(ISERROR(VLOOKUP(O86,有害物质申报表!$AV$9:$AW$485,2,0)),"",(VLOOKUP(O86,有害物质申报表!$AV$9:$AW$485,2,0))))))))))))))</f>
        <v/>
      </c>
      <c r="Q86" s="387"/>
      <c r="R86" s="388" t="str" cm="1">
        <f t="array" ref="R86">IF(ISBLANK(Q86),"",Q86*(LOOKUP(2,1/(NOT(ISBLANK($M$9:M86))),$M$9:M86)))</f>
        <v/>
      </c>
      <c r="S86" s="389" t="str" cm="1">
        <f t="array" ref="S86">IF(ISBLANK(Q86),"", (LOOKUP(2,1/(NOT(ISBLANK($J$9:J86))),$J$9:J86)))</f>
        <v/>
      </c>
      <c r="T86" s="390"/>
      <c r="U86" s="329"/>
      <c r="V86" s="330"/>
      <c r="W86" s="14"/>
      <c r="X86" s="260"/>
      <c r="Y86" s="14"/>
      <c r="Z86" s="14"/>
      <c r="AA86" s="14"/>
      <c r="AB86" s="14"/>
      <c r="AC86" s="15"/>
      <c r="AD86" s="15"/>
      <c r="AE86" s="411"/>
      <c r="AF86" s="411"/>
      <c r="AG86" s="412" t="s">
        <v>571</v>
      </c>
      <c r="AH86" s="421" t="s">
        <v>93</v>
      </c>
      <c r="AI86" s="425" t="s">
        <v>1231</v>
      </c>
      <c r="AJ86" s="426" t="s">
        <v>1451</v>
      </c>
      <c r="AK86" s="414" t="s">
        <v>1237</v>
      </c>
      <c r="AL86" s="415" t="s">
        <v>1455</v>
      </c>
      <c r="AM86" s="411"/>
      <c r="AN86" s="411"/>
      <c r="AO86" s="411"/>
      <c r="AP86" s="411"/>
      <c r="AQ86" s="411"/>
      <c r="AV86" s="419" t="s">
        <v>2633</v>
      </c>
      <c r="AW86" s="419" t="s">
        <v>2634</v>
      </c>
    </row>
    <row r="87" spans="2:49" ht="18.75" customHeight="1">
      <c r="B87" s="391"/>
      <c r="C87" s="382"/>
      <c r="D87" s="382"/>
      <c r="E87" s="383"/>
      <c r="F87" s="382"/>
      <c r="G87" s="382"/>
      <c r="H87" s="382" t="s">
        <v>1507</v>
      </c>
      <c r="I87" s="385"/>
      <c r="J87" s="329"/>
      <c r="K87" s="382"/>
      <c r="L87" s="329"/>
      <c r="M87" s="385"/>
      <c r="N87" s="329" t="str" cm="1">
        <f t="array" ref="N87">IF(ISBLANK(M87),"", (LOOKUP(2,1/(NOT(ISBLANK($J$9:J87))),$J$9:J87)))</f>
        <v/>
      </c>
      <c r="O87" s="382"/>
      <c r="P87" s="329" t="str">
        <f>IF(H87="Full Materials Declaration","",IF(H87="REACH Restriction Annex XVII",IF(ISERROR(VLOOKUP(O87,有害物质申报表!$AG$9:$AH$150,2,0)),"",(VLOOKUP(O87,有害物质申报表!$AG$9:$AH$150,2,0))),IF(H87="REACH Authorization Annex XIV",IF(ISERROR(VLOOKUP(O87,有害物质申报表!$AI$9:$AJ$137,2,0)),"",(VLOOKUP(O87,有害物质申报表!$AI$9:$AJ$137,2,0))),IF(H87="REACH SVHC",IF(ISERROR(VLOOKUP(O87,有害物质申报表!$AK$9:$AL$483,2,0)),"",(VLOOKUP(O87,有害物质申报表!$AK$9:$AL$483,2,0))),IF(H87="EU RoHS",IF(ISERROR(VLOOKUP(O87,有害物质申报表!$AM$9:$AN$18,2,0)),"",(VLOOKUP(O87,有害物质申报表!$AM$9:$AN$18,2,0))),IF(H87="EU Mercury",IF(ISERROR(VLOOKUP(O87,有害物质申报表!$AO$9:$AP$15,2,0)),"",(VLOOKUP(O87,有害物质申报表!$AO$9:$AP$15,2,0))),IF(H87="EU PIC",IF(ISERROR(VLOOKUP(O87,有害物质申报表!$AQ$9:$AR$71,2,0)),"",(VLOOKUP(O87,有害物质申报表!$AQ$9:$AR$71,2,0))),IF(H87="EU Ozone Depletion",IF(ISERROR(VLOOKUP(O87,有害物质申报表!$AS$9:$AT$41,2,0)),"",(VLOOKUP(O87,有害物质申报表!$AS$9:$AT$41,2,0))), IF(H87="EU Ship Recycling",IF(ISERROR(VLOOKUP(O87,有害物质申报表!$AX$9:$AY$30,2,0)),"",(VLOOKUP(O87,有害物质申报表!$AX$9:$AY$30,2,0))), IF(H87="EU Package",IF(ISERROR(VLOOKUP(O87,有害物质申报表!$AZ$9:$BA$12,2,0)),"",(VLOOKUP(O87,有害物质申报表!$AZ$9:$BA$12,2,0))),IF(H87="EU POPs",IF(ISERROR(VLOOKUP(O87,有害物质申报表!$AV$9:$AW$485,2,0)),"",(VLOOKUP(O87,有害物质申报表!$AV$9:$AW$485,2,0))))))))))))))</f>
        <v/>
      </c>
      <c r="Q87" s="387"/>
      <c r="R87" s="388" t="str" cm="1">
        <f t="array" ref="R87">IF(ISBLANK(Q87),"",Q87*(LOOKUP(2,1/(NOT(ISBLANK($M$9:M87))),$M$9:M87)))</f>
        <v/>
      </c>
      <c r="S87" s="389" t="str" cm="1">
        <f t="array" ref="S87">IF(ISBLANK(Q87),"", (LOOKUP(2,1/(NOT(ISBLANK($J$9:J87))),$J$9:J87)))</f>
        <v/>
      </c>
      <c r="T87" s="390"/>
      <c r="U87" s="329"/>
      <c r="V87" s="330"/>
      <c r="W87" s="14"/>
      <c r="X87" s="260"/>
      <c r="Y87" s="14"/>
      <c r="Z87" s="14"/>
      <c r="AA87" s="14"/>
      <c r="AB87" s="14"/>
      <c r="AC87" s="15"/>
      <c r="AD87" s="15"/>
      <c r="AE87" s="411"/>
      <c r="AF87" s="411"/>
      <c r="AG87" s="412" t="s">
        <v>572</v>
      </c>
      <c r="AH87" s="421" t="s">
        <v>92</v>
      </c>
      <c r="AI87" s="425" t="s">
        <v>1206</v>
      </c>
      <c r="AJ87" s="426" t="s">
        <v>460</v>
      </c>
      <c r="AK87" s="414" t="s">
        <v>1212</v>
      </c>
      <c r="AL87" s="415" t="s">
        <v>1442</v>
      </c>
      <c r="AM87" s="411"/>
      <c r="AN87" s="411"/>
      <c r="AO87" s="411"/>
      <c r="AP87" s="411"/>
      <c r="AQ87" s="411"/>
      <c r="AV87" s="419" t="s">
        <v>2635</v>
      </c>
      <c r="AW87" s="419" t="s">
        <v>2636</v>
      </c>
    </row>
    <row r="88" spans="2:49" ht="18.75" customHeight="1">
      <c r="B88" s="391"/>
      <c r="C88" s="382"/>
      <c r="D88" s="382"/>
      <c r="E88" s="383"/>
      <c r="F88" s="382"/>
      <c r="G88" s="382"/>
      <c r="H88" s="382" t="s">
        <v>1507</v>
      </c>
      <c r="I88" s="385"/>
      <c r="J88" s="329"/>
      <c r="K88" s="382"/>
      <c r="L88" s="329"/>
      <c r="M88" s="385"/>
      <c r="N88" s="329" t="str" cm="1">
        <f t="array" ref="N88">IF(ISBLANK(M88),"", (LOOKUP(2,1/(NOT(ISBLANK($J$9:J88))),$J$9:J88)))</f>
        <v/>
      </c>
      <c r="O88" s="382"/>
      <c r="P88" s="329" t="str">
        <f>IF(H88="Full Materials Declaration","",IF(H88="REACH Restriction Annex XVII",IF(ISERROR(VLOOKUP(O88,有害物质申报表!$AG$9:$AH$150,2,0)),"",(VLOOKUP(O88,有害物质申报表!$AG$9:$AH$150,2,0))),IF(H88="REACH Authorization Annex XIV",IF(ISERROR(VLOOKUP(O88,有害物质申报表!$AI$9:$AJ$137,2,0)),"",(VLOOKUP(O88,有害物质申报表!$AI$9:$AJ$137,2,0))),IF(H88="REACH SVHC",IF(ISERROR(VLOOKUP(O88,有害物质申报表!$AK$9:$AL$483,2,0)),"",(VLOOKUP(O88,有害物质申报表!$AK$9:$AL$483,2,0))),IF(H88="EU RoHS",IF(ISERROR(VLOOKUP(O88,有害物质申报表!$AM$9:$AN$18,2,0)),"",(VLOOKUP(O88,有害物质申报表!$AM$9:$AN$18,2,0))),IF(H88="EU Mercury",IF(ISERROR(VLOOKUP(O88,有害物质申报表!$AO$9:$AP$15,2,0)),"",(VLOOKUP(O88,有害物质申报表!$AO$9:$AP$15,2,0))),IF(H88="EU PIC",IF(ISERROR(VLOOKUP(O88,有害物质申报表!$AQ$9:$AR$71,2,0)),"",(VLOOKUP(O88,有害物质申报表!$AQ$9:$AR$71,2,0))),IF(H88="EU Ozone Depletion",IF(ISERROR(VLOOKUP(O88,有害物质申报表!$AS$9:$AT$41,2,0)),"",(VLOOKUP(O88,有害物质申报表!$AS$9:$AT$41,2,0))), IF(H88="EU Ship Recycling",IF(ISERROR(VLOOKUP(O88,有害物质申报表!$AX$9:$AY$30,2,0)),"",(VLOOKUP(O88,有害物质申报表!$AX$9:$AY$30,2,0))), IF(H88="EU Package",IF(ISERROR(VLOOKUP(O88,有害物质申报表!$AZ$9:$BA$12,2,0)),"",(VLOOKUP(O88,有害物质申报表!$AZ$9:$BA$12,2,0))),IF(H88="EU POPs",IF(ISERROR(VLOOKUP(O88,有害物质申报表!$AV$9:$AW$485,2,0)),"",(VLOOKUP(O88,有害物质申报表!$AV$9:$AW$485,2,0))))))))))))))</f>
        <v/>
      </c>
      <c r="Q88" s="387"/>
      <c r="R88" s="388" t="str" cm="1">
        <f t="array" ref="R88">IF(ISBLANK(Q88),"",Q88*(LOOKUP(2,1/(NOT(ISBLANK($M$9:M88))),$M$9:M88)))</f>
        <v/>
      </c>
      <c r="S88" s="389" t="str" cm="1">
        <f t="array" ref="S88">IF(ISBLANK(Q88),"", (LOOKUP(2,1/(NOT(ISBLANK($J$9:J88))),$J$9:J88)))</f>
        <v/>
      </c>
      <c r="T88" s="390"/>
      <c r="U88" s="329"/>
      <c r="V88" s="330"/>
      <c r="W88" s="14"/>
      <c r="X88" s="260"/>
      <c r="Y88" s="14"/>
      <c r="Z88" s="14"/>
      <c r="AA88" s="14"/>
      <c r="AB88" s="14"/>
      <c r="AC88" s="15"/>
      <c r="AD88" s="15"/>
      <c r="AE88" s="411"/>
      <c r="AF88" s="411"/>
      <c r="AG88" s="412" t="s">
        <v>573</v>
      </c>
      <c r="AH88" s="421" t="s">
        <v>94</v>
      </c>
      <c r="AI88" s="425" t="s">
        <v>351</v>
      </c>
      <c r="AJ88" s="426" t="s">
        <v>156</v>
      </c>
      <c r="AK88" s="414" t="s">
        <v>1269</v>
      </c>
      <c r="AL88" s="415" t="s">
        <v>1477</v>
      </c>
      <c r="AM88" s="411"/>
      <c r="AN88" s="411"/>
      <c r="AO88" s="411"/>
      <c r="AP88" s="411"/>
      <c r="AQ88" s="411"/>
      <c r="AV88" s="419" t="s">
        <v>2637</v>
      </c>
      <c r="AW88" s="419" t="s">
        <v>2638</v>
      </c>
    </row>
    <row r="89" spans="2:49" ht="18.75" customHeight="1">
      <c r="B89" s="391"/>
      <c r="C89" s="382"/>
      <c r="D89" s="382"/>
      <c r="E89" s="383"/>
      <c r="F89" s="382"/>
      <c r="G89" s="382"/>
      <c r="H89" s="382" t="s">
        <v>1507</v>
      </c>
      <c r="I89" s="385"/>
      <c r="J89" s="329"/>
      <c r="K89" s="382"/>
      <c r="L89" s="329"/>
      <c r="M89" s="385"/>
      <c r="N89" s="329" t="str" cm="1">
        <f t="array" ref="N89">IF(ISBLANK(M89),"", (LOOKUP(2,1/(NOT(ISBLANK($J$9:J89))),$J$9:J89)))</f>
        <v/>
      </c>
      <c r="O89" s="382"/>
      <c r="P89" s="329" t="str">
        <f>IF(H89="Full Materials Declaration","",IF(H89="REACH Restriction Annex XVII",IF(ISERROR(VLOOKUP(O89,有害物质申报表!$AG$9:$AH$150,2,0)),"",(VLOOKUP(O89,有害物质申报表!$AG$9:$AH$150,2,0))),IF(H89="REACH Authorization Annex XIV",IF(ISERROR(VLOOKUP(O89,有害物质申报表!$AI$9:$AJ$137,2,0)),"",(VLOOKUP(O89,有害物质申报表!$AI$9:$AJ$137,2,0))),IF(H89="REACH SVHC",IF(ISERROR(VLOOKUP(O89,有害物质申报表!$AK$9:$AL$483,2,0)),"",(VLOOKUP(O89,有害物质申报表!$AK$9:$AL$483,2,0))),IF(H89="EU RoHS",IF(ISERROR(VLOOKUP(O89,有害物质申报表!$AM$9:$AN$18,2,0)),"",(VLOOKUP(O89,有害物质申报表!$AM$9:$AN$18,2,0))),IF(H89="EU Mercury",IF(ISERROR(VLOOKUP(O89,有害物质申报表!$AO$9:$AP$15,2,0)),"",(VLOOKUP(O89,有害物质申报表!$AO$9:$AP$15,2,0))),IF(H89="EU PIC",IF(ISERROR(VLOOKUP(O89,有害物质申报表!$AQ$9:$AR$71,2,0)),"",(VLOOKUP(O89,有害物质申报表!$AQ$9:$AR$71,2,0))),IF(H89="EU Ozone Depletion",IF(ISERROR(VLOOKUP(O89,有害物质申报表!$AS$9:$AT$41,2,0)),"",(VLOOKUP(O89,有害物质申报表!$AS$9:$AT$41,2,0))), IF(H89="EU Ship Recycling",IF(ISERROR(VLOOKUP(O89,有害物质申报表!$AX$9:$AY$30,2,0)),"",(VLOOKUP(O89,有害物质申报表!$AX$9:$AY$30,2,0))), IF(H89="EU Package",IF(ISERROR(VLOOKUP(O89,有害物质申报表!$AZ$9:$BA$12,2,0)),"",(VLOOKUP(O89,有害物质申报表!$AZ$9:$BA$12,2,0))),IF(H89="EU POPs",IF(ISERROR(VLOOKUP(O89,有害物质申报表!$AV$9:$AW$485,2,0)),"",(VLOOKUP(O89,有害物质申报表!$AV$9:$AW$485,2,0))))))))))))))</f>
        <v/>
      </c>
      <c r="Q89" s="387"/>
      <c r="R89" s="388" t="str" cm="1">
        <f t="array" ref="R89">IF(ISBLANK(Q89),"",Q89*(LOOKUP(2,1/(NOT(ISBLANK($M$9:M89))),$M$9:M89)))</f>
        <v/>
      </c>
      <c r="S89" s="389" t="str" cm="1">
        <f t="array" ref="S89">IF(ISBLANK(Q89),"", (LOOKUP(2,1/(NOT(ISBLANK($J$9:J89))),$J$9:J89)))</f>
        <v/>
      </c>
      <c r="T89" s="390"/>
      <c r="U89" s="329"/>
      <c r="V89" s="330"/>
      <c r="W89" s="14"/>
      <c r="X89" s="260"/>
      <c r="Y89" s="14"/>
      <c r="Z89" s="14"/>
      <c r="AA89" s="14"/>
      <c r="AB89" s="14"/>
      <c r="AC89" s="15"/>
      <c r="AD89" s="15"/>
      <c r="AE89" s="411"/>
      <c r="AF89" s="411"/>
      <c r="AG89" s="412" t="s">
        <v>574</v>
      </c>
      <c r="AH89" s="421" t="s">
        <v>99</v>
      </c>
      <c r="AI89" s="425" t="s">
        <v>1190</v>
      </c>
      <c r="AJ89" s="426" t="s">
        <v>27</v>
      </c>
      <c r="AK89" s="414" t="s">
        <v>1236</v>
      </c>
      <c r="AL89" s="415" t="s">
        <v>1454</v>
      </c>
      <c r="AM89" s="411"/>
      <c r="AN89" s="411"/>
      <c r="AO89" s="411"/>
      <c r="AP89" s="411"/>
      <c r="AQ89" s="411"/>
      <c r="AV89" s="419" t="s">
        <v>2639</v>
      </c>
      <c r="AW89" s="419" t="s">
        <v>2640</v>
      </c>
    </row>
    <row r="90" spans="2:49" ht="18.75" customHeight="1">
      <c r="B90" s="391"/>
      <c r="C90" s="382"/>
      <c r="D90" s="382"/>
      <c r="E90" s="383"/>
      <c r="F90" s="382"/>
      <c r="G90" s="382"/>
      <c r="H90" s="382" t="s">
        <v>1507</v>
      </c>
      <c r="I90" s="385"/>
      <c r="J90" s="329"/>
      <c r="K90" s="382"/>
      <c r="L90" s="329"/>
      <c r="M90" s="385"/>
      <c r="N90" s="329" t="str" cm="1">
        <f t="array" ref="N90">IF(ISBLANK(M90),"", (LOOKUP(2,1/(NOT(ISBLANK($J$9:J90))),$J$9:J90)))</f>
        <v/>
      </c>
      <c r="O90" s="382"/>
      <c r="P90" s="329" t="str">
        <f>IF(H90="Full Materials Declaration","",IF(H90="REACH Restriction Annex XVII",IF(ISERROR(VLOOKUP(O90,有害物质申报表!$AG$9:$AH$150,2,0)),"",(VLOOKUP(O90,有害物质申报表!$AG$9:$AH$150,2,0))),IF(H90="REACH Authorization Annex XIV",IF(ISERROR(VLOOKUP(O90,有害物质申报表!$AI$9:$AJ$137,2,0)),"",(VLOOKUP(O90,有害物质申报表!$AI$9:$AJ$137,2,0))),IF(H90="REACH SVHC",IF(ISERROR(VLOOKUP(O90,有害物质申报表!$AK$9:$AL$483,2,0)),"",(VLOOKUP(O90,有害物质申报表!$AK$9:$AL$483,2,0))),IF(H90="EU RoHS",IF(ISERROR(VLOOKUP(O90,有害物质申报表!$AM$9:$AN$18,2,0)),"",(VLOOKUP(O90,有害物质申报表!$AM$9:$AN$18,2,0))),IF(H90="EU Mercury",IF(ISERROR(VLOOKUP(O90,有害物质申报表!$AO$9:$AP$15,2,0)),"",(VLOOKUP(O90,有害物质申报表!$AO$9:$AP$15,2,0))),IF(H90="EU PIC",IF(ISERROR(VLOOKUP(O90,有害物质申报表!$AQ$9:$AR$71,2,0)),"",(VLOOKUP(O90,有害物质申报表!$AQ$9:$AR$71,2,0))),IF(H90="EU Ozone Depletion",IF(ISERROR(VLOOKUP(O90,有害物质申报表!$AS$9:$AT$41,2,0)),"",(VLOOKUP(O90,有害物质申报表!$AS$9:$AT$41,2,0))), IF(H90="EU Ship Recycling",IF(ISERROR(VLOOKUP(O90,有害物质申报表!$AX$9:$AY$30,2,0)),"",(VLOOKUP(O90,有害物质申报表!$AX$9:$AY$30,2,0))), IF(H90="EU Package",IF(ISERROR(VLOOKUP(O90,有害物质申报表!$AZ$9:$BA$12,2,0)),"",(VLOOKUP(O90,有害物质申报表!$AZ$9:$BA$12,2,0))),IF(H90="EU POPs",IF(ISERROR(VLOOKUP(O90,有害物质申报表!$AV$9:$AW$485,2,0)),"",(VLOOKUP(O90,有害物质申报表!$AV$9:$AW$485,2,0))))))))))))))</f>
        <v/>
      </c>
      <c r="Q90" s="387"/>
      <c r="R90" s="388" t="str" cm="1">
        <f t="array" ref="R90">IF(ISBLANK(Q90),"",Q90*(LOOKUP(2,1/(NOT(ISBLANK($M$9:M90))),$M$9:M90)))</f>
        <v/>
      </c>
      <c r="S90" s="389" t="str" cm="1">
        <f t="array" ref="S90">IF(ISBLANK(Q90),"", (LOOKUP(2,1/(NOT(ISBLANK($J$9:J90))),$J$9:J90)))</f>
        <v/>
      </c>
      <c r="T90" s="390"/>
      <c r="U90" s="329"/>
      <c r="V90" s="330"/>
      <c r="W90" s="14"/>
      <c r="X90" s="260"/>
      <c r="Y90" s="14"/>
      <c r="Z90" s="14"/>
      <c r="AA90" s="14"/>
      <c r="AB90" s="14"/>
      <c r="AC90" s="15"/>
      <c r="AD90" s="15"/>
      <c r="AE90" s="411"/>
      <c r="AF90" s="411"/>
      <c r="AG90" s="412" t="s">
        <v>575</v>
      </c>
      <c r="AH90" s="421" t="s">
        <v>51</v>
      </c>
      <c r="AI90" s="425" t="s">
        <v>1191</v>
      </c>
      <c r="AJ90" s="426" t="s">
        <v>1430</v>
      </c>
      <c r="AK90" s="414" t="s">
        <v>1213</v>
      </c>
      <c r="AL90" s="415" t="s">
        <v>1443</v>
      </c>
      <c r="AM90" s="411"/>
      <c r="AN90" s="411"/>
      <c r="AO90" s="411"/>
      <c r="AP90" s="411"/>
      <c r="AQ90" s="411"/>
      <c r="AV90" s="419" t="s">
        <v>2641</v>
      </c>
      <c r="AW90" s="419" t="s">
        <v>2642</v>
      </c>
    </row>
    <row r="91" spans="2:49" ht="18.75" customHeight="1">
      <c r="B91" s="391"/>
      <c r="C91" s="382"/>
      <c r="D91" s="382"/>
      <c r="E91" s="383"/>
      <c r="F91" s="382"/>
      <c r="G91" s="382"/>
      <c r="H91" s="382" t="s">
        <v>1507</v>
      </c>
      <c r="I91" s="385"/>
      <c r="J91" s="329"/>
      <c r="K91" s="382"/>
      <c r="L91" s="329"/>
      <c r="M91" s="385"/>
      <c r="N91" s="329" t="str" cm="1">
        <f t="array" ref="N91">IF(ISBLANK(M91),"", (LOOKUP(2,1/(NOT(ISBLANK($J$9:J91))),$J$9:J91)))</f>
        <v/>
      </c>
      <c r="O91" s="382"/>
      <c r="P91" s="329" t="str">
        <f>IF(H91="Full Materials Declaration","",IF(H91="REACH Restriction Annex XVII",IF(ISERROR(VLOOKUP(O91,有害物质申报表!$AG$9:$AH$150,2,0)),"",(VLOOKUP(O91,有害物质申报表!$AG$9:$AH$150,2,0))),IF(H91="REACH Authorization Annex XIV",IF(ISERROR(VLOOKUP(O91,有害物质申报表!$AI$9:$AJ$137,2,0)),"",(VLOOKUP(O91,有害物质申报表!$AI$9:$AJ$137,2,0))),IF(H91="REACH SVHC",IF(ISERROR(VLOOKUP(O91,有害物质申报表!$AK$9:$AL$483,2,0)),"",(VLOOKUP(O91,有害物质申报表!$AK$9:$AL$483,2,0))),IF(H91="EU RoHS",IF(ISERROR(VLOOKUP(O91,有害物质申报表!$AM$9:$AN$18,2,0)),"",(VLOOKUP(O91,有害物质申报表!$AM$9:$AN$18,2,0))),IF(H91="EU Mercury",IF(ISERROR(VLOOKUP(O91,有害物质申报表!$AO$9:$AP$15,2,0)),"",(VLOOKUP(O91,有害物质申报表!$AO$9:$AP$15,2,0))),IF(H91="EU PIC",IF(ISERROR(VLOOKUP(O91,有害物质申报表!$AQ$9:$AR$71,2,0)),"",(VLOOKUP(O91,有害物质申报表!$AQ$9:$AR$71,2,0))),IF(H91="EU Ozone Depletion",IF(ISERROR(VLOOKUP(O91,有害物质申报表!$AS$9:$AT$41,2,0)),"",(VLOOKUP(O91,有害物质申报表!$AS$9:$AT$41,2,0))), IF(H91="EU Ship Recycling",IF(ISERROR(VLOOKUP(O91,有害物质申报表!$AX$9:$AY$30,2,0)),"",(VLOOKUP(O91,有害物质申报表!$AX$9:$AY$30,2,0))), IF(H91="EU Package",IF(ISERROR(VLOOKUP(O91,有害物质申报表!$AZ$9:$BA$12,2,0)),"",(VLOOKUP(O91,有害物质申报表!$AZ$9:$BA$12,2,0))),IF(H91="EU POPs",IF(ISERROR(VLOOKUP(O91,有害物质申报表!$AV$9:$AW$485,2,0)),"",(VLOOKUP(O91,有害物质申报表!$AV$9:$AW$485,2,0))))))))))))))</f>
        <v/>
      </c>
      <c r="Q91" s="387"/>
      <c r="R91" s="388" t="str" cm="1">
        <f t="array" ref="R91">IF(ISBLANK(Q91),"",Q91*(LOOKUP(2,1/(NOT(ISBLANK($M$9:M91))),$M$9:M91)))</f>
        <v/>
      </c>
      <c r="S91" s="389" t="str" cm="1">
        <f t="array" ref="S91">IF(ISBLANK(Q91),"", (LOOKUP(2,1/(NOT(ISBLANK($J$9:J91))),$J$9:J91)))</f>
        <v/>
      </c>
      <c r="T91" s="390"/>
      <c r="U91" s="329"/>
      <c r="V91" s="330"/>
      <c r="W91" s="14"/>
      <c r="X91" s="260"/>
      <c r="Y91" s="14"/>
      <c r="Z91" s="14"/>
      <c r="AA91" s="14"/>
      <c r="AB91" s="14"/>
      <c r="AC91" s="15"/>
      <c r="AD91" s="15"/>
      <c r="AE91" s="411"/>
      <c r="AF91" s="411"/>
      <c r="AG91" s="412" t="s">
        <v>576</v>
      </c>
      <c r="AH91" s="421" t="s">
        <v>59</v>
      </c>
      <c r="AI91" s="425" t="s">
        <v>1192</v>
      </c>
      <c r="AJ91" s="426" t="s">
        <v>1431</v>
      </c>
      <c r="AK91" s="414" t="s">
        <v>1227</v>
      </c>
      <c r="AL91" s="415" t="s">
        <v>1447</v>
      </c>
      <c r="AM91" s="411"/>
      <c r="AN91" s="411"/>
      <c r="AO91" s="411"/>
      <c r="AP91" s="411"/>
      <c r="AQ91" s="411"/>
      <c r="AV91" s="419" t="s">
        <v>2643</v>
      </c>
      <c r="AW91" s="419" t="s">
        <v>2644</v>
      </c>
    </row>
    <row r="92" spans="2:49" ht="18.75" customHeight="1">
      <c r="B92" s="391"/>
      <c r="C92" s="382"/>
      <c r="D92" s="382"/>
      <c r="E92" s="383"/>
      <c r="F92" s="382"/>
      <c r="G92" s="382"/>
      <c r="H92" s="382" t="s">
        <v>1507</v>
      </c>
      <c r="I92" s="385"/>
      <c r="J92" s="329"/>
      <c r="K92" s="382"/>
      <c r="L92" s="329"/>
      <c r="M92" s="385"/>
      <c r="N92" s="329" t="str" cm="1">
        <f t="array" ref="N92">IF(ISBLANK(M92),"", (LOOKUP(2,1/(NOT(ISBLANK($J$9:J92))),$J$9:J92)))</f>
        <v/>
      </c>
      <c r="O92" s="382"/>
      <c r="P92" s="329" t="str">
        <f>IF(H92="Full Materials Declaration","",IF(H92="REACH Restriction Annex XVII",IF(ISERROR(VLOOKUP(O92,有害物质申报表!$AG$9:$AH$150,2,0)),"",(VLOOKUP(O92,有害物质申报表!$AG$9:$AH$150,2,0))),IF(H92="REACH Authorization Annex XIV",IF(ISERROR(VLOOKUP(O92,有害物质申报表!$AI$9:$AJ$137,2,0)),"",(VLOOKUP(O92,有害物质申报表!$AI$9:$AJ$137,2,0))),IF(H92="REACH SVHC",IF(ISERROR(VLOOKUP(O92,有害物质申报表!$AK$9:$AL$483,2,0)),"",(VLOOKUP(O92,有害物质申报表!$AK$9:$AL$483,2,0))),IF(H92="EU RoHS",IF(ISERROR(VLOOKUP(O92,有害物质申报表!$AM$9:$AN$18,2,0)),"",(VLOOKUP(O92,有害物质申报表!$AM$9:$AN$18,2,0))),IF(H92="EU Mercury",IF(ISERROR(VLOOKUP(O92,有害物质申报表!$AO$9:$AP$15,2,0)),"",(VLOOKUP(O92,有害物质申报表!$AO$9:$AP$15,2,0))),IF(H92="EU PIC",IF(ISERROR(VLOOKUP(O92,有害物质申报表!$AQ$9:$AR$71,2,0)),"",(VLOOKUP(O92,有害物质申报表!$AQ$9:$AR$71,2,0))),IF(H92="EU Ozone Depletion",IF(ISERROR(VLOOKUP(O92,有害物质申报表!$AS$9:$AT$41,2,0)),"",(VLOOKUP(O92,有害物质申报表!$AS$9:$AT$41,2,0))), IF(H92="EU Ship Recycling",IF(ISERROR(VLOOKUP(O92,有害物质申报表!$AX$9:$AY$30,2,0)),"",(VLOOKUP(O92,有害物质申报表!$AX$9:$AY$30,2,0))), IF(H92="EU Package",IF(ISERROR(VLOOKUP(O92,有害物质申报表!$AZ$9:$BA$12,2,0)),"",(VLOOKUP(O92,有害物质申报表!$AZ$9:$BA$12,2,0))),IF(H92="EU POPs",IF(ISERROR(VLOOKUP(O92,有害物质申报表!$AV$9:$AW$485,2,0)),"",(VLOOKUP(O92,有害物质申报表!$AV$9:$AW$485,2,0))))))))))))))</f>
        <v/>
      </c>
      <c r="Q92" s="387"/>
      <c r="R92" s="388" t="str" cm="1">
        <f t="array" ref="R92">IF(ISBLANK(Q92),"",Q92*(LOOKUP(2,1/(NOT(ISBLANK($M$9:M92))),$M$9:M92)))</f>
        <v/>
      </c>
      <c r="S92" s="389" t="str" cm="1">
        <f t="array" ref="S92">IF(ISBLANK(Q92),"", (LOOKUP(2,1/(NOT(ISBLANK($J$9:J92))),$J$9:J92)))</f>
        <v/>
      </c>
      <c r="T92" s="390"/>
      <c r="U92" s="329"/>
      <c r="V92" s="330"/>
      <c r="W92" s="14"/>
      <c r="X92" s="260"/>
      <c r="Y92" s="14"/>
      <c r="Z92" s="14"/>
      <c r="AA92" s="14"/>
      <c r="AB92" s="14"/>
      <c r="AC92" s="15"/>
      <c r="AD92" s="15"/>
      <c r="AE92" s="411"/>
      <c r="AF92" s="411"/>
      <c r="AG92" s="412" t="s">
        <v>577</v>
      </c>
      <c r="AH92" s="421" t="s">
        <v>49</v>
      </c>
      <c r="AI92" s="425" t="s">
        <v>349</v>
      </c>
      <c r="AJ92" s="426" t="s">
        <v>354</v>
      </c>
      <c r="AK92" s="414" t="s">
        <v>1196</v>
      </c>
      <c r="AL92" s="415" t="s">
        <v>592</v>
      </c>
      <c r="AM92" s="411"/>
      <c r="AN92" s="411"/>
      <c r="AO92" s="411"/>
      <c r="AP92" s="411"/>
      <c r="AQ92" s="411"/>
      <c r="AV92" s="419" t="s">
        <v>2645</v>
      </c>
      <c r="AW92" s="419" t="s">
        <v>2646</v>
      </c>
    </row>
    <row r="93" spans="2:49" ht="18.75" customHeight="1">
      <c r="B93" s="391"/>
      <c r="C93" s="382"/>
      <c r="D93" s="382"/>
      <c r="E93" s="383"/>
      <c r="F93" s="382"/>
      <c r="G93" s="382"/>
      <c r="H93" s="382" t="s">
        <v>1507</v>
      </c>
      <c r="I93" s="385"/>
      <c r="J93" s="329"/>
      <c r="K93" s="382"/>
      <c r="L93" s="329"/>
      <c r="M93" s="385"/>
      <c r="N93" s="329" t="str" cm="1">
        <f t="array" ref="N93">IF(ISBLANK(M93),"", (LOOKUP(2,1/(NOT(ISBLANK($J$9:J93))),$J$9:J93)))</f>
        <v/>
      </c>
      <c r="O93" s="382"/>
      <c r="P93" s="329" t="str">
        <f>IF(H93="Full Materials Declaration","",IF(H93="REACH Restriction Annex XVII",IF(ISERROR(VLOOKUP(O93,有害物质申报表!$AG$9:$AH$150,2,0)),"",(VLOOKUP(O93,有害物质申报表!$AG$9:$AH$150,2,0))),IF(H93="REACH Authorization Annex XIV",IF(ISERROR(VLOOKUP(O93,有害物质申报表!$AI$9:$AJ$137,2,0)),"",(VLOOKUP(O93,有害物质申报表!$AI$9:$AJ$137,2,0))),IF(H93="REACH SVHC",IF(ISERROR(VLOOKUP(O93,有害物质申报表!$AK$9:$AL$483,2,0)),"",(VLOOKUP(O93,有害物质申报表!$AK$9:$AL$483,2,0))),IF(H93="EU RoHS",IF(ISERROR(VLOOKUP(O93,有害物质申报表!$AM$9:$AN$18,2,0)),"",(VLOOKUP(O93,有害物质申报表!$AM$9:$AN$18,2,0))),IF(H93="EU Mercury",IF(ISERROR(VLOOKUP(O93,有害物质申报表!$AO$9:$AP$15,2,0)),"",(VLOOKUP(O93,有害物质申报表!$AO$9:$AP$15,2,0))),IF(H93="EU PIC",IF(ISERROR(VLOOKUP(O93,有害物质申报表!$AQ$9:$AR$71,2,0)),"",(VLOOKUP(O93,有害物质申报表!$AQ$9:$AR$71,2,0))),IF(H93="EU Ozone Depletion",IF(ISERROR(VLOOKUP(O93,有害物质申报表!$AS$9:$AT$41,2,0)),"",(VLOOKUP(O93,有害物质申报表!$AS$9:$AT$41,2,0))), IF(H93="EU Ship Recycling",IF(ISERROR(VLOOKUP(O93,有害物质申报表!$AX$9:$AY$30,2,0)),"",(VLOOKUP(O93,有害物质申报表!$AX$9:$AY$30,2,0))), IF(H93="EU Package",IF(ISERROR(VLOOKUP(O93,有害物质申报表!$AZ$9:$BA$12,2,0)),"",(VLOOKUP(O93,有害物质申报表!$AZ$9:$BA$12,2,0))),IF(H93="EU POPs",IF(ISERROR(VLOOKUP(O93,有害物质申报表!$AV$9:$AW$485,2,0)),"",(VLOOKUP(O93,有害物质申报表!$AV$9:$AW$485,2,0))))))))))))))</f>
        <v/>
      </c>
      <c r="Q93" s="387"/>
      <c r="R93" s="388" t="str" cm="1">
        <f t="array" ref="R93">IF(ISBLANK(Q93),"",Q93*(LOOKUP(2,1/(NOT(ISBLANK($M$9:M93))),$M$9:M93)))</f>
        <v/>
      </c>
      <c r="S93" s="389" t="str" cm="1">
        <f t="array" ref="S93">IF(ISBLANK(Q93),"", (LOOKUP(2,1/(NOT(ISBLANK($J$9:J93))),$J$9:J93)))</f>
        <v/>
      </c>
      <c r="T93" s="390"/>
      <c r="U93" s="329"/>
      <c r="V93" s="330"/>
      <c r="W93" s="14"/>
      <c r="X93" s="14"/>
      <c r="Y93" s="14"/>
      <c r="Z93" s="14"/>
      <c r="AA93" s="14"/>
      <c r="AB93" s="14"/>
      <c r="AC93" s="15"/>
      <c r="AD93" s="15"/>
      <c r="AE93" s="411"/>
      <c r="AF93" s="411"/>
      <c r="AG93" s="412" t="s">
        <v>720</v>
      </c>
      <c r="AH93" s="421" t="s">
        <v>34</v>
      </c>
      <c r="AI93" s="425" t="s">
        <v>1199</v>
      </c>
      <c r="AJ93" s="426" t="s">
        <v>27</v>
      </c>
      <c r="AK93" s="414" t="s">
        <v>732</v>
      </c>
      <c r="AL93" s="415" t="s">
        <v>1331</v>
      </c>
      <c r="AM93" s="411"/>
      <c r="AN93" s="411"/>
      <c r="AO93" s="411"/>
      <c r="AP93" s="411"/>
      <c r="AQ93" s="411"/>
      <c r="AV93" s="419" t="s">
        <v>2647</v>
      </c>
      <c r="AW93" s="419" t="s">
        <v>2648</v>
      </c>
    </row>
    <row r="94" spans="2:49" ht="18.75" customHeight="1">
      <c r="B94" s="391"/>
      <c r="C94" s="382"/>
      <c r="D94" s="382"/>
      <c r="E94" s="383"/>
      <c r="F94" s="382"/>
      <c r="G94" s="382"/>
      <c r="H94" s="382" t="s">
        <v>1507</v>
      </c>
      <c r="I94" s="385"/>
      <c r="J94" s="329"/>
      <c r="K94" s="382"/>
      <c r="L94" s="329"/>
      <c r="M94" s="385"/>
      <c r="N94" s="329" t="str" cm="1">
        <f t="array" ref="N94">IF(ISBLANK(M94),"", (LOOKUP(2,1/(NOT(ISBLANK($J$9:J94))),$J$9:J94)))</f>
        <v/>
      </c>
      <c r="O94" s="382"/>
      <c r="P94" s="329" t="str">
        <f>IF(H94="Full Materials Declaration","",IF(H94="REACH Restriction Annex XVII",IF(ISERROR(VLOOKUP(O94,有害物质申报表!$AG$9:$AH$150,2,0)),"",(VLOOKUP(O94,有害物质申报表!$AG$9:$AH$150,2,0))),IF(H94="REACH Authorization Annex XIV",IF(ISERROR(VLOOKUP(O94,有害物质申报表!$AI$9:$AJ$137,2,0)),"",(VLOOKUP(O94,有害物质申报表!$AI$9:$AJ$137,2,0))),IF(H94="REACH SVHC",IF(ISERROR(VLOOKUP(O94,有害物质申报表!$AK$9:$AL$483,2,0)),"",(VLOOKUP(O94,有害物质申报表!$AK$9:$AL$483,2,0))),IF(H94="EU RoHS",IF(ISERROR(VLOOKUP(O94,有害物质申报表!$AM$9:$AN$18,2,0)),"",(VLOOKUP(O94,有害物质申报表!$AM$9:$AN$18,2,0))),IF(H94="EU Mercury",IF(ISERROR(VLOOKUP(O94,有害物质申报表!$AO$9:$AP$15,2,0)),"",(VLOOKUP(O94,有害物质申报表!$AO$9:$AP$15,2,0))),IF(H94="EU PIC",IF(ISERROR(VLOOKUP(O94,有害物质申报表!$AQ$9:$AR$71,2,0)),"",(VLOOKUP(O94,有害物质申报表!$AQ$9:$AR$71,2,0))),IF(H94="EU Ozone Depletion",IF(ISERROR(VLOOKUP(O94,有害物质申报表!$AS$9:$AT$41,2,0)),"",(VLOOKUP(O94,有害物质申报表!$AS$9:$AT$41,2,0))), IF(H94="EU Ship Recycling",IF(ISERROR(VLOOKUP(O94,有害物质申报表!$AX$9:$AY$30,2,0)),"",(VLOOKUP(O94,有害物质申报表!$AX$9:$AY$30,2,0))), IF(H94="EU Package",IF(ISERROR(VLOOKUP(O94,有害物质申报表!$AZ$9:$BA$12,2,0)),"",(VLOOKUP(O94,有害物质申报表!$AZ$9:$BA$12,2,0))),IF(H94="EU POPs",IF(ISERROR(VLOOKUP(O94,有害物质申报表!$AV$9:$AW$485,2,0)),"",(VLOOKUP(O94,有害物质申报表!$AV$9:$AW$485,2,0))))))))))))))</f>
        <v/>
      </c>
      <c r="Q94" s="387"/>
      <c r="R94" s="388" t="str" cm="1">
        <f t="array" ref="R94">IF(ISBLANK(Q94),"",Q94*(LOOKUP(2,1/(NOT(ISBLANK($M$9:M94))),$M$9:M94)))</f>
        <v/>
      </c>
      <c r="S94" s="389" t="str" cm="1">
        <f t="array" ref="S94">IF(ISBLANK(Q94),"", (LOOKUP(2,1/(NOT(ISBLANK($J$9:J94))),$J$9:J94)))</f>
        <v/>
      </c>
      <c r="T94" s="390"/>
      <c r="U94" s="329"/>
      <c r="V94" s="330"/>
      <c r="W94" s="14"/>
      <c r="X94" s="14"/>
      <c r="Y94" s="14"/>
      <c r="Z94" s="14"/>
      <c r="AA94" s="14"/>
      <c r="AB94" s="14"/>
      <c r="AC94" s="15"/>
      <c r="AD94" s="15"/>
      <c r="AE94" s="411"/>
      <c r="AF94" s="411"/>
      <c r="AG94" s="412" t="s">
        <v>578</v>
      </c>
      <c r="AH94" s="421" t="s">
        <v>584</v>
      </c>
      <c r="AI94" s="425" t="s">
        <v>1201</v>
      </c>
      <c r="AJ94" s="426" t="s">
        <v>1434</v>
      </c>
      <c r="AK94" s="414" t="s">
        <v>1303</v>
      </c>
      <c r="AL94" s="415" t="s">
        <v>13</v>
      </c>
      <c r="AM94" s="411"/>
      <c r="AN94" s="411"/>
      <c r="AO94" s="411"/>
      <c r="AP94" s="411"/>
      <c r="AQ94" s="411"/>
      <c r="AV94" s="419" t="s">
        <v>2649</v>
      </c>
      <c r="AW94" s="419" t="s">
        <v>2650</v>
      </c>
    </row>
    <row r="95" spans="2:49" ht="18.75" customHeight="1">
      <c r="B95" s="391"/>
      <c r="C95" s="382"/>
      <c r="D95" s="382"/>
      <c r="E95" s="383"/>
      <c r="F95" s="382"/>
      <c r="G95" s="382"/>
      <c r="H95" s="382" t="s">
        <v>1507</v>
      </c>
      <c r="I95" s="385"/>
      <c r="J95" s="329"/>
      <c r="K95" s="382"/>
      <c r="L95" s="329"/>
      <c r="M95" s="385"/>
      <c r="N95" s="329" t="str" cm="1">
        <f t="array" ref="N95">IF(ISBLANK(M95),"", (LOOKUP(2,1/(NOT(ISBLANK($J$9:J95))),$J$9:J95)))</f>
        <v/>
      </c>
      <c r="O95" s="382"/>
      <c r="P95" s="329" t="str">
        <f>IF(H95="Full Materials Declaration","",IF(H95="REACH Restriction Annex XVII",IF(ISERROR(VLOOKUP(O95,有害物质申报表!$AG$9:$AH$150,2,0)),"",(VLOOKUP(O95,有害物质申报表!$AG$9:$AH$150,2,0))),IF(H95="REACH Authorization Annex XIV",IF(ISERROR(VLOOKUP(O95,有害物质申报表!$AI$9:$AJ$137,2,0)),"",(VLOOKUP(O95,有害物质申报表!$AI$9:$AJ$137,2,0))),IF(H95="REACH SVHC",IF(ISERROR(VLOOKUP(O95,有害物质申报表!$AK$9:$AL$483,2,0)),"",(VLOOKUP(O95,有害物质申报表!$AK$9:$AL$483,2,0))),IF(H95="EU RoHS",IF(ISERROR(VLOOKUP(O95,有害物质申报表!$AM$9:$AN$18,2,0)),"",(VLOOKUP(O95,有害物质申报表!$AM$9:$AN$18,2,0))),IF(H95="EU Mercury",IF(ISERROR(VLOOKUP(O95,有害物质申报表!$AO$9:$AP$15,2,0)),"",(VLOOKUP(O95,有害物质申报表!$AO$9:$AP$15,2,0))),IF(H95="EU PIC",IF(ISERROR(VLOOKUP(O95,有害物质申报表!$AQ$9:$AR$71,2,0)),"",(VLOOKUP(O95,有害物质申报表!$AQ$9:$AR$71,2,0))),IF(H95="EU Ozone Depletion",IF(ISERROR(VLOOKUP(O95,有害物质申报表!$AS$9:$AT$41,2,0)),"",(VLOOKUP(O95,有害物质申报表!$AS$9:$AT$41,2,0))), IF(H95="EU Ship Recycling",IF(ISERROR(VLOOKUP(O95,有害物质申报表!$AX$9:$AY$30,2,0)),"",(VLOOKUP(O95,有害物质申报表!$AX$9:$AY$30,2,0))), IF(H95="EU Package",IF(ISERROR(VLOOKUP(O95,有害物质申报表!$AZ$9:$BA$12,2,0)),"",(VLOOKUP(O95,有害物质申报表!$AZ$9:$BA$12,2,0))),IF(H95="EU POPs",IF(ISERROR(VLOOKUP(O95,有害物质申报表!$AV$9:$AW$485,2,0)),"",(VLOOKUP(O95,有害物质申报表!$AV$9:$AW$485,2,0))))))))))))))</f>
        <v/>
      </c>
      <c r="Q95" s="387"/>
      <c r="R95" s="388" t="str" cm="1">
        <f t="array" ref="R95">IF(ISBLANK(Q95),"",Q95*(LOOKUP(2,1/(NOT(ISBLANK($M$9:M95))),$M$9:M95)))</f>
        <v/>
      </c>
      <c r="S95" s="389" t="str" cm="1">
        <f t="array" ref="S95">IF(ISBLANK(Q95),"", (LOOKUP(2,1/(NOT(ISBLANK($J$9:J95))),$J$9:J95)))</f>
        <v/>
      </c>
      <c r="T95" s="390"/>
      <c r="U95" s="329"/>
      <c r="V95" s="330"/>
      <c r="W95" s="14"/>
      <c r="X95" s="14"/>
      <c r="Y95" s="14"/>
      <c r="Z95" s="14"/>
      <c r="AA95" s="14"/>
      <c r="AB95" s="14"/>
      <c r="AC95" s="15"/>
      <c r="AD95" s="15"/>
      <c r="AE95" s="411"/>
      <c r="AF95" s="411"/>
      <c r="AG95" s="412" t="s">
        <v>579</v>
      </c>
      <c r="AH95" s="421" t="s">
        <v>585</v>
      </c>
      <c r="AI95" s="425" t="s">
        <v>1204</v>
      </c>
      <c r="AJ95" s="426" t="s">
        <v>1437</v>
      </c>
      <c r="AK95" s="414" t="s">
        <v>400</v>
      </c>
      <c r="AL95" s="415" t="s">
        <v>0</v>
      </c>
      <c r="AM95" s="411"/>
      <c r="AN95" s="411"/>
      <c r="AO95" s="411"/>
      <c r="AP95" s="411"/>
      <c r="AQ95" s="411"/>
      <c r="AV95" s="419" t="s">
        <v>2651</v>
      </c>
      <c r="AW95" s="419" t="s">
        <v>2652</v>
      </c>
    </row>
    <row r="96" spans="2:49" ht="18.75" customHeight="1">
      <c r="B96" s="391"/>
      <c r="C96" s="382"/>
      <c r="D96" s="382"/>
      <c r="E96" s="383"/>
      <c r="F96" s="382"/>
      <c r="G96" s="382"/>
      <c r="H96" s="382" t="s">
        <v>1507</v>
      </c>
      <c r="I96" s="385"/>
      <c r="J96" s="329"/>
      <c r="K96" s="382"/>
      <c r="L96" s="329"/>
      <c r="M96" s="385"/>
      <c r="N96" s="329" t="str" cm="1">
        <f t="array" ref="N96">IF(ISBLANK(M96),"", (LOOKUP(2,1/(NOT(ISBLANK($J$9:J96))),$J$9:J96)))</f>
        <v/>
      </c>
      <c r="O96" s="382"/>
      <c r="P96" s="329" t="str">
        <f>IF(H96="Full Materials Declaration","",IF(H96="REACH Restriction Annex XVII",IF(ISERROR(VLOOKUP(O96,有害物质申报表!$AG$9:$AH$150,2,0)),"",(VLOOKUP(O96,有害物质申报表!$AG$9:$AH$150,2,0))),IF(H96="REACH Authorization Annex XIV",IF(ISERROR(VLOOKUP(O96,有害物质申报表!$AI$9:$AJ$137,2,0)),"",(VLOOKUP(O96,有害物质申报表!$AI$9:$AJ$137,2,0))),IF(H96="REACH SVHC",IF(ISERROR(VLOOKUP(O96,有害物质申报表!$AK$9:$AL$483,2,0)),"",(VLOOKUP(O96,有害物质申报表!$AK$9:$AL$483,2,0))),IF(H96="EU RoHS",IF(ISERROR(VLOOKUP(O96,有害物质申报表!$AM$9:$AN$18,2,0)),"",(VLOOKUP(O96,有害物质申报表!$AM$9:$AN$18,2,0))),IF(H96="EU Mercury",IF(ISERROR(VLOOKUP(O96,有害物质申报表!$AO$9:$AP$15,2,0)),"",(VLOOKUP(O96,有害物质申报表!$AO$9:$AP$15,2,0))),IF(H96="EU PIC",IF(ISERROR(VLOOKUP(O96,有害物质申报表!$AQ$9:$AR$71,2,0)),"",(VLOOKUP(O96,有害物质申报表!$AQ$9:$AR$71,2,0))),IF(H96="EU Ozone Depletion",IF(ISERROR(VLOOKUP(O96,有害物质申报表!$AS$9:$AT$41,2,0)),"",(VLOOKUP(O96,有害物质申报表!$AS$9:$AT$41,2,0))), IF(H96="EU Ship Recycling",IF(ISERROR(VLOOKUP(O96,有害物质申报表!$AX$9:$AY$30,2,0)),"",(VLOOKUP(O96,有害物质申报表!$AX$9:$AY$30,2,0))), IF(H96="EU Package",IF(ISERROR(VLOOKUP(O96,有害物质申报表!$AZ$9:$BA$12,2,0)),"",(VLOOKUP(O96,有害物质申报表!$AZ$9:$BA$12,2,0))),IF(H96="EU POPs",IF(ISERROR(VLOOKUP(O96,有害物质申报表!$AV$9:$AW$485,2,0)),"",(VLOOKUP(O96,有害物质申报表!$AV$9:$AW$485,2,0))))))))))))))</f>
        <v/>
      </c>
      <c r="Q96" s="387"/>
      <c r="R96" s="388" t="str" cm="1">
        <f t="array" ref="R96">IF(ISBLANK(Q96),"",Q96*(LOOKUP(2,1/(NOT(ISBLANK($M$9:M96))),$M$9:M96)))</f>
        <v/>
      </c>
      <c r="S96" s="389" t="str" cm="1">
        <f t="array" ref="S96">IF(ISBLANK(Q96),"", (LOOKUP(2,1/(NOT(ISBLANK($J$9:J96))),$J$9:J96)))</f>
        <v/>
      </c>
      <c r="T96" s="390"/>
      <c r="U96" s="329"/>
      <c r="V96" s="330"/>
      <c r="W96" s="14"/>
      <c r="X96" s="14"/>
      <c r="Y96" s="14"/>
      <c r="Z96" s="14"/>
      <c r="AA96" s="14"/>
      <c r="AB96" s="14"/>
      <c r="AC96" s="15"/>
      <c r="AD96" s="15"/>
      <c r="AE96" s="411"/>
      <c r="AF96" s="411"/>
      <c r="AG96" s="412" t="s">
        <v>580</v>
      </c>
      <c r="AH96" s="421" t="s">
        <v>79</v>
      </c>
      <c r="AI96" s="425" t="s">
        <v>1202</v>
      </c>
      <c r="AJ96" s="426" t="s">
        <v>1435</v>
      </c>
      <c r="AK96" s="414" t="s">
        <v>600</v>
      </c>
      <c r="AL96" s="415" t="s">
        <v>593</v>
      </c>
      <c r="AM96" s="411"/>
      <c r="AN96" s="411"/>
      <c r="AO96" s="411"/>
      <c r="AP96" s="411"/>
      <c r="AQ96" s="411"/>
      <c r="AV96" s="419" t="s">
        <v>2653</v>
      </c>
      <c r="AW96" s="419" t="s">
        <v>2654</v>
      </c>
    </row>
    <row r="97" spans="2:49" ht="18.75" customHeight="1">
      <c r="B97" s="391"/>
      <c r="C97" s="382"/>
      <c r="D97" s="382"/>
      <c r="E97" s="383"/>
      <c r="F97" s="382"/>
      <c r="G97" s="382"/>
      <c r="H97" s="382" t="s">
        <v>1507</v>
      </c>
      <c r="I97" s="385"/>
      <c r="J97" s="329"/>
      <c r="K97" s="382"/>
      <c r="L97" s="329"/>
      <c r="M97" s="385"/>
      <c r="N97" s="329" t="str" cm="1">
        <f t="array" ref="N97">IF(ISBLANK(M97),"", (LOOKUP(2,1/(NOT(ISBLANK($J$9:J97))),$J$9:J97)))</f>
        <v/>
      </c>
      <c r="O97" s="382"/>
      <c r="P97" s="329" t="str">
        <f>IF(H97="Full Materials Declaration","",IF(H97="REACH Restriction Annex XVII",IF(ISERROR(VLOOKUP(O97,有害物质申报表!$AG$9:$AH$150,2,0)),"",(VLOOKUP(O97,有害物质申报表!$AG$9:$AH$150,2,0))),IF(H97="REACH Authorization Annex XIV",IF(ISERROR(VLOOKUP(O97,有害物质申报表!$AI$9:$AJ$137,2,0)),"",(VLOOKUP(O97,有害物质申报表!$AI$9:$AJ$137,2,0))),IF(H97="REACH SVHC",IF(ISERROR(VLOOKUP(O97,有害物质申报表!$AK$9:$AL$483,2,0)),"",(VLOOKUP(O97,有害物质申报表!$AK$9:$AL$483,2,0))),IF(H97="EU RoHS",IF(ISERROR(VLOOKUP(O97,有害物质申报表!$AM$9:$AN$18,2,0)),"",(VLOOKUP(O97,有害物质申报表!$AM$9:$AN$18,2,0))),IF(H97="EU Mercury",IF(ISERROR(VLOOKUP(O97,有害物质申报表!$AO$9:$AP$15,2,0)),"",(VLOOKUP(O97,有害物质申报表!$AO$9:$AP$15,2,0))),IF(H97="EU PIC",IF(ISERROR(VLOOKUP(O97,有害物质申报表!$AQ$9:$AR$71,2,0)),"",(VLOOKUP(O97,有害物质申报表!$AQ$9:$AR$71,2,0))),IF(H97="EU Ozone Depletion",IF(ISERROR(VLOOKUP(O97,有害物质申报表!$AS$9:$AT$41,2,0)),"",(VLOOKUP(O97,有害物质申报表!$AS$9:$AT$41,2,0))), IF(H97="EU Ship Recycling",IF(ISERROR(VLOOKUP(O97,有害物质申报表!$AX$9:$AY$30,2,0)),"",(VLOOKUP(O97,有害物质申报表!$AX$9:$AY$30,2,0))), IF(H97="EU Package",IF(ISERROR(VLOOKUP(O97,有害物质申报表!$AZ$9:$BA$12,2,0)),"",(VLOOKUP(O97,有害物质申报表!$AZ$9:$BA$12,2,0))),IF(H97="EU POPs",IF(ISERROR(VLOOKUP(O97,有害物质申报表!$AV$9:$AW$485,2,0)),"",(VLOOKUP(O97,有害物质申报表!$AV$9:$AW$485,2,0))))))))))))))</f>
        <v/>
      </c>
      <c r="Q97" s="387"/>
      <c r="R97" s="388" t="str" cm="1">
        <f t="array" ref="R97">IF(ISBLANK(Q97),"",Q97*(LOOKUP(2,1/(NOT(ISBLANK($M$9:M97))),$M$9:M97)))</f>
        <v/>
      </c>
      <c r="S97" s="389" t="str" cm="1">
        <f t="array" ref="S97">IF(ISBLANK(Q97),"", (LOOKUP(2,1/(NOT(ISBLANK($J$9:J97))),$J$9:J97)))</f>
        <v/>
      </c>
      <c r="T97" s="390"/>
      <c r="U97" s="329"/>
      <c r="V97" s="330"/>
      <c r="W97" s="14"/>
      <c r="X97" s="14"/>
      <c r="Y97" s="14"/>
      <c r="Z97" s="14"/>
      <c r="AA97" s="14"/>
      <c r="AB97" s="14"/>
      <c r="AC97" s="15"/>
      <c r="AD97" s="15"/>
      <c r="AE97" s="411"/>
      <c r="AF97" s="411"/>
      <c r="AG97" s="412" t="s">
        <v>581</v>
      </c>
      <c r="AH97" s="421" t="s">
        <v>222</v>
      </c>
      <c r="AI97" s="425" t="s">
        <v>1203</v>
      </c>
      <c r="AJ97" s="426" t="s">
        <v>1436</v>
      </c>
      <c r="AK97" s="414" t="s">
        <v>1290</v>
      </c>
      <c r="AL97" s="415" t="s">
        <v>198</v>
      </c>
      <c r="AM97" s="411"/>
      <c r="AN97" s="411"/>
      <c r="AO97" s="411"/>
      <c r="AP97" s="411"/>
      <c r="AQ97" s="411"/>
      <c r="AV97" s="419" t="s">
        <v>2655</v>
      </c>
      <c r="AW97" s="419" t="s">
        <v>2656</v>
      </c>
    </row>
    <row r="98" spans="2:49" ht="18.75" customHeight="1">
      <c r="B98" s="391"/>
      <c r="C98" s="382"/>
      <c r="D98" s="382"/>
      <c r="E98" s="383"/>
      <c r="F98" s="382"/>
      <c r="G98" s="382"/>
      <c r="H98" s="382" t="s">
        <v>1507</v>
      </c>
      <c r="I98" s="385"/>
      <c r="J98" s="329"/>
      <c r="K98" s="382"/>
      <c r="L98" s="329"/>
      <c r="M98" s="385"/>
      <c r="N98" s="329" t="str" cm="1">
        <f t="array" ref="N98">IF(ISBLANK(M98),"", (LOOKUP(2,1/(NOT(ISBLANK($J$9:J98))),$J$9:J98)))</f>
        <v/>
      </c>
      <c r="O98" s="382"/>
      <c r="P98" s="329" t="str">
        <f>IF(H98="Full Materials Declaration","",IF(H98="REACH Restriction Annex XVII",IF(ISERROR(VLOOKUP(O98,有害物质申报表!$AG$9:$AH$150,2,0)),"",(VLOOKUP(O98,有害物质申报表!$AG$9:$AH$150,2,0))),IF(H98="REACH Authorization Annex XIV",IF(ISERROR(VLOOKUP(O98,有害物质申报表!$AI$9:$AJ$137,2,0)),"",(VLOOKUP(O98,有害物质申报表!$AI$9:$AJ$137,2,0))),IF(H98="REACH SVHC",IF(ISERROR(VLOOKUP(O98,有害物质申报表!$AK$9:$AL$483,2,0)),"",(VLOOKUP(O98,有害物质申报表!$AK$9:$AL$483,2,0))),IF(H98="EU RoHS",IF(ISERROR(VLOOKUP(O98,有害物质申报表!$AM$9:$AN$18,2,0)),"",(VLOOKUP(O98,有害物质申报表!$AM$9:$AN$18,2,0))),IF(H98="EU Mercury",IF(ISERROR(VLOOKUP(O98,有害物质申报表!$AO$9:$AP$15,2,0)),"",(VLOOKUP(O98,有害物质申报表!$AO$9:$AP$15,2,0))),IF(H98="EU PIC",IF(ISERROR(VLOOKUP(O98,有害物质申报表!$AQ$9:$AR$71,2,0)),"",(VLOOKUP(O98,有害物质申报表!$AQ$9:$AR$71,2,0))),IF(H98="EU Ozone Depletion",IF(ISERROR(VLOOKUP(O98,有害物质申报表!$AS$9:$AT$41,2,0)),"",(VLOOKUP(O98,有害物质申报表!$AS$9:$AT$41,2,0))), IF(H98="EU Ship Recycling",IF(ISERROR(VLOOKUP(O98,有害物质申报表!$AX$9:$AY$30,2,0)),"",(VLOOKUP(O98,有害物质申报表!$AX$9:$AY$30,2,0))), IF(H98="EU Package",IF(ISERROR(VLOOKUP(O98,有害物质申报表!$AZ$9:$BA$12,2,0)),"",(VLOOKUP(O98,有害物质申报表!$AZ$9:$BA$12,2,0))),IF(H98="EU POPs",IF(ISERROR(VLOOKUP(O98,有害物质申报表!$AV$9:$AW$485,2,0)),"",(VLOOKUP(O98,有害物质申报表!$AV$9:$AW$485,2,0))))))))))))))</f>
        <v/>
      </c>
      <c r="Q98" s="387"/>
      <c r="R98" s="388" t="str" cm="1">
        <f t="array" ref="R98">IF(ISBLANK(Q98),"",Q98*(LOOKUP(2,1/(NOT(ISBLANK($M$9:M98))),$M$9:M98)))</f>
        <v/>
      </c>
      <c r="S98" s="389" t="str" cm="1">
        <f t="array" ref="S98">IF(ISBLANK(Q98),"", (LOOKUP(2,1/(NOT(ISBLANK($J$9:J98))),$J$9:J98)))</f>
        <v/>
      </c>
      <c r="T98" s="390"/>
      <c r="U98" s="329"/>
      <c r="V98" s="330"/>
      <c r="W98" s="14"/>
      <c r="X98" s="14"/>
      <c r="Y98" s="14"/>
      <c r="Z98" s="14"/>
      <c r="AA98" s="14"/>
      <c r="AB98" s="14"/>
      <c r="AC98" s="15"/>
      <c r="AD98" s="15"/>
      <c r="AE98" s="411"/>
      <c r="AF98" s="411"/>
      <c r="AG98" s="412" t="s">
        <v>582</v>
      </c>
      <c r="AH98" s="421" t="s">
        <v>223</v>
      </c>
      <c r="AI98" s="425" t="s">
        <v>1200</v>
      </c>
      <c r="AJ98" s="426" t="s">
        <v>1433</v>
      </c>
      <c r="AK98" s="414" t="s">
        <v>1302</v>
      </c>
      <c r="AL98" s="415" t="s">
        <v>11</v>
      </c>
      <c r="AM98" s="411"/>
      <c r="AN98" s="411"/>
      <c r="AO98" s="411"/>
      <c r="AP98" s="411"/>
      <c r="AQ98" s="411"/>
      <c r="AV98" s="419" t="s">
        <v>2657</v>
      </c>
      <c r="AW98" s="419" t="s">
        <v>2658</v>
      </c>
    </row>
    <row r="99" spans="2:49" ht="18.75" customHeight="1">
      <c r="B99" s="391"/>
      <c r="C99" s="382"/>
      <c r="D99" s="382"/>
      <c r="E99" s="383"/>
      <c r="F99" s="382"/>
      <c r="G99" s="382"/>
      <c r="H99" s="382" t="s">
        <v>1507</v>
      </c>
      <c r="I99" s="385"/>
      <c r="J99" s="329"/>
      <c r="K99" s="382"/>
      <c r="L99" s="329"/>
      <c r="M99" s="385"/>
      <c r="N99" s="329" t="str" cm="1">
        <f t="array" ref="N99">IF(ISBLANK(M99),"", (LOOKUP(2,1/(NOT(ISBLANK($J$9:J99))),$J$9:J99)))</f>
        <v/>
      </c>
      <c r="O99" s="382"/>
      <c r="P99" s="329" t="str">
        <f>IF(H99="Full Materials Declaration","",IF(H99="REACH Restriction Annex XVII",IF(ISERROR(VLOOKUP(O99,有害物质申报表!$AG$9:$AH$150,2,0)),"",(VLOOKUP(O99,有害物质申报表!$AG$9:$AH$150,2,0))),IF(H99="REACH Authorization Annex XIV",IF(ISERROR(VLOOKUP(O99,有害物质申报表!$AI$9:$AJ$137,2,0)),"",(VLOOKUP(O99,有害物质申报表!$AI$9:$AJ$137,2,0))),IF(H99="REACH SVHC",IF(ISERROR(VLOOKUP(O99,有害物质申报表!$AK$9:$AL$483,2,0)),"",(VLOOKUP(O99,有害物质申报表!$AK$9:$AL$483,2,0))),IF(H99="EU RoHS",IF(ISERROR(VLOOKUP(O99,有害物质申报表!$AM$9:$AN$18,2,0)),"",(VLOOKUP(O99,有害物质申报表!$AM$9:$AN$18,2,0))),IF(H99="EU Mercury",IF(ISERROR(VLOOKUP(O99,有害物质申报表!$AO$9:$AP$15,2,0)),"",(VLOOKUP(O99,有害物质申报表!$AO$9:$AP$15,2,0))),IF(H99="EU PIC",IF(ISERROR(VLOOKUP(O99,有害物质申报表!$AQ$9:$AR$71,2,0)),"",(VLOOKUP(O99,有害物质申报表!$AQ$9:$AR$71,2,0))),IF(H99="EU Ozone Depletion",IF(ISERROR(VLOOKUP(O99,有害物质申报表!$AS$9:$AT$41,2,0)),"",(VLOOKUP(O99,有害物质申报表!$AS$9:$AT$41,2,0))), IF(H99="EU Ship Recycling",IF(ISERROR(VLOOKUP(O99,有害物质申报表!$AX$9:$AY$30,2,0)),"",(VLOOKUP(O99,有害物质申报表!$AX$9:$AY$30,2,0))), IF(H99="EU Package",IF(ISERROR(VLOOKUP(O99,有害物质申报表!$AZ$9:$BA$12,2,0)),"",(VLOOKUP(O99,有害物质申报表!$AZ$9:$BA$12,2,0))),IF(H99="EU POPs",IF(ISERROR(VLOOKUP(O99,有害物质申报表!$AV$9:$AW$485,2,0)),"",(VLOOKUP(O99,有害物质申报表!$AV$9:$AW$485,2,0))))))))))))))</f>
        <v/>
      </c>
      <c r="Q99" s="387"/>
      <c r="R99" s="388" t="str" cm="1">
        <f t="array" ref="R99">IF(ISBLANK(Q99),"",Q99*(LOOKUP(2,1/(NOT(ISBLANK($M$9:M99))),$M$9:M99)))</f>
        <v/>
      </c>
      <c r="S99" s="389" t="str" cm="1">
        <f t="array" ref="S99">IF(ISBLANK(Q99),"", (LOOKUP(2,1/(NOT(ISBLANK($J$9:J99))),$J$9:J99)))</f>
        <v/>
      </c>
      <c r="T99" s="390"/>
      <c r="U99" s="329"/>
      <c r="V99" s="330"/>
      <c r="W99" s="14"/>
      <c r="X99" s="14"/>
      <c r="Y99" s="14"/>
      <c r="Z99" s="14"/>
      <c r="AA99" s="14"/>
      <c r="AB99" s="14"/>
      <c r="AC99" s="15"/>
      <c r="AD99" s="15"/>
      <c r="AE99" s="411"/>
      <c r="AF99" s="411"/>
      <c r="AG99" s="412" t="s">
        <v>583</v>
      </c>
      <c r="AH99" s="421" t="s">
        <v>224</v>
      </c>
      <c r="AI99" s="425" t="s">
        <v>1198</v>
      </c>
      <c r="AJ99" s="426" t="s">
        <v>461</v>
      </c>
      <c r="AK99" s="414" t="s">
        <v>715</v>
      </c>
      <c r="AL99" s="415" t="s">
        <v>1336</v>
      </c>
      <c r="AM99" s="411"/>
      <c r="AN99" s="411"/>
      <c r="AO99" s="411"/>
      <c r="AP99" s="411"/>
      <c r="AQ99" s="411"/>
      <c r="AV99" s="419" t="s">
        <v>2659</v>
      </c>
      <c r="AW99" s="419" t="s">
        <v>2660</v>
      </c>
    </row>
    <row r="100" spans="2:49" ht="18.75" customHeight="1">
      <c r="B100" s="391"/>
      <c r="C100" s="382"/>
      <c r="D100" s="382"/>
      <c r="E100" s="383"/>
      <c r="F100" s="382"/>
      <c r="G100" s="382"/>
      <c r="H100" s="382" t="s">
        <v>1507</v>
      </c>
      <c r="I100" s="385"/>
      <c r="J100" s="329"/>
      <c r="K100" s="382"/>
      <c r="L100" s="329"/>
      <c r="M100" s="385"/>
      <c r="N100" s="329" t="str" cm="1">
        <f t="array" ref="N100">IF(ISBLANK(M100),"", (LOOKUP(2,1/(NOT(ISBLANK($J$9:J100))),$J$9:J100)))</f>
        <v/>
      </c>
      <c r="O100" s="382"/>
      <c r="P100" s="329" t="str">
        <f>IF(H100="Full Materials Declaration","",IF(H100="REACH Restriction Annex XVII",IF(ISERROR(VLOOKUP(O100,有害物质申报表!$AG$9:$AH$150,2,0)),"",(VLOOKUP(O100,有害物质申报表!$AG$9:$AH$150,2,0))),IF(H100="REACH Authorization Annex XIV",IF(ISERROR(VLOOKUP(O100,有害物质申报表!$AI$9:$AJ$137,2,0)),"",(VLOOKUP(O100,有害物质申报表!$AI$9:$AJ$137,2,0))),IF(H100="REACH SVHC",IF(ISERROR(VLOOKUP(O100,有害物质申报表!$AK$9:$AL$483,2,0)),"",(VLOOKUP(O100,有害物质申报表!$AK$9:$AL$483,2,0))),IF(H100="EU RoHS",IF(ISERROR(VLOOKUP(O100,有害物质申报表!$AM$9:$AN$18,2,0)),"",(VLOOKUP(O100,有害物质申报表!$AM$9:$AN$18,2,0))),IF(H100="EU Mercury",IF(ISERROR(VLOOKUP(O100,有害物质申报表!$AO$9:$AP$15,2,0)),"",(VLOOKUP(O100,有害物质申报表!$AO$9:$AP$15,2,0))),IF(H100="EU PIC",IF(ISERROR(VLOOKUP(O100,有害物质申报表!$AQ$9:$AR$71,2,0)),"",(VLOOKUP(O100,有害物质申报表!$AQ$9:$AR$71,2,0))),IF(H100="EU Ozone Depletion",IF(ISERROR(VLOOKUP(O100,有害物质申报表!$AS$9:$AT$41,2,0)),"",(VLOOKUP(O100,有害物质申报表!$AS$9:$AT$41,2,0))), IF(H100="EU Ship Recycling",IF(ISERROR(VLOOKUP(O100,有害物质申报表!$AX$9:$AY$30,2,0)),"",(VLOOKUP(O100,有害物质申报表!$AX$9:$AY$30,2,0))), IF(H100="EU Package",IF(ISERROR(VLOOKUP(O100,有害物质申报表!$AZ$9:$BA$12,2,0)),"",(VLOOKUP(O100,有害物质申报表!$AZ$9:$BA$12,2,0))),IF(H100="EU POPs",IF(ISERROR(VLOOKUP(O100,有害物质申报表!$AV$9:$AW$485,2,0)),"",(VLOOKUP(O100,有害物质申报表!$AV$9:$AW$485,2,0))))))))))))))</f>
        <v/>
      </c>
      <c r="Q100" s="387"/>
      <c r="R100" s="388" t="str" cm="1">
        <f t="array" ref="R100">IF(ISBLANK(Q100),"",Q100*(LOOKUP(2,1/(NOT(ISBLANK($M$9:M100))),$M$9:M100)))</f>
        <v/>
      </c>
      <c r="S100" s="389" t="str" cm="1">
        <f t="array" ref="S100">IF(ISBLANK(Q100),"", (LOOKUP(2,1/(NOT(ISBLANK($J$9:J100))),$J$9:J100)))</f>
        <v/>
      </c>
      <c r="T100" s="390"/>
      <c r="U100" s="329"/>
      <c r="V100" s="330"/>
      <c r="W100" s="14"/>
      <c r="X100" s="14"/>
      <c r="Y100" s="14"/>
      <c r="Z100" s="14"/>
      <c r="AA100" s="14"/>
      <c r="AB100" s="14"/>
      <c r="AC100" s="15"/>
      <c r="AD100" s="15"/>
      <c r="AE100" s="411"/>
      <c r="AF100" s="411"/>
      <c r="AG100" s="412" t="s">
        <v>520</v>
      </c>
      <c r="AH100" s="421" t="s">
        <v>522</v>
      </c>
      <c r="AI100" s="425" t="s">
        <v>1174</v>
      </c>
      <c r="AJ100" s="426" t="s">
        <v>27</v>
      </c>
      <c r="AK100" s="414" t="s">
        <v>733</v>
      </c>
      <c r="AL100" s="415" t="s">
        <v>1330</v>
      </c>
      <c r="AM100" s="411"/>
      <c r="AN100" s="411"/>
      <c r="AO100" s="411"/>
      <c r="AP100" s="411"/>
      <c r="AQ100" s="411"/>
      <c r="AV100" s="419" t="s">
        <v>2661</v>
      </c>
      <c r="AW100" s="419" t="s">
        <v>2662</v>
      </c>
    </row>
    <row r="101" spans="2:49" ht="18.75" customHeight="1">
      <c r="B101" s="391"/>
      <c r="C101" s="382"/>
      <c r="D101" s="382"/>
      <c r="E101" s="383"/>
      <c r="F101" s="382"/>
      <c r="G101" s="382"/>
      <c r="H101" s="382" t="s">
        <v>1507</v>
      </c>
      <c r="I101" s="385"/>
      <c r="J101" s="329"/>
      <c r="K101" s="382"/>
      <c r="L101" s="329"/>
      <c r="M101" s="385"/>
      <c r="N101" s="329" t="str" cm="1">
        <f t="array" ref="N101">IF(ISBLANK(M101),"", (LOOKUP(2,1/(NOT(ISBLANK($J$9:J101))),$J$9:J101)))</f>
        <v/>
      </c>
      <c r="O101" s="382"/>
      <c r="P101" s="329" t="str">
        <f>IF(H101="Full Materials Declaration","",IF(H101="REACH Restriction Annex XVII",IF(ISERROR(VLOOKUP(O101,有害物质申报表!$AG$9:$AH$150,2,0)),"",(VLOOKUP(O101,有害物质申报表!$AG$9:$AH$150,2,0))),IF(H101="REACH Authorization Annex XIV",IF(ISERROR(VLOOKUP(O101,有害物质申报表!$AI$9:$AJ$137,2,0)),"",(VLOOKUP(O101,有害物质申报表!$AI$9:$AJ$137,2,0))),IF(H101="REACH SVHC",IF(ISERROR(VLOOKUP(O101,有害物质申报表!$AK$9:$AL$483,2,0)),"",(VLOOKUP(O101,有害物质申报表!$AK$9:$AL$483,2,0))),IF(H101="EU RoHS",IF(ISERROR(VLOOKUP(O101,有害物质申报表!$AM$9:$AN$18,2,0)),"",(VLOOKUP(O101,有害物质申报表!$AM$9:$AN$18,2,0))),IF(H101="EU Mercury",IF(ISERROR(VLOOKUP(O101,有害物质申报表!$AO$9:$AP$15,2,0)),"",(VLOOKUP(O101,有害物质申报表!$AO$9:$AP$15,2,0))),IF(H101="EU PIC",IF(ISERROR(VLOOKUP(O101,有害物质申报表!$AQ$9:$AR$71,2,0)),"",(VLOOKUP(O101,有害物质申报表!$AQ$9:$AR$71,2,0))),IF(H101="EU Ozone Depletion",IF(ISERROR(VLOOKUP(O101,有害物质申报表!$AS$9:$AT$41,2,0)),"",(VLOOKUP(O101,有害物质申报表!$AS$9:$AT$41,2,0))), IF(H101="EU Ship Recycling",IF(ISERROR(VLOOKUP(O101,有害物质申报表!$AX$9:$AY$30,2,0)),"",(VLOOKUP(O101,有害物质申报表!$AX$9:$AY$30,2,0))), IF(H101="EU Package",IF(ISERROR(VLOOKUP(O101,有害物质申报表!$AZ$9:$BA$12,2,0)),"",(VLOOKUP(O101,有害物质申报表!$AZ$9:$BA$12,2,0))),IF(H101="EU POPs",IF(ISERROR(VLOOKUP(O101,有害物质申报表!$AV$9:$AW$485,2,0)),"",(VLOOKUP(O101,有害物质申报表!$AV$9:$AW$485,2,0))))))))))))))</f>
        <v/>
      </c>
      <c r="Q101" s="387"/>
      <c r="R101" s="388" t="str" cm="1">
        <f t="array" ref="R101">IF(ISBLANK(Q101),"",Q101*(LOOKUP(2,1/(NOT(ISBLANK($M$9:M101))),$M$9:M101)))</f>
        <v/>
      </c>
      <c r="S101" s="389" t="str" cm="1">
        <f t="array" ref="S101">IF(ISBLANK(Q101),"", (LOOKUP(2,1/(NOT(ISBLANK($J$9:J101))),$J$9:J101)))</f>
        <v/>
      </c>
      <c r="T101" s="390"/>
      <c r="U101" s="329"/>
      <c r="V101" s="330"/>
      <c r="W101" s="14"/>
      <c r="X101" s="14"/>
      <c r="Y101" s="14"/>
      <c r="Z101" s="14"/>
      <c r="AA101" s="14"/>
      <c r="AB101" s="14"/>
      <c r="AC101" s="15"/>
      <c r="AD101" s="15"/>
      <c r="AE101" s="411"/>
      <c r="AF101" s="411"/>
      <c r="AG101" s="412" t="s">
        <v>523</v>
      </c>
      <c r="AH101" s="421" t="s">
        <v>525</v>
      </c>
      <c r="AI101" s="410" t="s">
        <v>1175</v>
      </c>
      <c r="AJ101" s="426" t="s">
        <v>27</v>
      </c>
      <c r="AK101" s="414" t="s">
        <v>745</v>
      </c>
      <c r="AL101" s="415" t="s">
        <v>746</v>
      </c>
      <c r="AM101" s="411"/>
      <c r="AN101" s="411"/>
      <c r="AO101" s="411"/>
      <c r="AP101" s="411"/>
      <c r="AQ101" s="411"/>
      <c r="AV101" s="419" t="s">
        <v>2663</v>
      </c>
      <c r="AW101" s="419" t="s">
        <v>2664</v>
      </c>
    </row>
    <row r="102" spans="2:49" ht="18.75" customHeight="1">
      <c r="B102" s="391"/>
      <c r="C102" s="382"/>
      <c r="D102" s="382"/>
      <c r="E102" s="383"/>
      <c r="F102" s="382"/>
      <c r="G102" s="382"/>
      <c r="H102" s="382" t="s">
        <v>1507</v>
      </c>
      <c r="I102" s="385"/>
      <c r="J102" s="329"/>
      <c r="K102" s="382"/>
      <c r="L102" s="329"/>
      <c r="M102" s="385"/>
      <c r="N102" s="329" t="str" cm="1">
        <f t="array" ref="N102">IF(ISBLANK(M102),"", (LOOKUP(2,1/(NOT(ISBLANK($J$9:J102))),$J$9:J102)))</f>
        <v/>
      </c>
      <c r="O102" s="382"/>
      <c r="P102" s="329" t="str">
        <f>IF(H102="Full Materials Declaration","",IF(H102="REACH Restriction Annex XVII",IF(ISERROR(VLOOKUP(O102,有害物质申报表!$AG$9:$AH$150,2,0)),"",(VLOOKUP(O102,有害物质申报表!$AG$9:$AH$150,2,0))),IF(H102="REACH Authorization Annex XIV",IF(ISERROR(VLOOKUP(O102,有害物质申报表!$AI$9:$AJ$137,2,0)),"",(VLOOKUP(O102,有害物质申报表!$AI$9:$AJ$137,2,0))),IF(H102="REACH SVHC",IF(ISERROR(VLOOKUP(O102,有害物质申报表!$AK$9:$AL$483,2,0)),"",(VLOOKUP(O102,有害物质申报表!$AK$9:$AL$483,2,0))),IF(H102="EU RoHS",IF(ISERROR(VLOOKUP(O102,有害物质申报表!$AM$9:$AN$18,2,0)),"",(VLOOKUP(O102,有害物质申报表!$AM$9:$AN$18,2,0))),IF(H102="EU Mercury",IF(ISERROR(VLOOKUP(O102,有害物质申报表!$AO$9:$AP$15,2,0)),"",(VLOOKUP(O102,有害物质申报表!$AO$9:$AP$15,2,0))),IF(H102="EU PIC",IF(ISERROR(VLOOKUP(O102,有害物质申报表!$AQ$9:$AR$71,2,0)),"",(VLOOKUP(O102,有害物质申报表!$AQ$9:$AR$71,2,0))),IF(H102="EU Ozone Depletion",IF(ISERROR(VLOOKUP(O102,有害物质申报表!$AS$9:$AT$41,2,0)),"",(VLOOKUP(O102,有害物质申报表!$AS$9:$AT$41,2,0))), IF(H102="EU Ship Recycling",IF(ISERROR(VLOOKUP(O102,有害物质申报表!$AX$9:$AY$30,2,0)),"",(VLOOKUP(O102,有害物质申报表!$AX$9:$AY$30,2,0))), IF(H102="EU Package",IF(ISERROR(VLOOKUP(O102,有害物质申报表!$AZ$9:$BA$12,2,0)),"",(VLOOKUP(O102,有害物质申报表!$AZ$9:$BA$12,2,0))),IF(H102="EU POPs",IF(ISERROR(VLOOKUP(O102,有害物质申报表!$AV$9:$AW$485,2,0)),"",(VLOOKUP(O102,有害物质申报表!$AV$9:$AW$485,2,0))))))))))))))</f>
        <v/>
      </c>
      <c r="Q102" s="387"/>
      <c r="R102" s="388" t="str" cm="1">
        <f t="array" ref="R102">IF(ISBLANK(Q102),"",Q102*(LOOKUP(2,1/(NOT(ISBLANK($M$9:M102))),$M$9:M102)))</f>
        <v/>
      </c>
      <c r="S102" s="389" t="str" cm="1">
        <f t="array" ref="S102">IF(ISBLANK(Q102),"", (LOOKUP(2,1/(NOT(ISBLANK($J$9:J102))),$J$9:J102)))</f>
        <v/>
      </c>
      <c r="T102" s="390"/>
      <c r="U102" s="329"/>
      <c r="V102" s="330"/>
      <c r="W102" s="14"/>
      <c r="X102" s="14"/>
      <c r="Y102" s="14"/>
      <c r="Z102" s="14"/>
      <c r="AA102" s="14"/>
      <c r="AB102" s="14"/>
      <c r="AC102" s="15"/>
      <c r="AD102" s="15"/>
      <c r="AE102" s="411"/>
      <c r="AF102" s="411"/>
      <c r="AG102" s="412" t="s">
        <v>526</v>
      </c>
      <c r="AH102" s="421">
        <v>232418</v>
      </c>
      <c r="AI102" s="425" t="s">
        <v>1827</v>
      </c>
      <c r="AJ102" s="426" t="s">
        <v>1418</v>
      </c>
      <c r="AK102" s="414" t="s">
        <v>1230</v>
      </c>
      <c r="AL102" s="415" t="s">
        <v>1450</v>
      </c>
      <c r="AM102" s="411"/>
      <c r="AN102" s="411"/>
      <c r="AO102" s="411"/>
      <c r="AP102" s="411"/>
      <c r="AQ102" s="411"/>
      <c r="AV102" s="419" t="s">
        <v>2665</v>
      </c>
      <c r="AW102" s="419" t="s">
        <v>2666</v>
      </c>
    </row>
    <row r="103" spans="2:49" ht="18.75" customHeight="1">
      <c r="B103" s="391"/>
      <c r="C103" s="382"/>
      <c r="D103" s="382"/>
      <c r="E103" s="383"/>
      <c r="F103" s="382"/>
      <c r="G103" s="382"/>
      <c r="H103" s="382" t="s">
        <v>1507</v>
      </c>
      <c r="I103" s="385"/>
      <c r="J103" s="329"/>
      <c r="K103" s="382"/>
      <c r="L103" s="329"/>
      <c r="M103" s="385"/>
      <c r="N103" s="329" t="str" cm="1">
        <f t="array" ref="N103">IF(ISBLANK(M103),"", (LOOKUP(2,1/(NOT(ISBLANK($J$9:J103))),$J$9:J103)))</f>
        <v/>
      </c>
      <c r="O103" s="382"/>
      <c r="P103" s="329" t="str">
        <f>IF(H103="Full Materials Declaration","",IF(H103="REACH Restriction Annex XVII",IF(ISERROR(VLOOKUP(O103,有害物质申报表!$AG$9:$AH$150,2,0)),"",(VLOOKUP(O103,有害物质申报表!$AG$9:$AH$150,2,0))),IF(H103="REACH Authorization Annex XIV",IF(ISERROR(VLOOKUP(O103,有害物质申报表!$AI$9:$AJ$137,2,0)),"",(VLOOKUP(O103,有害物质申报表!$AI$9:$AJ$137,2,0))),IF(H103="REACH SVHC",IF(ISERROR(VLOOKUP(O103,有害物质申报表!$AK$9:$AL$483,2,0)),"",(VLOOKUP(O103,有害物质申报表!$AK$9:$AL$483,2,0))),IF(H103="EU RoHS",IF(ISERROR(VLOOKUP(O103,有害物质申报表!$AM$9:$AN$18,2,0)),"",(VLOOKUP(O103,有害物质申报表!$AM$9:$AN$18,2,0))),IF(H103="EU Mercury",IF(ISERROR(VLOOKUP(O103,有害物质申报表!$AO$9:$AP$15,2,0)),"",(VLOOKUP(O103,有害物质申报表!$AO$9:$AP$15,2,0))),IF(H103="EU PIC",IF(ISERROR(VLOOKUP(O103,有害物质申报表!$AQ$9:$AR$71,2,0)),"",(VLOOKUP(O103,有害物质申报表!$AQ$9:$AR$71,2,0))),IF(H103="EU Ozone Depletion",IF(ISERROR(VLOOKUP(O103,有害物质申报表!$AS$9:$AT$41,2,0)),"",(VLOOKUP(O103,有害物质申报表!$AS$9:$AT$41,2,0))), IF(H103="EU Ship Recycling",IF(ISERROR(VLOOKUP(O103,有害物质申报表!$AX$9:$AY$30,2,0)),"",(VLOOKUP(O103,有害物质申报表!$AX$9:$AY$30,2,0))), IF(H103="EU Package",IF(ISERROR(VLOOKUP(O103,有害物质申报表!$AZ$9:$BA$12,2,0)),"",(VLOOKUP(O103,有害物质申报表!$AZ$9:$BA$12,2,0))),IF(H103="EU POPs",IF(ISERROR(VLOOKUP(O103,有害物质申报表!$AV$9:$AW$485,2,0)),"",(VLOOKUP(O103,有害物质申报表!$AV$9:$AW$485,2,0))))))))))))))</f>
        <v/>
      </c>
      <c r="Q103" s="387"/>
      <c r="R103" s="388" t="str" cm="1">
        <f t="array" ref="R103">IF(ISBLANK(Q103),"",Q103*(LOOKUP(2,1/(NOT(ISBLANK($M$9:M103))),$M$9:M103)))</f>
        <v/>
      </c>
      <c r="S103" s="389" t="str" cm="1">
        <f t="array" ref="S103">IF(ISBLANK(Q103),"", (LOOKUP(2,1/(NOT(ISBLANK($J$9:J103))),$J$9:J103)))</f>
        <v/>
      </c>
      <c r="T103" s="390"/>
      <c r="U103" s="329"/>
      <c r="V103" s="330"/>
      <c r="W103" s="14"/>
      <c r="X103" s="14"/>
      <c r="Y103" s="14"/>
      <c r="Z103" s="14"/>
      <c r="AA103" s="14"/>
      <c r="AB103" s="14"/>
      <c r="AC103" s="15"/>
      <c r="AD103" s="15"/>
      <c r="AE103" s="411"/>
      <c r="AF103" s="411"/>
      <c r="AG103" s="412" t="s">
        <v>528</v>
      </c>
      <c r="AH103" s="421" t="s">
        <v>220</v>
      </c>
      <c r="AI103" s="425" t="s">
        <v>1178</v>
      </c>
      <c r="AJ103" s="426" t="s">
        <v>27</v>
      </c>
      <c r="AK103" s="414" t="s">
        <v>808</v>
      </c>
      <c r="AL103" s="415" t="s">
        <v>809</v>
      </c>
      <c r="AM103" s="411"/>
      <c r="AN103" s="411"/>
      <c r="AO103" s="411"/>
      <c r="AP103" s="411"/>
      <c r="AQ103" s="411"/>
      <c r="AV103" s="419" t="s">
        <v>2667</v>
      </c>
      <c r="AW103" s="419" t="s">
        <v>2668</v>
      </c>
    </row>
    <row r="104" spans="2:49" ht="18.75" customHeight="1">
      <c r="B104" s="391"/>
      <c r="C104" s="382"/>
      <c r="D104" s="382"/>
      <c r="E104" s="383"/>
      <c r="F104" s="382"/>
      <c r="G104" s="382"/>
      <c r="H104" s="382" t="s">
        <v>1507</v>
      </c>
      <c r="I104" s="385"/>
      <c r="J104" s="329"/>
      <c r="K104" s="382"/>
      <c r="L104" s="329"/>
      <c r="M104" s="385"/>
      <c r="N104" s="329" t="str" cm="1">
        <f t="array" ref="N104">IF(ISBLANK(M104),"", (LOOKUP(2,1/(NOT(ISBLANK($J$9:J104))),$J$9:J104)))</f>
        <v/>
      </c>
      <c r="O104" s="382"/>
      <c r="P104" s="329" t="str">
        <f>IF(H104="Full Materials Declaration","",IF(H104="REACH Restriction Annex XVII",IF(ISERROR(VLOOKUP(O104,有害物质申报表!$AG$9:$AH$150,2,0)),"",(VLOOKUP(O104,有害物质申报表!$AG$9:$AH$150,2,0))),IF(H104="REACH Authorization Annex XIV",IF(ISERROR(VLOOKUP(O104,有害物质申报表!$AI$9:$AJ$137,2,0)),"",(VLOOKUP(O104,有害物质申报表!$AI$9:$AJ$137,2,0))),IF(H104="REACH SVHC",IF(ISERROR(VLOOKUP(O104,有害物质申报表!$AK$9:$AL$483,2,0)),"",(VLOOKUP(O104,有害物质申报表!$AK$9:$AL$483,2,0))),IF(H104="EU RoHS",IF(ISERROR(VLOOKUP(O104,有害物质申报表!$AM$9:$AN$18,2,0)),"",(VLOOKUP(O104,有害物质申报表!$AM$9:$AN$18,2,0))),IF(H104="EU Mercury",IF(ISERROR(VLOOKUP(O104,有害物质申报表!$AO$9:$AP$15,2,0)),"",(VLOOKUP(O104,有害物质申报表!$AO$9:$AP$15,2,0))),IF(H104="EU PIC",IF(ISERROR(VLOOKUP(O104,有害物质申报表!$AQ$9:$AR$71,2,0)),"",(VLOOKUP(O104,有害物质申报表!$AQ$9:$AR$71,2,0))),IF(H104="EU Ozone Depletion",IF(ISERROR(VLOOKUP(O104,有害物质申报表!$AS$9:$AT$41,2,0)),"",(VLOOKUP(O104,有害物质申报表!$AS$9:$AT$41,2,0))), IF(H104="EU Ship Recycling",IF(ISERROR(VLOOKUP(O104,有害物质申报表!$AX$9:$AY$30,2,0)),"",(VLOOKUP(O104,有害物质申报表!$AX$9:$AY$30,2,0))), IF(H104="EU Package",IF(ISERROR(VLOOKUP(O104,有害物质申报表!$AZ$9:$BA$12,2,0)),"",(VLOOKUP(O104,有害物质申报表!$AZ$9:$BA$12,2,0))),IF(H104="EU POPs",IF(ISERROR(VLOOKUP(O104,有害物质申报表!$AV$9:$AW$485,2,0)),"",(VLOOKUP(O104,有害物质申报表!$AV$9:$AW$485,2,0))))))))))))))</f>
        <v/>
      </c>
      <c r="Q104" s="387"/>
      <c r="R104" s="388" t="str" cm="1">
        <f t="array" ref="R104">IF(ISBLANK(Q104),"",Q104*(LOOKUP(2,1/(NOT(ISBLANK($M$9:M104))),$M$9:M104)))</f>
        <v/>
      </c>
      <c r="S104" s="389" t="str" cm="1">
        <f t="array" ref="S104">IF(ISBLANK(Q104),"", (LOOKUP(2,1/(NOT(ISBLANK($J$9:J104))),$J$9:J104)))</f>
        <v/>
      </c>
      <c r="T104" s="390"/>
      <c r="U104" s="329"/>
      <c r="V104" s="330"/>
      <c r="W104" s="14"/>
      <c r="X104" s="14"/>
      <c r="Y104" s="14"/>
      <c r="Z104" s="14"/>
      <c r="AA104" s="14"/>
      <c r="AB104" s="14"/>
      <c r="AC104" s="15"/>
      <c r="AD104" s="15"/>
      <c r="AE104" s="411"/>
      <c r="AF104" s="411"/>
      <c r="AG104" s="412" t="s">
        <v>529</v>
      </c>
      <c r="AH104" s="421" t="s">
        <v>102</v>
      </c>
      <c r="AI104" s="425" t="s">
        <v>1179</v>
      </c>
      <c r="AJ104" s="426" t="s">
        <v>1420</v>
      </c>
      <c r="AK104" s="414" t="s">
        <v>323</v>
      </c>
      <c r="AL104" s="415" t="s">
        <v>152</v>
      </c>
      <c r="AM104" s="411"/>
      <c r="AN104" s="411"/>
      <c r="AO104" s="411"/>
      <c r="AP104" s="411"/>
      <c r="AQ104" s="411"/>
      <c r="AV104" s="419" t="s">
        <v>2669</v>
      </c>
      <c r="AW104" s="419" t="s">
        <v>2670</v>
      </c>
    </row>
    <row r="105" spans="2:49" ht="18.75" customHeight="1">
      <c r="B105" s="391"/>
      <c r="C105" s="382"/>
      <c r="D105" s="382"/>
      <c r="E105" s="383"/>
      <c r="F105" s="382"/>
      <c r="G105" s="382"/>
      <c r="H105" s="382" t="s">
        <v>1507</v>
      </c>
      <c r="I105" s="385"/>
      <c r="J105" s="329"/>
      <c r="K105" s="382"/>
      <c r="L105" s="329"/>
      <c r="M105" s="385"/>
      <c r="N105" s="329" t="str" cm="1">
        <f t="array" ref="N105">IF(ISBLANK(M105),"", (LOOKUP(2,1/(NOT(ISBLANK($J$9:J105))),$J$9:J105)))</f>
        <v/>
      </c>
      <c r="O105" s="382"/>
      <c r="P105" s="329" t="str">
        <f>IF(H105="Full Materials Declaration","",IF(H105="REACH Restriction Annex XVII",IF(ISERROR(VLOOKUP(O105,有害物质申报表!$AG$9:$AH$150,2,0)),"",(VLOOKUP(O105,有害物质申报表!$AG$9:$AH$150,2,0))),IF(H105="REACH Authorization Annex XIV",IF(ISERROR(VLOOKUP(O105,有害物质申报表!$AI$9:$AJ$137,2,0)),"",(VLOOKUP(O105,有害物质申报表!$AI$9:$AJ$137,2,0))),IF(H105="REACH SVHC",IF(ISERROR(VLOOKUP(O105,有害物质申报表!$AK$9:$AL$483,2,0)),"",(VLOOKUP(O105,有害物质申报表!$AK$9:$AL$483,2,0))),IF(H105="EU RoHS",IF(ISERROR(VLOOKUP(O105,有害物质申报表!$AM$9:$AN$18,2,0)),"",(VLOOKUP(O105,有害物质申报表!$AM$9:$AN$18,2,0))),IF(H105="EU Mercury",IF(ISERROR(VLOOKUP(O105,有害物质申报表!$AO$9:$AP$15,2,0)),"",(VLOOKUP(O105,有害物质申报表!$AO$9:$AP$15,2,0))),IF(H105="EU PIC",IF(ISERROR(VLOOKUP(O105,有害物质申报表!$AQ$9:$AR$71,2,0)),"",(VLOOKUP(O105,有害物质申报表!$AQ$9:$AR$71,2,0))),IF(H105="EU Ozone Depletion",IF(ISERROR(VLOOKUP(O105,有害物质申报表!$AS$9:$AT$41,2,0)),"",(VLOOKUP(O105,有害物质申报表!$AS$9:$AT$41,2,0))), IF(H105="EU Ship Recycling",IF(ISERROR(VLOOKUP(O105,有害物质申报表!$AX$9:$AY$30,2,0)),"",(VLOOKUP(O105,有害物质申报表!$AX$9:$AY$30,2,0))), IF(H105="EU Package",IF(ISERROR(VLOOKUP(O105,有害物质申报表!$AZ$9:$BA$12,2,0)),"",(VLOOKUP(O105,有害物质申报表!$AZ$9:$BA$12,2,0))),IF(H105="EU POPs",IF(ISERROR(VLOOKUP(O105,有害物质申报表!$AV$9:$AW$485,2,0)),"",(VLOOKUP(O105,有害物质申报表!$AV$9:$AW$485,2,0))))))))))))))</f>
        <v/>
      </c>
      <c r="Q105" s="387"/>
      <c r="R105" s="388" t="str" cm="1">
        <f t="array" ref="R105">IF(ISBLANK(Q105),"",Q105*(LOOKUP(2,1/(NOT(ISBLANK($M$9:M105))),$M$9:M105)))</f>
        <v/>
      </c>
      <c r="S105" s="389" t="str" cm="1">
        <f t="array" ref="S105">IF(ISBLANK(Q105),"", (LOOKUP(2,1/(NOT(ISBLANK($J$9:J105))),$J$9:J105)))</f>
        <v/>
      </c>
      <c r="T105" s="390"/>
      <c r="U105" s="329"/>
      <c r="V105" s="330"/>
      <c r="W105" s="14"/>
      <c r="X105" s="14"/>
      <c r="Y105" s="14"/>
      <c r="Z105" s="14"/>
      <c r="AA105" s="14"/>
      <c r="AB105" s="14"/>
      <c r="AC105" s="15"/>
      <c r="AD105" s="15"/>
      <c r="AE105" s="411"/>
      <c r="AF105" s="411"/>
      <c r="AG105" s="412" t="s">
        <v>530</v>
      </c>
      <c r="AH105" s="421" t="s">
        <v>110</v>
      </c>
      <c r="AI105" s="425" t="s">
        <v>1180</v>
      </c>
      <c r="AJ105" s="426" t="s">
        <v>1421</v>
      </c>
      <c r="AK105" s="414" t="s">
        <v>1289</v>
      </c>
      <c r="AL105" s="415" t="s">
        <v>269</v>
      </c>
      <c r="AM105" s="411"/>
      <c r="AN105" s="411"/>
      <c r="AO105" s="411"/>
      <c r="AP105" s="411"/>
      <c r="AQ105" s="411"/>
      <c r="AV105" s="419" t="s">
        <v>2671</v>
      </c>
      <c r="AW105" s="419" t="s">
        <v>2672</v>
      </c>
    </row>
    <row r="106" spans="2:49" ht="18.75" customHeight="1">
      <c r="B106" s="391"/>
      <c r="C106" s="382"/>
      <c r="D106" s="382"/>
      <c r="E106" s="383"/>
      <c r="F106" s="382"/>
      <c r="G106" s="382"/>
      <c r="H106" s="382" t="s">
        <v>1507</v>
      </c>
      <c r="I106" s="385"/>
      <c r="J106" s="329"/>
      <c r="K106" s="382"/>
      <c r="L106" s="329"/>
      <c r="M106" s="385"/>
      <c r="N106" s="329" t="str" cm="1">
        <f t="array" ref="N106">IF(ISBLANK(M106),"", (LOOKUP(2,1/(NOT(ISBLANK($J$9:J106))),$J$9:J106)))</f>
        <v/>
      </c>
      <c r="O106" s="382"/>
      <c r="P106" s="329" t="str">
        <f>IF(H106="Full Materials Declaration","",IF(H106="REACH Restriction Annex XVII",IF(ISERROR(VLOOKUP(O106,有害物质申报表!$AG$9:$AH$150,2,0)),"",(VLOOKUP(O106,有害物质申报表!$AG$9:$AH$150,2,0))),IF(H106="REACH Authorization Annex XIV",IF(ISERROR(VLOOKUP(O106,有害物质申报表!$AI$9:$AJ$137,2,0)),"",(VLOOKUP(O106,有害物质申报表!$AI$9:$AJ$137,2,0))),IF(H106="REACH SVHC",IF(ISERROR(VLOOKUP(O106,有害物质申报表!$AK$9:$AL$483,2,0)),"",(VLOOKUP(O106,有害物质申报表!$AK$9:$AL$483,2,0))),IF(H106="EU RoHS",IF(ISERROR(VLOOKUP(O106,有害物质申报表!$AM$9:$AN$18,2,0)),"",(VLOOKUP(O106,有害物质申报表!$AM$9:$AN$18,2,0))),IF(H106="EU Mercury",IF(ISERROR(VLOOKUP(O106,有害物质申报表!$AO$9:$AP$15,2,0)),"",(VLOOKUP(O106,有害物质申报表!$AO$9:$AP$15,2,0))),IF(H106="EU PIC",IF(ISERROR(VLOOKUP(O106,有害物质申报表!$AQ$9:$AR$71,2,0)),"",(VLOOKUP(O106,有害物质申报表!$AQ$9:$AR$71,2,0))),IF(H106="EU Ozone Depletion",IF(ISERROR(VLOOKUP(O106,有害物质申报表!$AS$9:$AT$41,2,0)),"",(VLOOKUP(O106,有害物质申报表!$AS$9:$AT$41,2,0))), IF(H106="EU Ship Recycling",IF(ISERROR(VLOOKUP(O106,有害物质申报表!$AX$9:$AY$30,2,0)),"",(VLOOKUP(O106,有害物质申报表!$AX$9:$AY$30,2,0))), IF(H106="EU Package",IF(ISERROR(VLOOKUP(O106,有害物质申报表!$AZ$9:$BA$12,2,0)),"",(VLOOKUP(O106,有害物质申报表!$AZ$9:$BA$12,2,0))),IF(H106="EU POPs",IF(ISERROR(VLOOKUP(O106,有害物质申报表!$AV$9:$AW$485,2,0)),"",(VLOOKUP(O106,有害物质申报表!$AV$9:$AW$485,2,0))))))))))))))</f>
        <v/>
      </c>
      <c r="Q106" s="387"/>
      <c r="R106" s="388" t="str" cm="1">
        <f t="array" ref="R106">IF(ISBLANK(Q106),"",Q106*(LOOKUP(2,1/(NOT(ISBLANK($M$9:M106))),$M$9:M106)))</f>
        <v/>
      </c>
      <c r="S106" s="389" t="str" cm="1">
        <f t="array" ref="S106">IF(ISBLANK(Q106),"", (LOOKUP(2,1/(NOT(ISBLANK($J$9:J106))),$J$9:J106)))</f>
        <v/>
      </c>
      <c r="T106" s="390"/>
      <c r="U106" s="329"/>
      <c r="V106" s="330"/>
      <c r="W106" s="14"/>
      <c r="X106" s="14"/>
      <c r="Y106" s="14"/>
      <c r="Z106" s="14"/>
      <c r="AA106" s="14"/>
      <c r="AB106" s="14"/>
      <c r="AC106" s="15"/>
      <c r="AD106" s="15"/>
      <c r="AE106" s="411"/>
      <c r="AF106" s="411"/>
      <c r="AG106" s="412" t="s">
        <v>531</v>
      </c>
      <c r="AH106" s="421" t="s">
        <v>532</v>
      </c>
      <c r="AI106" s="425" t="s">
        <v>1181</v>
      </c>
      <c r="AJ106" s="426" t="s">
        <v>1422</v>
      </c>
      <c r="AK106" s="414" t="s">
        <v>360</v>
      </c>
      <c r="AL106" s="415" t="s">
        <v>27</v>
      </c>
      <c r="AM106" s="411"/>
      <c r="AN106" s="411"/>
      <c r="AO106" s="411"/>
      <c r="AP106" s="411"/>
      <c r="AQ106" s="411"/>
      <c r="AV106" s="419" t="s">
        <v>2673</v>
      </c>
      <c r="AW106" s="419" t="s">
        <v>2674</v>
      </c>
    </row>
    <row r="107" spans="2:49" ht="18.75" customHeight="1">
      <c r="B107" s="391"/>
      <c r="C107" s="382"/>
      <c r="D107" s="382"/>
      <c r="E107" s="383"/>
      <c r="F107" s="382"/>
      <c r="G107" s="382"/>
      <c r="H107" s="382" t="s">
        <v>1507</v>
      </c>
      <c r="I107" s="385"/>
      <c r="J107" s="329"/>
      <c r="K107" s="382"/>
      <c r="L107" s="329"/>
      <c r="M107" s="385"/>
      <c r="N107" s="329" t="str" cm="1">
        <f t="array" ref="N107">IF(ISBLANK(M107),"", (LOOKUP(2,1/(NOT(ISBLANK($J$9:J107))),$J$9:J107)))</f>
        <v/>
      </c>
      <c r="O107" s="382"/>
      <c r="P107" s="329" t="str">
        <f>IF(H107="Full Materials Declaration","",IF(H107="REACH Restriction Annex XVII",IF(ISERROR(VLOOKUP(O107,有害物质申报表!$AG$9:$AH$150,2,0)),"",(VLOOKUP(O107,有害物质申报表!$AG$9:$AH$150,2,0))),IF(H107="REACH Authorization Annex XIV",IF(ISERROR(VLOOKUP(O107,有害物质申报表!$AI$9:$AJ$137,2,0)),"",(VLOOKUP(O107,有害物质申报表!$AI$9:$AJ$137,2,0))),IF(H107="REACH SVHC",IF(ISERROR(VLOOKUP(O107,有害物质申报表!$AK$9:$AL$483,2,0)),"",(VLOOKUP(O107,有害物质申报表!$AK$9:$AL$483,2,0))),IF(H107="EU RoHS",IF(ISERROR(VLOOKUP(O107,有害物质申报表!$AM$9:$AN$18,2,0)),"",(VLOOKUP(O107,有害物质申报表!$AM$9:$AN$18,2,0))),IF(H107="EU Mercury",IF(ISERROR(VLOOKUP(O107,有害物质申报表!$AO$9:$AP$15,2,0)),"",(VLOOKUP(O107,有害物质申报表!$AO$9:$AP$15,2,0))),IF(H107="EU PIC",IF(ISERROR(VLOOKUP(O107,有害物质申报表!$AQ$9:$AR$71,2,0)),"",(VLOOKUP(O107,有害物质申报表!$AQ$9:$AR$71,2,0))),IF(H107="EU Ozone Depletion",IF(ISERROR(VLOOKUP(O107,有害物质申报表!$AS$9:$AT$41,2,0)),"",(VLOOKUP(O107,有害物质申报表!$AS$9:$AT$41,2,0))), IF(H107="EU Ship Recycling",IF(ISERROR(VLOOKUP(O107,有害物质申报表!$AX$9:$AY$30,2,0)),"",(VLOOKUP(O107,有害物质申报表!$AX$9:$AY$30,2,0))), IF(H107="EU Package",IF(ISERROR(VLOOKUP(O107,有害物质申报表!$AZ$9:$BA$12,2,0)),"",(VLOOKUP(O107,有害物质申报表!$AZ$9:$BA$12,2,0))),IF(H107="EU POPs",IF(ISERROR(VLOOKUP(O107,有害物质申报表!$AV$9:$AW$485,2,0)),"",(VLOOKUP(O107,有害物质申报表!$AV$9:$AW$485,2,0))))))))))))))</f>
        <v/>
      </c>
      <c r="Q107" s="387"/>
      <c r="R107" s="388" t="str" cm="1">
        <f t="array" ref="R107">IF(ISBLANK(Q107),"",Q107*(LOOKUP(2,1/(NOT(ISBLANK($M$9:M107))),$M$9:M107)))</f>
        <v/>
      </c>
      <c r="S107" s="389" t="str" cm="1">
        <f t="array" ref="S107">IF(ISBLANK(Q107),"", (LOOKUP(2,1/(NOT(ISBLANK($J$9:J107))),$J$9:J107)))</f>
        <v/>
      </c>
      <c r="T107" s="390"/>
      <c r="U107" s="329"/>
      <c r="V107" s="330"/>
      <c r="W107" s="14"/>
      <c r="X107" s="14"/>
      <c r="Y107" s="14"/>
      <c r="Z107" s="14"/>
      <c r="AA107" s="14"/>
      <c r="AB107" s="14"/>
      <c r="AC107" s="15"/>
      <c r="AD107" s="15"/>
      <c r="AE107" s="411"/>
      <c r="AF107" s="411"/>
      <c r="AG107" s="412" t="s">
        <v>533</v>
      </c>
      <c r="AH107" s="421" t="s">
        <v>535</v>
      </c>
      <c r="AI107" s="425" t="s">
        <v>1182</v>
      </c>
      <c r="AJ107" s="426" t="s">
        <v>1423</v>
      </c>
      <c r="AK107" s="414" t="s">
        <v>1266</v>
      </c>
      <c r="AL107" s="415" t="s">
        <v>1474</v>
      </c>
      <c r="AM107" s="411"/>
      <c r="AN107" s="411"/>
      <c r="AO107" s="411"/>
      <c r="AP107" s="411"/>
      <c r="AQ107" s="411"/>
      <c r="AV107" s="419" t="s">
        <v>2675</v>
      </c>
      <c r="AW107" s="419" t="s">
        <v>2676</v>
      </c>
    </row>
    <row r="108" spans="2:49" ht="18.75" customHeight="1">
      <c r="B108" s="391"/>
      <c r="C108" s="382"/>
      <c r="D108" s="382"/>
      <c r="E108" s="383"/>
      <c r="F108" s="382"/>
      <c r="G108" s="382"/>
      <c r="H108" s="382" t="s">
        <v>1507</v>
      </c>
      <c r="I108" s="385"/>
      <c r="J108" s="329"/>
      <c r="K108" s="382"/>
      <c r="L108" s="329"/>
      <c r="M108" s="385"/>
      <c r="N108" s="329" t="str" cm="1">
        <f t="array" ref="N108">IF(ISBLANK(M108),"", (LOOKUP(2,1/(NOT(ISBLANK($J$9:J108))),$J$9:J108)))</f>
        <v/>
      </c>
      <c r="O108" s="382"/>
      <c r="P108" s="329" t="str">
        <f>IF(H108="Full Materials Declaration","",IF(H108="REACH Restriction Annex XVII",IF(ISERROR(VLOOKUP(O108,有害物质申报表!$AG$9:$AH$150,2,0)),"",(VLOOKUP(O108,有害物质申报表!$AG$9:$AH$150,2,0))),IF(H108="REACH Authorization Annex XIV",IF(ISERROR(VLOOKUP(O108,有害物质申报表!$AI$9:$AJ$137,2,0)),"",(VLOOKUP(O108,有害物质申报表!$AI$9:$AJ$137,2,0))),IF(H108="REACH SVHC",IF(ISERROR(VLOOKUP(O108,有害物质申报表!$AK$9:$AL$483,2,0)),"",(VLOOKUP(O108,有害物质申报表!$AK$9:$AL$483,2,0))),IF(H108="EU RoHS",IF(ISERROR(VLOOKUP(O108,有害物质申报表!$AM$9:$AN$18,2,0)),"",(VLOOKUP(O108,有害物质申报表!$AM$9:$AN$18,2,0))),IF(H108="EU Mercury",IF(ISERROR(VLOOKUP(O108,有害物质申报表!$AO$9:$AP$15,2,0)),"",(VLOOKUP(O108,有害物质申报表!$AO$9:$AP$15,2,0))),IF(H108="EU PIC",IF(ISERROR(VLOOKUP(O108,有害物质申报表!$AQ$9:$AR$71,2,0)),"",(VLOOKUP(O108,有害物质申报表!$AQ$9:$AR$71,2,0))),IF(H108="EU Ozone Depletion",IF(ISERROR(VLOOKUP(O108,有害物质申报表!$AS$9:$AT$41,2,0)),"",(VLOOKUP(O108,有害物质申报表!$AS$9:$AT$41,2,0))), IF(H108="EU Ship Recycling",IF(ISERROR(VLOOKUP(O108,有害物质申报表!$AX$9:$AY$30,2,0)),"",(VLOOKUP(O108,有害物质申报表!$AX$9:$AY$30,2,0))), IF(H108="EU Package",IF(ISERROR(VLOOKUP(O108,有害物质申报表!$AZ$9:$BA$12,2,0)),"",(VLOOKUP(O108,有害物质申报表!$AZ$9:$BA$12,2,0))),IF(H108="EU POPs",IF(ISERROR(VLOOKUP(O108,有害物质申报表!$AV$9:$AW$485,2,0)),"",(VLOOKUP(O108,有害物质申报表!$AV$9:$AW$485,2,0))))))))))))))</f>
        <v/>
      </c>
      <c r="Q108" s="387"/>
      <c r="R108" s="388" t="str" cm="1">
        <f t="array" ref="R108">IF(ISBLANK(Q108),"",Q108*(LOOKUP(2,1/(NOT(ISBLANK($M$9:M108))),$M$9:M108)))</f>
        <v/>
      </c>
      <c r="S108" s="389" t="str" cm="1">
        <f t="array" ref="S108">IF(ISBLANK(Q108),"", (LOOKUP(2,1/(NOT(ISBLANK($J$9:J108))),$J$9:J108)))</f>
        <v/>
      </c>
      <c r="T108" s="390"/>
      <c r="U108" s="329"/>
      <c r="V108" s="330"/>
      <c r="W108" s="14"/>
      <c r="X108" s="14"/>
      <c r="Y108" s="14"/>
      <c r="Z108" s="14"/>
      <c r="AA108" s="14"/>
      <c r="AB108" s="14"/>
      <c r="AC108" s="15"/>
      <c r="AD108" s="15"/>
      <c r="AE108" s="411"/>
      <c r="AF108" s="411"/>
      <c r="AG108" s="412" t="s">
        <v>721</v>
      </c>
      <c r="AH108" s="421" t="s">
        <v>537</v>
      </c>
      <c r="AI108" s="425" t="s">
        <v>1183</v>
      </c>
      <c r="AJ108" s="426" t="s">
        <v>1424</v>
      </c>
      <c r="AK108" s="414" t="s">
        <v>1259</v>
      </c>
      <c r="AL108" s="415" t="s">
        <v>1468</v>
      </c>
      <c r="AM108" s="411"/>
      <c r="AN108" s="411"/>
      <c r="AO108" s="411"/>
      <c r="AP108" s="411"/>
      <c r="AQ108" s="411"/>
      <c r="AV108" s="419" t="s">
        <v>2677</v>
      </c>
      <c r="AW108" s="419" t="s">
        <v>2678</v>
      </c>
    </row>
    <row r="109" spans="2:49" ht="18.75" customHeight="1">
      <c r="B109" s="391"/>
      <c r="C109" s="382"/>
      <c r="D109" s="382"/>
      <c r="E109" s="383"/>
      <c r="F109" s="382"/>
      <c r="G109" s="382"/>
      <c r="H109" s="382" t="s">
        <v>1507</v>
      </c>
      <c r="I109" s="385"/>
      <c r="J109" s="329"/>
      <c r="K109" s="382"/>
      <c r="L109" s="329"/>
      <c r="M109" s="385"/>
      <c r="N109" s="329" t="str" cm="1">
        <f t="array" ref="N109">IF(ISBLANK(M109),"", (LOOKUP(2,1/(NOT(ISBLANK($J$9:J109))),$J$9:J109)))</f>
        <v/>
      </c>
      <c r="O109" s="382"/>
      <c r="P109" s="329" t="str">
        <f>IF(H109="Full Materials Declaration","",IF(H109="REACH Restriction Annex XVII",IF(ISERROR(VLOOKUP(O109,有害物质申报表!$AG$9:$AH$150,2,0)),"",(VLOOKUP(O109,有害物质申报表!$AG$9:$AH$150,2,0))),IF(H109="REACH Authorization Annex XIV",IF(ISERROR(VLOOKUP(O109,有害物质申报表!$AI$9:$AJ$137,2,0)),"",(VLOOKUP(O109,有害物质申报表!$AI$9:$AJ$137,2,0))),IF(H109="REACH SVHC",IF(ISERROR(VLOOKUP(O109,有害物质申报表!$AK$9:$AL$483,2,0)),"",(VLOOKUP(O109,有害物质申报表!$AK$9:$AL$483,2,0))),IF(H109="EU RoHS",IF(ISERROR(VLOOKUP(O109,有害物质申报表!$AM$9:$AN$18,2,0)),"",(VLOOKUP(O109,有害物质申报表!$AM$9:$AN$18,2,0))),IF(H109="EU Mercury",IF(ISERROR(VLOOKUP(O109,有害物质申报表!$AO$9:$AP$15,2,0)),"",(VLOOKUP(O109,有害物质申报表!$AO$9:$AP$15,2,0))),IF(H109="EU PIC",IF(ISERROR(VLOOKUP(O109,有害物质申报表!$AQ$9:$AR$71,2,0)),"",(VLOOKUP(O109,有害物质申报表!$AQ$9:$AR$71,2,0))),IF(H109="EU Ozone Depletion",IF(ISERROR(VLOOKUP(O109,有害物质申报表!$AS$9:$AT$41,2,0)),"",(VLOOKUP(O109,有害物质申报表!$AS$9:$AT$41,2,0))), IF(H109="EU Ship Recycling",IF(ISERROR(VLOOKUP(O109,有害物质申报表!$AX$9:$AY$30,2,0)),"",(VLOOKUP(O109,有害物质申报表!$AX$9:$AY$30,2,0))), IF(H109="EU Package",IF(ISERROR(VLOOKUP(O109,有害物质申报表!$AZ$9:$BA$12,2,0)),"",(VLOOKUP(O109,有害物质申报表!$AZ$9:$BA$12,2,0))),IF(H109="EU POPs",IF(ISERROR(VLOOKUP(O109,有害物质申报表!$AV$9:$AW$485,2,0)),"",(VLOOKUP(O109,有害物质申报表!$AV$9:$AW$485,2,0))))))))))))))</f>
        <v/>
      </c>
      <c r="Q109" s="387"/>
      <c r="R109" s="388" t="str" cm="1">
        <f t="array" ref="R109">IF(ISBLANK(Q109),"",Q109*(LOOKUP(2,1/(NOT(ISBLANK($M$9:M109))),$M$9:M109)))</f>
        <v/>
      </c>
      <c r="S109" s="389" t="str" cm="1">
        <f t="array" ref="S109">IF(ISBLANK(Q109),"", (LOOKUP(2,1/(NOT(ISBLANK($J$9:J109))),$J$9:J109)))</f>
        <v/>
      </c>
      <c r="T109" s="390"/>
      <c r="U109" s="329"/>
      <c r="V109" s="330"/>
      <c r="W109" s="14"/>
      <c r="X109" s="14"/>
      <c r="Y109" s="14"/>
      <c r="Z109" s="14"/>
      <c r="AA109" s="14"/>
      <c r="AB109" s="14"/>
      <c r="AC109" s="15"/>
      <c r="AD109" s="15"/>
      <c r="AE109" s="411"/>
      <c r="AF109" s="411"/>
      <c r="AG109" s="412" t="s">
        <v>722</v>
      </c>
      <c r="AH109" s="421" t="s">
        <v>539</v>
      </c>
      <c r="AI109" s="425" t="s">
        <v>1184</v>
      </c>
      <c r="AJ109" s="426" t="s">
        <v>1425</v>
      </c>
      <c r="AK109" s="414" t="s">
        <v>1260</v>
      </c>
      <c r="AL109" s="415" t="s">
        <v>1469</v>
      </c>
      <c r="AM109" s="411"/>
      <c r="AN109" s="411"/>
      <c r="AO109" s="411"/>
      <c r="AP109" s="411"/>
      <c r="AQ109" s="411"/>
      <c r="AV109" s="419" t="s">
        <v>2679</v>
      </c>
      <c r="AW109" s="419" t="s">
        <v>2680</v>
      </c>
    </row>
    <row r="110" spans="2:49" ht="18.75" customHeight="1">
      <c r="B110" s="391"/>
      <c r="C110" s="382"/>
      <c r="D110" s="382"/>
      <c r="E110" s="383"/>
      <c r="F110" s="382"/>
      <c r="G110" s="382"/>
      <c r="H110" s="382" t="s">
        <v>1507</v>
      </c>
      <c r="I110" s="385"/>
      <c r="J110" s="329"/>
      <c r="K110" s="382"/>
      <c r="L110" s="329"/>
      <c r="M110" s="385"/>
      <c r="N110" s="329" t="str" cm="1">
        <f t="array" ref="N110">IF(ISBLANK(M110),"", (LOOKUP(2,1/(NOT(ISBLANK($J$9:J110))),$J$9:J110)))</f>
        <v/>
      </c>
      <c r="O110" s="382"/>
      <c r="P110" s="329" t="str">
        <f>IF(H110="Full Materials Declaration","",IF(H110="REACH Restriction Annex XVII",IF(ISERROR(VLOOKUP(O110,有害物质申报表!$AG$9:$AH$150,2,0)),"",(VLOOKUP(O110,有害物质申报表!$AG$9:$AH$150,2,0))),IF(H110="REACH Authorization Annex XIV",IF(ISERROR(VLOOKUP(O110,有害物质申报表!$AI$9:$AJ$137,2,0)),"",(VLOOKUP(O110,有害物质申报表!$AI$9:$AJ$137,2,0))),IF(H110="REACH SVHC",IF(ISERROR(VLOOKUP(O110,有害物质申报表!$AK$9:$AL$483,2,0)),"",(VLOOKUP(O110,有害物质申报表!$AK$9:$AL$483,2,0))),IF(H110="EU RoHS",IF(ISERROR(VLOOKUP(O110,有害物质申报表!$AM$9:$AN$18,2,0)),"",(VLOOKUP(O110,有害物质申报表!$AM$9:$AN$18,2,0))),IF(H110="EU Mercury",IF(ISERROR(VLOOKUP(O110,有害物质申报表!$AO$9:$AP$15,2,0)),"",(VLOOKUP(O110,有害物质申报表!$AO$9:$AP$15,2,0))),IF(H110="EU PIC",IF(ISERROR(VLOOKUP(O110,有害物质申报表!$AQ$9:$AR$71,2,0)),"",(VLOOKUP(O110,有害物质申报表!$AQ$9:$AR$71,2,0))),IF(H110="EU Ozone Depletion",IF(ISERROR(VLOOKUP(O110,有害物质申报表!$AS$9:$AT$41,2,0)),"",(VLOOKUP(O110,有害物质申报表!$AS$9:$AT$41,2,0))), IF(H110="EU Ship Recycling",IF(ISERROR(VLOOKUP(O110,有害物质申报表!$AX$9:$AY$30,2,0)),"",(VLOOKUP(O110,有害物质申报表!$AX$9:$AY$30,2,0))), IF(H110="EU Package",IF(ISERROR(VLOOKUP(O110,有害物质申报表!$AZ$9:$BA$12,2,0)),"",(VLOOKUP(O110,有害物质申报表!$AZ$9:$BA$12,2,0))),IF(H110="EU POPs",IF(ISERROR(VLOOKUP(O110,有害物质申报表!$AV$9:$AW$485,2,0)),"",(VLOOKUP(O110,有害物质申报表!$AV$9:$AW$485,2,0))))))))))))))</f>
        <v/>
      </c>
      <c r="Q110" s="387"/>
      <c r="R110" s="388" t="str" cm="1">
        <f t="array" ref="R110">IF(ISBLANK(Q110),"",Q110*(LOOKUP(2,1/(NOT(ISBLANK($M$9:M110))),$M$9:M110)))</f>
        <v/>
      </c>
      <c r="S110" s="389" t="str" cm="1">
        <f t="array" ref="S110">IF(ISBLANK(Q110),"", (LOOKUP(2,1/(NOT(ISBLANK($J$9:J110))),$J$9:J110)))</f>
        <v/>
      </c>
      <c r="T110" s="390"/>
      <c r="U110" s="329"/>
      <c r="V110" s="330"/>
      <c r="W110" s="14"/>
      <c r="X110" s="14"/>
      <c r="Y110" s="14"/>
      <c r="Z110" s="14"/>
      <c r="AA110" s="14"/>
      <c r="AB110" s="14"/>
      <c r="AC110" s="15"/>
      <c r="AD110" s="15"/>
      <c r="AE110" s="411"/>
      <c r="AF110" s="411"/>
      <c r="AG110" s="412" t="s">
        <v>723</v>
      </c>
      <c r="AH110" s="421" t="s">
        <v>541</v>
      </c>
      <c r="AI110" s="425" t="s">
        <v>1185</v>
      </c>
      <c r="AJ110" s="426" t="s">
        <v>1426</v>
      </c>
      <c r="AK110" s="414" t="s">
        <v>1258</v>
      </c>
      <c r="AL110" s="415" t="s">
        <v>1467</v>
      </c>
      <c r="AM110" s="411"/>
      <c r="AN110" s="411"/>
      <c r="AO110" s="411"/>
      <c r="AP110" s="411"/>
      <c r="AQ110" s="411"/>
      <c r="AV110" s="419" t="s">
        <v>2681</v>
      </c>
      <c r="AW110" s="419" t="s">
        <v>2682</v>
      </c>
    </row>
    <row r="111" spans="2:49" ht="18.75" customHeight="1">
      <c r="B111" s="391"/>
      <c r="C111" s="382"/>
      <c r="D111" s="382"/>
      <c r="E111" s="383"/>
      <c r="F111" s="382"/>
      <c r="G111" s="382"/>
      <c r="H111" s="382" t="s">
        <v>1507</v>
      </c>
      <c r="I111" s="385"/>
      <c r="J111" s="329"/>
      <c r="K111" s="382"/>
      <c r="L111" s="329"/>
      <c r="M111" s="385"/>
      <c r="N111" s="329" t="str" cm="1">
        <f t="array" ref="N111">IF(ISBLANK(M111),"", (LOOKUP(2,1/(NOT(ISBLANK($J$9:J111))),$J$9:J111)))</f>
        <v/>
      </c>
      <c r="O111" s="382"/>
      <c r="P111" s="329" t="str">
        <f>IF(H111="Full Materials Declaration","",IF(H111="REACH Restriction Annex XVII",IF(ISERROR(VLOOKUP(O111,有害物质申报表!$AG$9:$AH$150,2,0)),"",(VLOOKUP(O111,有害物质申报表!$AG$9:$AH$150,2,0))),IF(H111="REACH Authorization Annex XIV",IF(ISERROR(VLOOKUP(O111,有害物质申报表!$AI$9:$AJ$137,2,0)),"",(VLOOKUP(O111,有害物质申报表!$AI$9:$AJ$137,2,0))),IF(H111="REACH SVHC",IF(ISERROR(VLOOKUP(O111,有害物质申报表!$AK$9:$AL$483,2,0)),"",(VLOOKUP(O111,有害物质申报表!$AK$9:$AL$483,2,0))),IF(H111="EU RoHS",IF(ISERROR(VLOOKUP(O111,有害物质申报表!$AM$9:$AN$18,2,0)),"",(VLOOKUP(O111,有害物质申报表!$AM$9:$AN$18,2,0))),IF(H111="EU Mercury",IF(ISERROR(VLOOKUP(O111,有害物质申报表!$AO$9:$AP$15,2,0)),"",(VLOOKUP(O111,有害物质申报表!$AO$9:$AP$15,2,0))),IF(H111="EU PIC",IF(ISERROR(VLOOKUP(O111,有害物质申报表!$AQ$9:$AR$71,2,0)),"",(VLOOKUP(O111,有害物质申报表!$AQ$9:$AR$71,2,0))),IF(H111="EU Ozone Depletion",IF(ISERROR(VLOOKUP(O111,有害物质申报表!$AS$9:$AT$41,2,0)),"",(VLOOKUP(O111,有害物质申报表!$AS$9:$AT$41,2,0))), IF(H111="EU Ship Recycling",IF(ISERROR(VLOOKUP(O111,有害物质申报表!$AX$9:$AY$30,2,0)),"",(VLOOKUP(O111,有害物质申报表!$AX$9:$AY$30,2,0))), IF(H111="EU Package",IF(ISERROR(VLOOKUP(O111,有害物质申报表!$AZ$9:$BA$12,2,0)),"",(VLOOKUP(O111,有害物质申报表!$AZ$9:$BA$12,2,0))),IF(H111="EU POPs",IF(ISERROR(VLOOKUP(O111,有害物质申报表!$AV$9:$AW$485,2,0)),"",(VLOOKUP(O111,有害物质申报表!$AV$9:$AW$485,2,0))))))))))))))</f>
        <v/>
      </c>
      <c r="Q111" s="387"/>
      <c r="R111" s="388" t="str" cm="1">
        <f t="array" ref="R111">IF(ISBLANK(Q111),"",Q111*(LOOKUP(2,1/(NOT(ISBLANK($M$9:M111))),$M$9:M111)))</f>
        <v/>
      </c>
      <c r="S111" s="389" t="str" cm="1">
        <f t="array" ref="S111">IF(ISBLANK(Q111),"", (LOOKUP(2,1/(NOT(ISBLANK($J$9:J111))),$J$9:J111)))</f>
        <v/>
      </c>
      <c r="T111" s="390"/>
      <c r="U111" s="329"/>
      <c r="V111" s="330"/>
      <c r="W111" s="14"/>
      <c r="X111" s="14"/>
      <c r="Y111" s="14"/>
      <c r="Z111" s="14"/>
      <c r="AA111" s="14"/>
      <c r="AB111" s="14"/>
      <c r="AC111" s="15"/>
      <c r="AD111" s="15"/>
      <c r="AE111" s="411"/>
      <c r="AF111" s="411"/>
      <c r="AG111" s="412" t="s">
        <v>724</v>
      </c>
      <c r="AH111" s="421" t="s">
        <v>542</v>
      </c>
      <c r="AI111" s="425" t="s">
        <v>1186</v>
      </c>
      <c r="AJ111" s="426" t="s">
        <v>1427</v>
      </c>
      <c r="AK111" s="414" t="s">
        <v>1164</v>
      </c>
      <c r="AL111" s="415" t="s">
        <v>1408</v>
      </c>
      <c r="AM111" s="411"/>
      <c r="AN111" s="411"/>
      <c r="AO111" s="411"/>
      <c r="AP111" s="411"/>
      <c r="AQ111" s="411"/>
      <c r="AV111" s="419" t="s">
        <v>2683</v>
      </c>
      <c r="AW111" s="419" t="s">
        <v>2684</v>
      </c>
    </row>
    <row r="112" spans="2:49" ht="18.75" customHeight="1">
      <c r="B112" s="391"/>
      <c r="C112" s="382"/>
      <c r="D112" s="382"/>
      <c r="E112" s="383"/>
      <c r="F112" s="382"/>
      <c r="G112" s="382"/>
      <c r="H112" s="382" t="s">
        <v>1507</v>
      </c>
      <c r="I112" s="385"/>
      <c r="J112" s="329"/>
      <c r="K112" s="382"/>
      <c r="L112" s="329"/>
      <c r="M112" s="385"/>
      <c r="N112" s="329" t="str" cm="1">
        <f t="array" ref="N112">IF(ISBLANK(M112),"", (LOOKUP(2,1/(NOT(ISBLANK($J$9:J112))),$J$9:J112)))</f>
        <v/>
      </c>
      <c r="O112" s="382"/>
      <c r="P112" s="329" t="str">
        <f>IF(H112="Full Materials Declaration","",IF(H112="REACH Restriction Annex XVII",IF(ISERROR(VLOOKUP(O112,有害物质申报表!$AG$9:$AH$150,2,0)),"",(VLOOKUP(O112,有害物质申报表!$AG$9:$AH$150,2,0))),IF(H112="REACH Authorization Annex XIV",IF(ISERROR(VLOOKUP(O112,有害物质申报表!$AI$9:$AJ$137,2,0)),"",(VLOOKUP(O112,有害物质申报表!$AI$9:$AJ$137,2,0))),IF(H112="REACH SVHC",IF(ISERROR(VLOOKUP(O112,有害物质申报表!$AK$9:$AL$483,2,0)),"",(VLOOKUP(O112,有害物质申报表!$AK$9:$AL$483,2,0))),IF(H112="EU RoHS",IF(ISERROR(VLOOKUP(O112,有害物质申报表!$AM$9:$AN$18,2,0)),"",(VLOOKUP(O112,有害物质申报表!$AM$9:$AN$18,2,0))),IF(H112="EU Mercury",IF(ISERROR(VLOOKUP(O112,有害物质申报表!$AO$9:$AP$15,2,0)),"",(VLOOKUP(O112,有害物质申报表!$AO$9:$AP$15,2,0))),IF(H112="EU PIC",IF(ISERROR(VLOOKUP(O112,有害物质申报表!$AQ$9:$AR$71,2,0)),"",(VLOOKUP(O112,有害物质申报表!$AQ$9:$AR$71,2,0))),IF(H112="EU Ozone Depletion",IF(ISERROR(VLOOKUP(O112,有害物质申报表!$AS$9:$AT$41,2,0)),"",(VLOOKUP(O112,有害物质申报表!$AS$9:$AT$41,2,0))), IF(H112="EU Ship Recycling",IF(ISERROR(VLOOKUP(O112,有害物质申报表!$AX$9:$AY$30,2,0)),"",(VLOOKUP(O112,有害物质申报表!$AX$9:$AY$30,2,0))), IF(H112="EU Package",IF(ISERROR(VLOOKUP(O112,有害物质申报表!$AZ$9:$BA$12,2,0)),"",(VLOOKUP(O112,有害物质申报表!$AZ$9:$BA$12,2,0))),IF(H112="EU POPs",IF(ISERROR(VLOOKUP(O112,有害物质申报表!$AV$9:$AW$485,2,0)),"",(VLOOKUP(O112,有害物质申报表!$AV$9:$AW$485,2,0))))))))))))))</f>
        <v/>
      </c>
      <c r="Q112" s="387"/>
      <c r="R112" s="388" t="str" cm="1">
        <f t="array" ref="R112">IF(ISBLANK(Q112),"",Q112*(LOOKUP(2,1/(NOT(ISBLANK($M$9:M112))),$M$9:M112)))</f>
        <v/>
      </c>
      <c r="S112" s="389" t="str" cm="1">
        <f t="array" ref="S112">IF(ISBLANK(Q112),"", (LOOKUP(2,1/(NOT(ISBLANK($J$9:J112))),$J$9:J112)))</f>
        <v/>
      </c>
      <c r="T112" s="390"/>
      <c r="U112" s="329"/>
      <c r="V112" s="330"/>
      <c r="W112" s="14"/>
      <c r="X112" s="14"/>
      <c r="Y112" s="14"/>
      <c r="Z112" s="14"/>
      <c r="AA112" s="14"/>
      <c r="AB112" s="14"/>
      <c r="AC112" s="15"/>
      <c r="AD112" s="15"/>
      <c r="AE112" s="411"/>
      <c r="AF112" s="411"/>
      <c r="AG112" s="412" t="s">
        <v>725</v>
      </c>
      <c r="AH112" s="421" t="s">
        <v>544</v>
      </c>
      <c r="AI112" s="425" t="s">
        <v>1187</v>
      </c>
      <c r="AJ112" s="426" t="s">
        <v>1428</v>
      </c>
      <c r="AK112" s="414" t="s">
        <v>1263</v>
      </c>
      <c r="AL112" s="415" t="s">
        <v>1472</v>
      </c>
      <c r="AM112" s="411"/>
      <c r="AN112" s="411"/>
      <c r="AO112" s="411"/>
      <c r="AP112" s="411"/>
      <c r="AQ112" s="411"/>
      <c r="AV112" s="419" t="s">
        <v>2685</v>
      </c>
      <c r="AW112" s="419" t="s">
        <v>2686</v>
      </c>
    </row>
    <row r="113" spans="2:49" ht="18.75" customHeight="1">
      <c r="B113" s="391"/>
      <c r="C113" s="382"/>
      <c r="D113" s="382"/>
      <c r="E113" s="383"/>
      <c r="F113" s="382"/>
      <c r="G113" s="382"/>
      <c r="H113" s="382" t="s">
        <v>1507</v>
      </c>
      <c r="I113" s="385"/>
      <c r="J113" s="329"/>
      <c r="K113" s="382"/>
      <c r="L113" s="329"/>
      <c r="M113" s="385"/>
      <c r="N113" s="329" t="str" cm="1">
        <f t="array" ref="N113">IF(ISBLANK(M113),"", (LOOKUP(2,1/(NOT(ISBLANK($J$9:J113))),$J$9:J113)))</f>
        <v/>
      </c>
      <c r="O113" s="382"/>
      <c r="P113" s="329" t="str">
        <f>IF(H113="Full Materials Declaration","",IF(H113="REACH Restriction Annex XVII",IF(ISERROR(VLOOKUP(O113,有害物质申报表!$AG$9:$AH$150,2,0)),"",(VLOOKUP(O113,有害物质申报表!$AG$9:$AH$150,2,0))),IF(H113="REACH Authorization Annex XIV",IF(ISERROR(VLOOKUP(O113,有害物质申报表!$AI$9:$AJ$137,2,0)),"",(VLOOKUP(O113,有害物质申报表!$AI$9:$AJ$137,2,0))),IF(H113="REACH SVHC",IF(ISERROR(VLOOKUP(O113,有害物质申报表!$AK$9:$AL$483,2,0)),"",(VLOOKUP(O113,有害物质申报表!$AK$9:$AL$483,2,0))),IF(H113="EU RoHS",IF(ISERROR(VLOOKUP(O113,有害物质申报表!$AM$9:$AN$18,2,0)),"",(VLOOKUP(O113,有害物质申报表!$AM$9:$AN$18,2,0))),IF(H113="EU Mercury",IF(ISERROR(VLOOKUP(O113,有害物质申报表!$AO$9:$AP$15,2,0)),"",(VLOOKUP(O113,有害物质申报表!$AO$9:$AP$15,2,0))),IF(H113="EU PIC",IF(ISERROR(VLOOKUP(O113,有害物质申报表!$AQ$9:$AR$71,2,0)),"",(VLOOKUP(O113,有害物质申报表!$AQ$9:$AR$71,2,0))),IF(H113="EU Ozone Depletion",IF(ISERROR(VLOOKUP(O113,有害物质申报表!$AS$9:$AT$41,2,0)),"",(VLOOKUP(O113,有害物质申报表!$AS$9:$AT$41,2,0))), IF(H113="EU Ship Recycling",IF(ISERROR(VLOOKUP(O113,有害物质申报表!$AX$9:$AY$30,2,0)),"",(VLOOKUP(O113,有害物质申报表!$AX$9:$AY$30,2,0))), IF(H113="EU Package",IF(ISERROR(VLOOKUP(O113,有害物质申报表!$AZ$9:$BA$12,2,0)),"",(VLOOKUP(O113,有害物质申报表!$AZ$9:$BA$12,2,0))),IF(H113="EU POPs",IF(ISERROR(VLOOKUP(O113,有害物质申报表!$AV$9:$AW$485,2,0)),"",(VLOOKUP(O113,有害物质申报表!$AV$9:$AW$485,2,0))))))))))))))</f>
        <v/>
      </c>
      <c r="Q113" s="387"/>
      <c r="R113" s="388" t="str" cm="1">
        <f t="array" ref="R113">IF(ISBLANK(Q113),"",Q113*(LOOKUP(2,1/(NOT(ISBLANK($M$9:M113))),$M$9:M113)))</f>
        <v/>
      </c>
      <c r="S113" s="389" t="str" cm="1">
        <f t="array" ref="S113">IF(ISBLANK(Q113),"", (LOOKUP(2,1/(NOT(ISBLANK($J$9:J113))),$J$9:J113)))</f>
        <v/>
      </c>
      <c r="T113" s="390"/>
      <c r="U113" s="329"/>
      <c r="V113" s="330"/>
      <c r="W113" s="14"/>
      <c r="X113" s="14"/>
      <c r="Y113" s="14"/>
      <c r="Z113" s="14"/>
      <c r="AA113" s="14"/>
      <c r="AB113" s="14"/>
      <c r="AC113" s="15"/>
      <c r="AD113" s="15"/>
      <c r="AE113" s="411"/>
      <c r="AF113" s="411"/>
      <c r="AG113" s="412" t="s">
        <v>545</v>
      </c>
      <c r="AH113" s="421" t="s">
        <v>287</v>
      </c>
      <c r="AI113" s="425" t="s">
        <v>1188</v>
      </c>
      <c r="AJ113" s="426" t="s">
        <v>1429</v>
      </c>
      <c r="AK113" s="414" t="s">
        <v>1165</v>
      </c>
      <c r="AL113" s="415" t="s">
        <v>1409</v>
      </c>
      <c r="AM113" s="411"/>
      <c r="AN113" s="411"/>
      <c r="AO113" s="411"/>
      <c r="AP113" s="411"/>
      <c r="AQ113" s="411"/>
      <c r="AV113" s="419" t="s">
        <v>2687</v>
      </c>
      <c r="AW113" s="419" t="s">
        <v>2688</v>
      </c>
    </row>
    <row r="114" spans="2:49" ht="18.75" customHeight="1">
      <c r="B114" s="391"/>
      <c r="C114" s="382"/>
      <c r="D114" s="382"/>
      <c r="E114" s="383"/>
      <c r="F114" s="382"/>
      <c r="G114" s="382"/>
      <c r="H114" s="382" t="s">
        <v>1507</v>
      </c>
      <c r="I114" s="385"/>
      <c r="J114" s="329"/>
      <c r="K114" s="382"/>
      <c r="L114" s="329"/>
      <c r="M114" s="385"/>
      <c r="N114" s="329" t="str" cm="1">
        <f t="array" ref="N114">IF(ISBLANK(M114),"", (LOOKUP(2,1/(NOT(ISBLANK($J$9:J114))),$J$9:J114)))</f>
        <v/>
      </c>
      <c r="O114" s="382"/>
      <c r="P114" s="329" t="str">
        <f>IF(H114="Full Materials Declaration","",IF(H114="REACH Restriction Annex XVII",IF(ISERROR(VLOOKUP(O114,有害物质申报表!$AG$9:$AH$150,2,0)),"",(VLOOKUP(O114,有害物质申报表!$AG$9:$AH$150,2,0))),IF(H114="REACH Authorization Annex XIV",IF(ISERROR(VLOOKUP(O114,有害物质申报表!$AI$9:$AJ$137,2,0)),"",(VLOOKUP(O114,有害物质申报表!$AI$9:$AJ$137,2,0))),IF(H114="REACH SVHC",IF(ISERROR(VLOOKUP(O114,有害物质申报表!$AK$9:$AL$483,2,0)),"",(VLOOKUP(O114,有害物质申报表!$AK$9:$AL$483,2,0))),IF(H114="EU RoHS",IF(ISERROR(VLOOKUP(O114,有害物质申报表!$AM$9:$AN$18,2,0)),"",(VLOOKUP(O114,有害物质申报表!$AM$9:$AN$18,2,0))),IF(H114="EU Mercury",IF(ISERROR(VLOOKUP(O114,有害物质申报表!$AO$9:$AP$15,2,0)),"",(VLOOKUP(O114,有害物质申报表!$AO$9:$AP$15,2,0))),IF(H114="EU PIC",IF(ISERROR(VLOOKUP(O114,有害物质申报表!$AQ$9:$AR$71,2,0)),"",(VLOOKUP(O114,有害物质申报表!$AQ$9:$AR$71,2,0))),IF(H114="EU Ozone Depletion",IF(ISERROR(VLOOKUP(O114,有害物质申报表!$AS$9:$AT$41,2,0)),"",(VLOOKUP(O114,有害物质申报表!$AS$9:$AT$41,2,0))), IF(H114="EU Ship Recycling",IF(ISERROR(VLOOKUP(O114,有害物质申报表!$AX$9:$AY$30,2,0)),"",(VLOOKUP(O114,有害物质申报表!$AX$9:$AY$30,2,0))), IF(H114="EU Package",IF(ISERROR(VLOOKUP(O114,有害物质申报表!$AZ$9:$BA$12,2,0)),"",(VLOOKUP(O114,有害物质申报表!$AZ$9:$BA$12,2,0))),IF(H114="EU POPs",IF(ISERROR(VLOOKUP(O114,有害物质申报表!$AV$9:$AW$485,2,0)),"",(VLOOKUP(O114,有害物质申报表!$AV$9:$AW$485,2,0))))))))))))))</f>
        <v/>
      </c>
      <c r="Q114" s="387"/>
      <c r="R114" s="388" t="str" cm="1">
        <f t="array" ref="R114">IF(ISBLANK(Q114),"",Q114*(LOOKUP(2,1/(NOT(ISBLANK($M$9:M114))),$M$9:M114)))</f>
        <v/>
      </c>
      <c r="S114" s="389" t="str" cm="1">
        <f t="array" ref="S114">IF(ISBLANK(Q114),"", (LOOKUP(2,1/(NOT(ISBLANK($J$9:J114))),$J$9:J114)))</f>
        <v/>
      </c>
      <c r="T114" s="390"/>
      <c r="U114" s="329"/>
      <c r="V114" s="330"/>
      <c r="W114" s="14"/>
      <c r="X114" s="14"/>
      <c r="Y114" s="14"/>
      <c r="Z114" s="14"/>
      <c r="AA114" s="14"/>
      <c r="AB114" s="14"/>
      <c r="AC114" s="15"/>
      <c r="AD114" s="15"/>
      <c r="AE114" s="411"/>
      <c r="AF114" s="411"/>
      <c r="AG114" s="412" t="s">
        <v>547</v>
      </c>
      <c r="AH114" s="421" t="s">
        <v>549</v>
      </c>
      <c r="AI114" s="425" t="s">
        <v>1176</v>
      </c>
      <c r="AJ114" s="426" t="s">
        <v>1419</v>
      </c>
      <c r="AK114" s="414" t="s">
        <v>1316</v>
      </c>
      <c r="AL114" s="415" t="s">
        <v>43</v>
      </c>
      <c r="AM114" s="411"/>
      <c r="AN114" s="411"/>
      <c r="AO114" s="411"/>
      <c r="AP114" s="411"/>
      <c r="AQ114" s="411"/>
      <c r="AV114" s="419" t="s">
        <v>2689</v>
      </c>
      <c r="AW114" s="419" t="s">
        <v>2690</v>
      </c>
    </row>
    <row r="115" spans="2:49" ht="18.75" customHeight="1">
      <c r="B115" s="391"/>
      <c r="C115" s="382"/>
      <c r="D115" s="382"/>
      <c r="E115" s="383"/>
      <c r="F115" s="382"/>
      <c r="G115" s="382"/>
      <c r="H115" s="382" t="s">
        <v>1507</v>
      </c>
      <c r="I115" s="385"/>
      <c r="J115" s="329"/>
      <c r="K115" s="382"/>
      <c r="L115" s="329"/>
      <c r="M115" s="385"/>
      <c r="N115" s="329" t="str" cm="1">
        <f t="array" ref="N115">IF(ISBLANK(M115),"", (LOOKUP(2,1/(NOT(ISBLANK($J$9:J115))),$J$9:J115)))</f>
        <v/>
      </c>
      <c r="O115" s="382"/>
      <c r="P115" s="329" t="str">
        <f>IF(H115="Full Materials Declaration","",IF(H115="REACH Restriction Annex XVII",IF(ISERROR(VLOOKUP(O115,有害物质申报表!$AG$9:$AH$150,2,0)),"",(VLOOKUP(O115,有害物质申报表!$AG$9:$AH$150,2,0))),IF(H115="REACH Authorization Annex XIV",IF(ISERROR(VLOOKUP(O115,有害物质申报表!$AI$9:$AJ$137,2,0)),"",(VLOOKUP(O115,有害物质申报表!$AI$9:$AJ$137,2,0))),IF(H115="REACH SVHC",IF(ISERROR(VLOOKUP(O115,有害物质申报表!$AK$9:$AL$483,2,0)),"",(VLOOKUP(O115,有害物质申报表!$AK$9:$AL$483,2,0))),IF(H115="EU RoHS",IF(ISERROR(VLOOKUP(O115,有害物质申报表!$AM$9:$AN$18,2,0)),"",(VLOOKUP(O115,有害物质申报表!$AM$9:$AN$18,2,0))),IF(H115="EU Mercury",IF(ISERROR(VLOOKUP(O115,有害物质申报表!$AO$9:$AP$15,2,0)),"",(VLOOKUP(O115,有害物质申报表!$AO$9:$AP$15,2,0))),IF(H115="EU PIC",IF(ISERROR(VLOOKUP(O115,有害物质申报表!$AQ$9:$AR$71,2,0)),"",(VLOOKUP(O115,有害物质申报表!$AQ$9:$AR$71,2,0))),IF(H115="EU Ozone Depletion",IF(ISERROR(VLOOKUP(O115,有害物质申报表!$AS$9:$AT$41,2,0)),"",(VLOOKUP(O115,有害物质申报表!$AS$9:$AT$41,2,0))), IF(H115="EU Ship Recycling",IF(ISERROR(VLOOKUP(O115,有害物质申报表!$AX$9:$AY$30,2,0)),"",(VLOOKUP(O115,有害物质申报表!$AX$9:$AY$30,2,0))), IF(H115="EU Package",IF(ISERROR(VLOOKUP(O115,有害物质申报表!$AZ$9:$BA$12,2,0)),"",(VLOOKUP(O115,有害物质申报表!$AZ$9:$BA$12,2,0))),IF(H115="EU POPs",IF(ISERROR(VLOOKUP(O115,有害物质申报表!$AV$9:$AW$485,2,0)),"",(VLOOKUP(O115,有害物质申报表!$AV$9:$AW$485,2,0))))))))))))))</f>
        <v/>
      </c>
      <c r="Q115" s="387"/>
      <c r="R115" s="388" t="str" cm="1">
        <f t="array" ref="R115">IF(ISBLANK(Q115),"",Q115*(LOOKUP(2,1/(NOT(ISBLANK($M$9:M115))),$M$9:M115)))</f>
        <v/>
      </c>
      <c r="S115" s="389" t="str" cm="1">
        <f t="array" ref="S115">IF(ISBLANK(Q115),"", (LOOKUP(2,1/(NOT(ISBLANK($J$9:J115))),$J$9:J115)))</f>
        <v/>
      </c>
      <c r="T115" s="390"/>
      <c r="U115" s="329"/>
      <c r="V115" s="330"/>
      <c r="W115" s="14"/>
      <c r="X115" s="14"/>
      <c r="Y115" s="14"/>
      <c r="Z115" s="14"/>
      <c r="AA115" s="14"/>
      <c r="AB115" s="14"/>
      <c r="AC115" s="15"/>
      <c r="AD115" s="15"/>
      <c r="AE115" s="411"/>
      <c r="AF115" s="411"/>
      <c r="AG115" s="412" t="s">
        <v>698</v>
      </c>
      <c r="AH115" s="421"/>
      <c r="AI115" s="425" t="s">
        <v>1175</v>
      </c>
      <c r="AJ115" s="426" t="s">
        <v>27</v>
      </c>
      <c r="AK115" s="414" t="s">
        <v>800</v>
      </c>
      <c r="AL115" s="415" t="s">
        <v>741</v>
      </c>
      <c r="AM115" s="411"/>
      <c r="AN115" s="411"/>
      <c r="AO115" s="411"/>
      <c r="AP115" s="411"/>
      <c r="AQ115" s="411"/>
      <c r="AV115" s="419" t="s">
        <v>2691</v>
      </c>
      <c r="AW115" s="419" t="s">
        <v>2692</v>
      </c>
    </row>
    <row r="116" spans="2:49" ht="18.75" customHeight="1">
      <c r="B116" s="391"/>
      <c r="C116" s="382"/>
      <c r="D116" s="382"/>
      <c r="E116" s="383"/>
      <c r="F116" s="382"/>
      <c r="G116" s="382"/>
      <c r="H116" s="382" t="s">
        <v>1507</v>
      </c>
      <c r="I116" s="385"/>
      <c r="J116" s="329"/>
      <c r="K116" s="382"/>
      <c r="L116" s="329"/>
      <c r="M116" s="385"/>
      <c r="N116" s="329" t="str" cm="1">
        <f t="array" ref="N116">IF(ISBLANK(M116),"", (LOOKUP(2,1/(NOT(ISBLANK($J$9:J116))),$J$9:J116)))</f>
        <v/>
      </c>
      <c r="O116" s="382"/>
      <c r="P116" s="329" t="str">
        <f>IF(H116="Full Materials Declaration","",IF(H116="REACH Restriction Annex XVII",IF(ISERROR(VLOOKUP(O116,有害物质申报表!$AG$9:$AH$150,2,0)),"",(VLOOKUP(O116,有害物质申报表!$AG$9:$AH$150,2,0))),IF(H116="REACH Authorization Annex XIV",IF(ISERROR(VLOOKUP(O116,有害物质申报表!$AI$9:$AJ$137,2,0)),"",(VLOOKUP(O116,有害物质申报表!$AI$9:$AJ$137,2,0))),IF(H116="REACH SVHC",IF(ISERROR(VLOOKUP(O116,有害物质申报表!$AK$9:$AL$483,2,0)),"",(VLOOKUP(O116,有害物质申报表!$AK$9:$AL$483,2,0))),IF(H116="EU RoHS",IF(ISERROR(VLOOKUP(O116,有害物质申报表!$AM$9:$AN$18,2,0)),"",(VLOOKUP(O116,有害物质申报表!$AM$9:$AN$18,2,0))),IF(H116="EU Mercury",IF(ISERROR(VLOOKUP(O116,有害物质申报表!$AO$9:$AP$15,2,0)),"",(VLOOKUP(O116,有害物质申报表!$AO$9:$AP$15,2,0))),IF(H116="EU PIC",IF(ISERROR(VLOOKUP(O116,有害物质申报表!$AQ$9:$AR$71,2,0)),"",(VLOOKUP(O116,有害物质申报表!$AQ$9:$AR$71,2,0))),IF(H116="EU Ozone Depletion",IF(ISERROR(VLOOKUP(O116,有害物质申报表!$AS$9:$AT$41,2,0)),"",(VLOOKUP(O116,有害物质申报表!$AS$9:$AT$41,2,0))), IF(H116="EU Ship Recycling",IF(ISERROR(VLOOKUP(O116,有害物质申报表!$AX$9:$AY$30,2,0)),"",(VLOOKUP(O116,有害物质申报表!$AX$9:$AY$30,2,0))), IF(H116="EU Package",IF(ISERROR(VLOOKUP(O116,有害物质申报表!$AZ$9:$BA$12,2,0)),"",(VLOOKUP(O116,有害物质申报表!$AZ$9:$BA$12,2,0))),IF(H116="EU POPs",IF(ISERROR(VLOOKUP(O116,有害物质申报表!$AV$9:$AW$485,2,0)),"",(VLOOKUP(O116,有害物质申报表!$AV$9:$AW$485,2,0))))))))))))))</f>
        <v/>
      </c>
      <c r="Q116" s="387"/>
      <c r="R116" s="388" t="str" cm="1">
        <f t="array" ref="R116">IF(ISBLANK(Q116),"",Q116*(LOOKUP(2,1/(NOT(ISBLANK($M$9:M116))),$M$9:M116)))</f>
        <v/>
      </c>
      <c r="S116" s="389" t="str" cm="1">
        <f t="array" ref="S116">IF(ISBLANK(Q116),"", (LOOKUP(2,1/(NOT(ISBLANK($J$9:J116))),$J$9:J116)))</f>
        <v/>
      </c>
      <c r="T116" s="390"/>
      <c r="U116" s="329"/>
      <c r="V116" s="330"/>
      <c r="W116" s="14"/>
      <c r="X116" s="14"/>
      <c r="Y116" s="14"/>
      <c r="Z116" s="14"/>
      <c r="AA116" s="14"/>
      <c r="AB116" s="14"/>
      <c r="AC116" s="15"/>
      <c r="AD116" s="15"/>
      <c r="AE116" s="411"/>
      <c r="AF116" s="411"/>
      <c r="AG116" s="412" t="s">
        <v>699</v>
      </c>
      <c r="AH116" s="436" t="s">
        <v>639</v>
      </c>
      <c r="AI116" s="425" t="s">
        <v>1177</v>
      </c>
      <c r="AJ116" s="426" t="s">
        <v>27</v>
      </c>
      <c r="AK116" s="414" t="s">
        <v>1279</v>
      </c>
      <c r="AL116" s="415" t="s">
        <v>264</v>
      </c>
      <c r="AM116" s="411"/>
      <c r="AN116" s="411"/>
      <c r="AO116" s="411"/>
      <c r="AP116" s="411"/>
      <c r="AQ116" s="411"/>
      <c r="AV116" s="419" t="s">
        <v>2693</v>
      </c>
      <c r="AW116" s="419" t="s">
        <v>2694</v>
      </c>
    </row>
    <row r="117" spans="2:49" ht="18.75" customHeight="1">
      <c r="B117" s="391"/>
      <c r="C117" s="382"/>
      <c r="D117" s="382"/>
      <c r="E117" s="383"/>
      <c r="F117" s="382"/>
      <c r="G117" s="382"/>
      <c r="H117" s="382" t="s">
        <v>1507</v>
      </c>
      <c r="I117" s="385"/>
      <c r="J117" s="329"/>
      <c r="K117" s="382"/>
      <c r="L117" s="329"/>
      <c r="M117" s="385"/>
      <c r="N117" s="329" t="str" cm="1">
        <f t="array" ref="N117">IF(ISBLANK(M117),"", (LOOKUP(2,1/(NOT(ISBLANK($J$9:J117))),$J$9:J117)))</f>
        <v/>
      </c>
      <c r="O117" s="382"/>
      <c r="P117" s="329" t="str">
        <f>IF(H117="Full Materials Declaration","",IF(H117="REACH Restriction Annex XVII",IF(ISERROR(VLOOKUP(O117,有害物质申报表!$AG$9:$AH$150,2,0)),"",(VLOOKUP(O117,有害物质申报表!$AG$9:$AH$150,2,0))),IF(H117="REACH Authorization Annex XIV",IF(ISERROR(VLOOKUP(O117,有害物质申报表!$AI$9:$AJ$137,2,0)),"",(VLOOKUP(O117,有害物质申报表!$AI$9:$AJ$137,2,0))),IF(H117="REACH SVHC",IF(ISERROR(VLOOKUP(O117,有害物质申报表!$AK$9:$AL$483,2,0)),"",(VLOOKUP(O117,有害物质申报表!$AK$9:$AL$483,2,0))),IF(H117="EU RoHS",IF(ISERROR(VLOOKUP(O117,有害物质申报表!$AM$9:$AN$18,2,0)),"",(VLOOKUP(O117,有害物质申报表!$AM$9:$AN$18,2,0))),IF(H117="EU Mercury",IF(ISERROR(VLOOKUP(O117,有害物质申报表!$AO$9:$AP$15,2,0)),"",(VLOOKUP(O117,有害物质申报表!$AO$9:$AP$15,2,0))),IF(H117="EU PIC",IF(ISERROR(VLOOKUP(O117,有害物质申报表!$AQ$9:$AR$71,2,0)),"",(VLOOKUP(O117,有害物质申报表!$AQ$9:$AR$71,2,0))),IF(H117="EU Ozone Depletion",IF(ISERROR(VLOOKUP(O117,有害物质申报表!$AS$9:$AT$41,2,0)),"",(VLOOKUP(O117,有害物质申报表!$AS$9:$AT$41,2,0))), IF(H117="EU Ship Recycling",IF(ISERROR(VLOOKUP(O117,有害物质申报表!$AX$9:$AY$30,2,0)),"",(VLOOKUP(O117,有害物质申报表!$AX$9:$AY$30,2,0))), IF(H117="EU Package",IF(ISERROR(VLOOKUP(O117,有害物质申报表!$AZ$9:$BA$12,2,0)),"",(VLOOKUP(O117,有害物质申报表!$AZ$9:$BA$12,2,0))),IF(H117="EU POPs",IF(ISERROR(VLOOKUP(O117,有害物质申报表!$AV$9:$AW$485,2,0)),"",(VLOOKUP(O117,有害物质申报表!$AV$9:$AW$485,2,0))))))))))))))</f>
        <v/>
      </c>
      <c r="Q117" s="387"/>
      <c r="R117" s="388" t="str" cm="1">
        <f t="array" ref="R117">IF(ISBLANK(Q117),"",Q117*(LOOKUP(2,1/(NOT(ISBLANK($M$9:M117))),$M$9:M117)))</f>
        <v/>
      </c>
      <c r="S117" s="389" t="str" cm="1">
        <f t="array" ref="S117">IF(ISBLANK(Q117),"", (LOOKUP(2,1/(NOT(ISBLANK($J$9:J117))),$J$9:J117)))</f>
        <v/>
      </c>
      <c r="T117" s="390"/>
      <c r="U117" s="329"/>
      <c r="V117" s="330"/>
      <c r="W117" s="14"/>
      <c r="X117" s="14"/>
      <c r="Y117" s="14"/>
      <c r="Z117" s="14"/>
      <c r="AA117" s="14"/>
      <c r="AB117" s="14"/>
      <c r="AC117" s="15"/>
      <c r="AD117" s="15"/>
      <c r="AE117" s="411"/>
      <c r="AF117" s="411"/>
      <c r="AG117" s="412" t="s">
        <v>700</v>
      </c>
      <c r="AH117" s="436" t="s">
        <v>282</v>
      </c>
      <c r="AI117" s="425" t="s">
        <v>1197</v>
      </c>
      <c r="AJ117" s="426" t="s">
        <v>591</v>
      </c>
      <c r="AK117" s="414" t="s">
        <v>1278</v>
      </c>
      <c r="AL117" s="415" t="s">
        <v>153</v>
      </c>
      <c r="AM117" s="411"/>
      <c r="AN117" s="411"/>
      <c r="AO117" s="411"/>
      <c r="AP117" s="411"/>
      <c r="AQ117" s="411"/>
      <c r="AV117" s="419" t="s">
        <v>2695</v>
      </c>
      <c r="AW117" s="419" t="s">
        <v>2696</v>
      </c>
    </row>
    <row r="118" spans="2:49" ht="18.75" customHeight="1">
      <c r="B118" s="391"/>
      <c r="C118" s="382"/>
      <c r="D118" s="382"/>
      <c r="E118" s="383"/>
      <c r="F118" s="382"/>
      <c r="G118" s="382"/>
      <c r="H118" s="382" t="s">
        <v>1507</v>
      </c>
      <c r="I118" s="385"/>
      <c r="J118" s="329"/>
      <c r="K118" s="382"/>
      <c r="L118" s="329"/>
      <c r="M118" s="385"/>
      <c r="N118" s="329" t="str" cm="1">
        <f t="array" ref="N118">IF(ISBLANK(M118),"", (LOOKUP(2,1/(NOT(ISBLANK($J$9:J118))),$J$9:J118)))</f>
        <v/>
      </c>
      <c r="O118" s="382"/>
      <c r="P118" s="329" t="str">
        <f>IF(H118="Full Materials Declaration","",IF(H118="REACH Restriction Annex XVII",IF(ISERROR(VLOOKUP(O118,有害物质申报表!$AG$9:$AH$150,2,0)),"",(VLOOKUP(O118,有害物质申报表!$AG$9:$AH$150,2,0))),IF(H118="REACH Authorization Annex XIV",IF(ISERROR(VLOOKUP(O118,有害物质申报表!$AI$9:$AJ$137,2,0)),"",(VLOOKUP(O118,有害物质申报表!$AI$9:$AJ$137,2,0))),IF(H118="REACH SVHC",IF(ISERROR(VLOOKUP(O118,有害物质申报表!$AK$9:$AL$483,2,0)),"",(VLOOKUP(O118,有害物质申报表!$AK$9:$AL$483,2,0))),IF(H118="EU RoHS",IF(ISERROR(VLOOKUP(O118,有害物质申报表!$AM$9:$AN$18,2,0)),"",(VLOOKUP(O118,有害物质申报表!$AM$9:$AN$18,2,0))),IF(H118="EU Mercury",IF(ISERROR(VLOOKUP(O118,有害物质申报表!$AO$9:$AP$15,2,0)),"",(VLOOKUP(O118,有害物质申报表!$AO$9:$AP$15,2,0))),IF(H118="EU PIC",IF(ISERROR(VLOOKUP(O118,有害物质申报表!$AQ$9:$AR$71,2,0)),"",(VLOOKUP(O118,有害物质申报表!$AQ$9:$AR$71,2,0))),IF(H118="EU Ozone Depletion",IF(ISERROR(VLOOKUP(O118,有害物质申报表!$AS$9:$AT$41,2,0)),"",(VLOOKUP(O118,有害物质申报表!$AS$9:$AT$41,2,0))), IF(H118="EU Ship Recycling",IF(ISERROR(VLOOKUP(O118,有害物质申报表!$AX$9:$AY$30,2,0)),"",(VLOOKUP(O118,有害物质申报表!$AX$9:$AY$30,2,0))), IF(H118="EU Package",IF(ISERROR(VLOOKUP(O118,有害物质申报表!$AZ$9:$BA$12,2,0)),"",(VLOOKUP(O118,有害物质申报表!$AZ$9:$BA$12,2,0))),IF(H118="EU POPs",IF(ISERROR(VLOOKUP(O118,有害物质申报表!$AV$9:$AW$485,2,0)),"",(VLOOKUP(O118,有害物质申报表!$AV$9:$AW$485,2,0))))))))))))))</f>
        <v/>
      </c>
      <c r="Q118" s="387"/>
      <c r="R118" s="388" t="str" cm="1">
        <f t="array" ref="R118">IF(ISBLANK(Q118),"",Q118*(LOOKUP(2,1/(NOT(ISBLANK($M$9:M118))),$M$9:M118)))</f>
        <v/>
      </c>
      <c r="S118" s="389" t="str" cm="1">
        <f t="array" ref="S118">IF(ISBLANK(Q118),"", (LOOKUP(2,1/(NOT(ISBLANK($J$9:J118))),$J$9:J118)))</f>
        <v/>
      </c>
      <c r="T118" s="390"/>
      <c r="U118" s="329"/>
      <c r="V118" s="330"/>
      <c r="W118" s="14"/>
      <c r="X118" s="14"/>
      <c r="Y118" s="14"/>
      <c r="Z118" s="14"/>
      <c r="AA118" s="14"/>
      <c r="AB118" s="14"/>
      <c r="AC118" s="15"/>
      <c r="AD118" s="15"/>
      <c r="AE118" s="411"/>
      <c r="AF118" s="411"/>
      <c r="AG118" s="412" t="s">
        <v>701</v>
      </c>
      <c r="AH118" s="436" t="s">
        <v>180</v>
      </c>
      <c r="AI118" s="425" t="s">
        <v>605</v>
      </c>
      <c r="AJ118" s="426" t="s">
        <v>606</v>
      </c>
      <c r="AK118" s="414" t="s">
        <v>1170</v>
      </c>
      <c r="AL118" s="415" t="s">
        <v>639</v>
      </c>
      <c r="AM118" s="411"/>
      <c r="AN118" s="411"/>
      <c r="AO118" s="411"/>
      <c r="AP118" s="411"/>
      <c r="AQ118" s="411"/>
      <c r="AV118" s="419" t="s">
        <v>2697</v>
      </c>
      <c r="AW118" s="419" t="s">
        <v>2698</v>
      </c>
    </row>
    <row r="119" spans="2:49" ht="18.75" customHeight="1">
      <c r="B119" s="391"/>
      <c r="C119" s="382"/>
      <c r="D119" s="382"/>
      <c r="E119" s="383"/>
      <c r="F119" s="382"/>
      <c r="G119" s="382"/>
      <c r="H119" s="382" t="s">
        <v>1507</v>
      </c>
      <c r="I119" s="385"/>
      <c r="J119" s="329"/>
      <c r="K119" s="382"/>
      <c r="L119" s="329"/>
      <c r="M119" s="385"/>
      <c r="N119" s="329" t="str" cm="1">
        <f t="array" ref="N119">IF(ISBLANK(M119),"", (LOOKUP(2,1/(NOT(ISBLANK($J$9:J119))),$J$9:J119)))</f>
        <v/>
      </c>
      <c r="O119" s="382"/>
      <c r="P119" s="329" t="str">
        <f>IF(H119="Full Materials Declaration","",IF(H119="REACH Restriction Annex XVII",IF(ISERROR(VLOOKUP(O119,有害物质申报表!$AG$9:$AH$150,2,0)),"",(VLOOKUP(O119,有害物质申报表!$AG$9:$AH$150,2,0))),IF(H119="REACH Authorization Annex XIV",IF(ISERROR(VLOOKUP(O119,有害物质申报表!$AI$9:$AJ$137,2,0)),"",(VLOOKUP(O119,有害物质申报表!$AI$9:$AJ$137,2,0))),IF(H119="REACH SVHC",IF(ISERROR(VLOOKUP(O119,有害物质申报表!$AK$9:$AL$483,2,0)),"",(VLOOKUP(O119,有害物质申报表!$AK$9:$AL$483,2,0))),IF(H119="EU RoHS",IF(ISERROR(VLOOKUP(O119,有害物质申报表!$AM$9:$AN$18,2,0)),"",(VLOOKUP(O119,有害物质申报表!$AM$9:$AN$18,2,0))),IF(H119="EU Mercury",IF(ISERROR(VLOOKUP(O119,有害物质申报表!$AO$9:$AP$15,2,0)),"",(VLOOKUP(O119,有害物质申报表!$AO$9:$AP$15,2,0))),IF(H119="EU PIC",IF(ISERROR(VLOOKUP(O119,有害物质申报表!$AQ$9:$AR$71,2,0)),"",(VLOOKUP(O119,有害物质申报表!$AQ$9:$AR$71,2,0))),IF(H119="EU Ozone Depletion",IF(ISERROR(VLOOKUP(O119,有害物质申报表!$AS$9:$AT$41,2,0)),"",(VLOOKUP(O119,有害物质申报表!$AS$9:$AT$41,2,0))), IF(H119="EU Ship Recycling",IF(ISERROR(VLOOKUP(O119,有害物质申报表!$AX$9:$AY$30,2,0)),"",(VLOOKUP(O119,有害物质申报表!$AX$9:$AY$30,2,0))), IF(H119="EU Package",IF(ISERROR(VLOOKUP(O119,有害物质申报表!$AZ$9:$BA$12,2,0)),"",(VLOOKUP(O119,有害物质申报表!$AZ$9:$BA$12,2,0))),IF(H119="EU POPs",IF(ISERROR(VLOOKUP(O119,有害物质申报表!$AV$9:$AW$485,2,0)),"",(VLOOKUP(O119,有害物质申报表!$AV$9:$AW$485,2,0))))))))))))))</f>
        <v/>
      </c>
      <c r="Q119" s="387"/>
      <c r="R119" s="388" t="str" cm="1">
        <f t="array" ref="R119">IF(ISBLANK(Q119),"",Q119*(LOOKUP(2,1/(NOT(ISBLANK($M$9:M119))),$M$9:M119)))</f>
        <v/>
      </c>
      <c r="S119" s="389" t="str" cm="1">
        <f t="array" ref="S119">IF(ISBLANK(Q119),"", (LOOKUP(2,1/(NOT(ISBLANK($J$9:J119))),$J$9:J119)))</f>
        <v/>
      </c>
      <c r="T119" s="390"/>
      <c r="U119" s="329"/>
      <c r="V119" s="330"/>
      <c r="W119" s="14"/>
      <c r="X119" s="14"/>
      <c r="Y119" s="14"/>
      <c r="Z119" s="14"/>
      <c r="AA119" s="14"/>
      <c r="AB119" s="14"/>
      <c r="AC119" s="15"/>
      <c r="AD119" s="15"/>
      <c r="AE119" s="411"/>
      <c r="AF119" s="411"/>
      <c r="AG119" s="412" t="s">
        <v>702</v>
      </c>
      <c r="AH119" s="436" t="s">
        <v>706</v>
      </c>
      <c r="AI119" s="425" t="s">
        <v>607</v>
      </c>
      <c r="AJ119" s="426" t="s">
        <v>608</v>
      </c>
      <c r="AK119" s="414" t="s">
        <v>324</v>
      </c>
      <c r="AL119" s="415" t="s">
        <v>120</v>
      </c>
      <c r="AM119" s="411"/>
      <c r="AN119" s="411"/>
      <c r="AO119" s="411"/>
      <c r="AP119" s="411"/>
      <c r="AQ119" s="411"/>
      <c r="AV119" s="419" t="s">
        <v>2699</v>
      </c>
      <c r="AW119" s="419" t="s">
        <v>2700</v>
      </c>
    </row>
    <row r="120" spans="2:49" ht="18.75" customHeight="1">
      <c r="B120" s="391"/>
      <c r="C120" s="382"/>
      <c r="D120" s="382"/>
      <c r="E120" s="383"/>
      <c r="F120" s="382"/>
      <c r="G120" s="382"/>
      <c r="H120" s="382" t="s">
        <v>1507</v>
      </c>
      <c r="I120" s="385"/>
      <c r="J120" s="329"/>
      <c r="K120" s="382"/>
      <c r="L120" s="329"/>
      <c r="M120" s="385"/>
      <c r="N120" s="329" t="str" cm="1">
        <f t="array" ref="N120">IF(ISBLANK(M120),"", (LOOKUP(2,1/(NOT(ISBLANK($J$9:J120))),$J$9:J120)))</f>
        <v/>
      </c>
      <c r="O120" s="382"/>
      <c r="P120" s="329" t="str">
        <f>IF(H120="Full Materials Declaration","",IF(H120="REACH Restriction Annex XVII",IF(ISERROR(VLOOKUP(O120,有害物质申报表!$AG$9:$AH$150,2,0)),"",(VLOOKUP(O120,有害物质申报表!$AG$9:$AH$150,2,0))),IF(H120="REACH Authorization Annex XIV",IF(ISERROR(VLOOKUP(O120,有害物质申报表!$AI$9:$AJ$137,2,0)),"",(VLOOKUP(O120,有害物质申报表!$AI$9:$AJ$137,2,0))),IF(H120="REACH SVHC",IF(ISERROR(VLOOKUP(O120,有害物质申报表!$AK$9:$AL$483,2,0)),"",(VLOOKUP(O120,有害物质申报表!$AK$9:$AL$483,2,0))),IF(H120="EU RoHS",IF(ISERROR(VLOOKUP(O120,有害物质申报表!$AM$9:$AN$18,2,0)),"",(VLOOKUP(O120,有害物质申报表!$AM$9:$AN$18,2,0))),IF(H120="EU Mercury",IF(ISERROR(VLOOKUP(O120,有害物质申报表!$AO$9:$AP$15,2,0)),"",(VLOOKUP(O120,有害物质申报表!$AO$9:$AP$15,2,0))),IF(H120="EU PIC",IF(ISERROR(VLOOKUP(O120,有害物质申报表!$AQ$9:$AR$71,2,0)),"",(VLOOKUP(O120,有害物质申报表!$AQ$9:$AR$71,2,0))),IF(H120="EU Ozone Depletion",IF(ISERROR(VLOOKUP(O120,有害物质申报表!$AS$9:$AT$41,2,0)),"",(VLOOKUP(O120,有害物质申报表!$AS$9:$AT$41,2,0))), IF(H120="EU Ship Recycling",IF(ISERROR(VLOOKUP(O120,有害物质申报表!$AX$9:$AY$30,2,0)),"",(VLOOKUP(O120,有害物质申报表!$AX$9:$AY$30,2,0))), IF(H120="EU Package",IF(ISERROR(VLOOKUP(O120,有害物质申报表!$AZ$9:$BA$12,2,0)),"",(VLOOKUP(O120,有害物质申报表!$AZ$9:$BA$12,2,0))),IF(H120="EU POPs",IF(ISERROR(VLOOKUP(O120,有害物质申报表!$AV$9:$AW$485,2,0)),"",(VLOOKUP(O120,有害物质申报表!$AV$9:$AW$485,2,0))))))))))))))</f>
        <v/>
      </c>
      <c r="Q120" s="387"/>
      <c r="R120" s="388" t="str" cm="1">
        <f t="array" ref="R120">IF(ISBLANK(Q120),"",Q120*(LOOKUP(2,1/(NOT(ISBLANK($M$9:M120))),$M$9:M120)))</f>
        <v/>
      </c>
      <c r="S120" s="389" t="str" cm="1">
        <f t="array" ref="S120">IF(ISBLANK(Q120),"", (LOOKUP(2,1/(NOT(ISBLANK($J$9:J120))),$J$9:J120)))</f>
        <v/>
      </c>
      <c r="T120" s="390"/>
      <c r="U120" s="329"/>
      <c r="V120" s="330"/>
      <c r="W120" s="14"/>
      <c r="X120" s="14"/>
      <c r="Y120" s="14"/>
      <c r="Z120" s="14"/>
      <c r="AA120" s="14"/>
      <c r="AB120" s="14"/>
      <c r="AC120" s="15"/>
      <c r="AD120" s="15"/>
      <c r="AE120" s="411"/>
      <c r="AF120" s="411"/>
      <c r="AG120" s="412" t="s">
        <v>669</v>
      </c>
      <c r="AH120" s="436" t="s">
        <v>670</v>
      </c>
      <c r="AI120" s="425" t="s">
        <v>1196</v>
      </c>
      <c r="AJ120" s="426" t="s">
        <v>592</v>
      </c>
      <c r="AK120" s="414" t="s">
        <v>1272</v>
      </c>
      <c r="AL120" s="415" t="s">
        <v>76</v>
      </c>
      <c r="AM120" s="411"/>
      <c r="AN120" s="411"/>
      <c r="AO120" s="411"/>
      <c r="AP120" s="411"/>
      <c r="AQ120" s="411"/>
      <c r="AV120" s="419" t="s">
        <v>2701</v>
      </c>
      <c r="AW120" s="419" t="s">
        <v>2702</v>
      </c>
    </row>
    <row r="121" spans="2:49" ht="18.75" customHeight="1">
      <c r="B121" s="391"/>
      <c r="C121" s="382"/>
      <c r="D121" s="382"/>
      <c r="E121" s="383"/>
      <c r="F121" s="382"/>
      <c r="G121" s="382"/>
      <c r="H121" s="382" t="s">
        <v>1507</v>
      </c>
      <c r="I121" s="385"/>
      <c r="J121" s="329"/>
      <c r="K121" s="382"/>
      <c r="L121" s="329"/>
      <c r="M121" s="385"/>
      <c r="N121" s="329" t="str" cm="1">
        <f t="array" ref="N121">IF(ISBLANK(M121),"", (LOOKUP(2,1/(NOT(ISBLANK($J$9:J121))),$J$9:J121)))</f>
        <v/>
      </c>
      <c r="O121" s="382"/>
      <c r="P121" s="329" t="str">
        <f>IF(H121="Full Materials Declaration","",IF(H121="REACH Restriction Annex XVII",IF(ISERROR(VLOOKUP(O121,有害物质申报表!$AG$9:$AH$150,2,0)),"",(VLOOKUP(O121,有害物质申报表!$AG$9:$AH$150,2,0))),IF(H121="REACH Authorization Annex XIV",IF(ISERROR(VLOOKUP(O121,有害物质申报表!$AI$9:$AJ$137,2,0)),"",(VLOOKUP(O121,有害物质申报表!$AI$9:$AJ$137,2,0))),IF(H121="REACH SVHC",IF(ISERROR(VLOOKUP(O121,有害物质申报表!$AK$9:$AL$483,2,0)),"",(VLOOKUP(O121,有害物质申报表!$AK$9:$AL$483,2,0))),IF(H121="EU RoHS",IF(ISERROR(VLOOKUP(O121,有害物质申报表!$AM$9:$AN$18,2,0)),"",(VLOOKUP(O121,有害物质申报表!$AM$9:$AN$18,2,0))),IF(H121="EU Mercury",IF(ISERROR(VLOOKUP(O121,有害物质申报表!$AO$9:$AP$15,2,0)),"",(VLOOKUP(O121,有害物质申报表!$AO$9:$AP$15,2,0))),IF(H121="EU PIC",IF(ISERROR(VLOOKUP(O121,有害物质申报表!$AQ$9:$AR$71,2,0)),"",(VLOOKUP(O121,有害物质申报表!$AQ$9:$AR$71,2,0))),IF(H121="EU Ozone Depletion",IF(ISERROR(VLOOKUP(O121,有害物质申报表!$AS$9:$AT$41,2,0)),"",(VLOOKUP(O121,有害物质申报表!$AS$9:$AT$41,2,0))), IF(H121="EU Ship Recycling",IF(ISERROR(VLOOKUP(O121,有害物质申报表!$AX$9:$AY$30,2,0)),"",(VLOOKUP(O121,有害物质申报表!$AX$9:$AY$30,2,0))), IF(H121="EU Package",IF(ISERROR(VLOOKUP(O121,有害物质申报表!$AZ$9:$BA$12,2,0)),"",(VLOOKUP(O121,有害物质申报表!$AZ$9:$BA$12,2,0))),IF(H121="EU POPs",IF(ISERROR(VLOOKUP(O121,有害物质申报表!$AV$9:$AW$485,2,0)),"",(VLOOKUP(O121,有害物质申报表!$AV$9:$AW$485,2,0))))))))))))))</f>
        <v/>
      </c>
      <c r="Q121" s="387"/>
      <c r="R121" s="388" t="str" cm="1">
        <f t="array" ref="R121">IF(ISBLANK(Q121),"",Q121*(LOOKUP(2,1/(NOT(ISBLANK($M$9:M121))),$M$9:M121)))</f>
        <v/>
      </c>
      <c r="S121" s="389" t="str" cm="1">
        <f t="array" ref="S121">IF(ISBLANK(Q121),"", (LOOKUP(2,1/(NOT(ISBLANK($J$9:J121))),$J$9:J121)))</f>
        <v/>
      </c>
      <c r="T121" s="390"/>
      <c r="U121" s="329"/>
      <c r="V121" s="330"/>
      <c r="W121" s="14"/>
      <c r="X121" s="14"/>
      <c r="Y121" s="14"/>
      <c r="Z121" s="14"/>
      <c r="AA121" s="14"/>
      <c r="AB121" s="14"/>
      <c r="AC121" s="15"/>
      <c r="AD121" s="15"/>
      <c r="AE121" s="411"/>
      <c r="AF121" s="411"/>
      <c r="AG121" s="412" t="s">
        <v>665</v>
      </c>
      <c r="AH121" s="436" t="s">
        <v>666</v>
      </c>
      <c r="AI121" s="437" t="s">
        <v>317</v>
      </c>
      <c r="AJ121" s="438" t="s">
        <v>181</v>
      </c>
      <c r="AK121" s="414" t="s">
        <v>325</v>
      </c>
      <c r="AL121" s="415" t="s">
        <v>27</v>
      </c>
      <c r="AM121" s="411"/>
      <c r="AN121" s="411"/>
      <c r="AO121" s="411"/>
      <c r="AP121" s="411"/>
      <c r="AQ121" s="411"/>
      <c r="AV121" s="419" t="s">
        <v>2703</v>
      </c>
      <c r="AW121" s="419" t="s">
        <v>2704</v>
      </c>
    </row>
    <row r="122" spans="2:49" ht="18.75" customHeight="1">
      <c r="B122" s="391"/>
      <c r="C122" s="382"/>
      <c r="D122" s="382"/>
      <c r="E122" s="383"/>
      <c r="F122" s="382"/>
      <c r="G122" s="382"/>
      <c r="H122" s="382" t="s">
        <v>1507</v>
      </c>
      <c r="I122" s="385"/>
      <c r="J122" s="329"/>
      <c r="K122" s="382"/>
      <c r="L122" s="329"/>
      <c r="M122" s="385"/>
      <c r="N122" s="329" t="str" cm="1">
        <f t="array" ref="N122">IF(ISBLANK(M122),"", (LOOKUP(2,1/(NOT(ISBLANK($J$9:J122))),$J$9:J122)))</f>
        <v/>
      </c>
      <c r="O122" s="382"/>
      <c r="P122" s="329" t="str">
        <f>IF(H122="Full Materials Declaration","",IF(H122="REACH Restriction Annex XVII",IF(ISERROR(VLOOKUP(O122,有害物质申报表!$AG$9:$AH$150,2,0)),"",(VLOOKUP(O122,有害物质申报表!$AG$9:$AH$150,2,0))),IF(H122="REACH Authorization Annex XIV",IF(ISERROR(VLOOKUP(O122,有害物质申报表!$AI$9:$AJ$137,2,0)),"",(VLOOKUP(O122,有害物质申报表!$AI$9:$AJ$137,2,0))),IF(H122="REACH SVHC",IF(ISERROR(VLOOKUP(O122,有害物质申报表!$AK$9:$AL$483,2,0)),"",(VLOOKUP(O122,有害物质申报表!$AK$9:$AL$483,2,0))),IF(H122="EU RoHS",IF(ISERROR(VLOOKUP(O122,有害物质申报表!$AM$9:$AN$18,2,0)),"",(VLOOKUP(O122,有害物质申报表!$AM$9:$AN$18,2,0))),IF(H122="EU Mercury",IF(ISERROR(VLOOKUP(O122,有害物质申报表!$AO$9:$AP$15,2,0)),"",(VLOOKUP(O122,有害物质申报表!$AO$9:$AP$15,2,0))),IF(H122="EU PIC",IF(ISERROR(VLOOKUP(O122,有害物质申报表!$AQ$9:$AR$71,2,0)),"",(VLOOKUP(O122,有害物质申报表!$AQ$9:$AR$71,2,0))),IF(H122="EU Ozone Depletion",IF(ISERROR(VLOOKUP(O122,有害物质申报表!$AS$9:$AT$41,2,0)),"",(VLOOKUP(O122,有害物质申报表!$AS$9:$AT$41,2,0))), IF(H122="EU Ship Recycling",IF(ISERROR(VLOOKUP(O122,有害物质申报表!$AX$9:$AY$30,2,0)),"",(VLOOKUP(O122,有害物质申报表!$AX$9:$AY$30,2,0))), IF(H122="EU Package",IF(ISERROR(VLOOKUP(O122,有害物质申报表!$AZ$9:$BA$12,2,0)),"",(VLOOKUP(O122,有害物质申报表!$AZ$9:$BA$12,2,0))),IF(H122="EU POPs",IF(ISERROR(VLOOKUP(O122,有害物质申报表!$AV$9:$AW$485,2,0)),"",(VLOOKUP(O122,有害物质申报表!$AV$9:$AW$485,2,0))))))))))))))</f>
        <v/>
      </c>
      <c r="Q122" s="387"/>
      <c r="R122" s="388" t="str" cm="1">
        <f t="array" ref="R122">IF(ISBLANK(Q122),"",Q122*(LOOKUP(2,1/(NOT(ISBLANK($M$9:M122))),$M$9:M122)))</f>
        <v/>
      </c>
      <c r="S122" s="389" t="str" cm="1">
        <f t="array" ref="S122">IF(ISBLANK(Q122),"", (LOOKUP(2,1/(NOT(ISBLANK($J$9:J122))),$J$9:J122)))</f>
        <v/>
      </c>
      <c r="T122" s="390"/>
      <c r="U122" s="329"/>
      <c r="V122" s="330"/>
      <c r="AC122" s="1"/>
      <c r="AD122" s="1"/>
      <c r="AE122" s="411"/>
      <c r="AF122" s="411"/>
      <c r="AG122" s="412" t="s">
        <v>703</v>
      </c>
      <c r="AH122" s="436" t="s">
        <v>705</v>
      </c>
      <c r="AI122" s="425" t="s">
        <v>1279</v>
      </c>
      <c r="AJ122" s="438" t="s">
        <v>264</v>
      </c>
      <c r="AK122" s="414" t="s">
        <v>371</v>
      </c>
      <c r="AL122" s="415" t="s">
        <v>101</v>
      </c>
      <c r="AM122" s="411"/>
      <c r="AN122" s="411"/>
      <c r="AO122" s="411"/>
      <c r="AP122" s="411"/>
      <c r="AQ122" s="411"/>
      <c r="AV122" s="419" t="s">
        <v>2705</v>
      </c>
      <c r="AW122" s="419" t="s">
        <v>2706</v>
      </c>
    </row>
    <row r="123" spans="2:49" ht="18.75" customHeight="1">
      <c r="B123" s="391"/>
      <c r="C123" s="382"/>
      <c r="D123" s="382"/>
      <c r="E123" s="383"/>
      <c r="F123" s="382"/>
      <c r="G123" s="382"/>
      <c r="H123" s="382" t="s">
        <v>1507</v>
      </c>
      <c r="I123" s="385"/>
      <c r="J123" s="329"/>
      <c r="K123" s="382"/>
      <c r="L123" s="329"/>
      <c r="M123" s="385"/>
      <c r="N123" s="329" t="str" cm="1">
        <f t="array" ref="N123">IF(ISBLANK(M123),"", (LOOKUP(2,1/(NOT(ISBLANK($J$9:J123))),$J$9:J123)))</f>
        <v/>
      </c>
      <c r="O123" s="382"/>
      <c r="P123" s="329" t="str">
        <f>IF(H123="Full Materials Declaration","",IF(H123="REACH Restriction Annex XVII",IF(ISERROR(VLOOKUP(O123,有害物质申报表!$AG$9:$AH$150,2,0)),"",(VLOOKUP(O123,有害物质申报表!$AG$9:$AH$150,2,0))),IF(H123="REACH Authorization Annex XIV",IF(ISERROR(VLOOKUP(O123,有害物质申报表!$AI$9:$AJ$137,2,0)),"",(VLOOKUP(O123,有害物质申报表!$AI$9:$AJ$137,2,0))),IF(H123="REACH SVHC",IF(ISERROR(VLOOKUP(O123,有害物质申报表!$AK$9:$AL$483,2,0)),"",(VLOOKUP(O123,有害物质申报表!$AK$9:$AL$483,2,0))),IF(H123="EU RoHS",IF(ISERROR(VLOOKUP(O123,有害物质申报表!$AM$9:$AN$18,2,0)),"",(VLOOKUP(O123,有害物质申报表!$AM$9:$AN$18,2,0))),IF(H123="EU Mercury",IF(ISERROR(VLOOKUP(O123,有害物质申报表!$AO$9:$AP$15,2,0)),"",(VLOOKUP(O123,有害物质申报表!$AO$9:$AP$15,2,0))),IF(H123="EU PIC",IF(ISERROR(VLOOKUP(O123,有害物质申报表!$AQ$9:$AR$71,2,0)),"",(VLOOKUP(O123,有害物质申报表!$AQ$9:$AR$71,2,0))),IF(H123="EU Ozone Depletion",IF(ISERROR(VLOOKUP(O123,有害物质申报表!$AS$9:$AT$41,2,0)),"",(VLOOKUP(O123,有害物质申报表!$AS$9:$AT$41,2,0))), IF(H123="EU Ship Recycling",IF(ISERROR(VLOOKUP(O123,有害物质申报表!$AX$9:$AY$30,2,0)),"",(VLOOKUP(O123,有害物质申报表!$AX$9:$AY$30,2,0))), IF(H123="EU Package",IF(ISERROR(VLOOKUP(O123,有害物质申报表!$AZ$9:$BA$12,2,0)),"",(VLOOKUP(O123,有害物质申报表!$AZ$9:$BA$12,2,0))),IF(H123="EU POPs",IF(ISERROR(VLOOKUP(O123,有害物质申报表!$AV$9:$AW$485,2,0)),"",(VLOOKUP(O123,有害物质申报表!$AV$9:$AW$485,2,0))))))))))))))</f>
        <v/>
      </c>
      <c r="Q123" s="387"/>
      <c r="R123" s="388" t="str" cm="1">
        <f t="array" ref="R123">IF(ISBLANK(Q123),"",Q123*(LOOKUP(2,1/(NOT(ISBLANK($M$9:M123))),$M$9:M123)))</f>
        <v/>
      </c>
      <c r="S123" s="389" t="str" cm="1">
        <f t="array" ref="S123">IF(ISBLANK(Q123),"", (LOOKUP(2,1/(NOT(ISBLANK($J$9:J123))),$J$9:J123)))</f>
        <v/>
      </c>
      <c r="T123" s="390"/>
      <c r="U123" s="329"/>
      <c r="V123" s="330"/>
      <c r="AC123" s="1"/>
      <c r="AD123" s="1"/>
      <c r="AE123" s="411"/>
      <c r="AF123" s="411"/>
      <c r="AG123" s="412" t="s">
        <v>738</v>
      </c>
      <c r="AH123" s="421"/>
      <c r="AI123" s="425" t="s">
        <v>1875</v>
      </c>
      <c r="AJ123" s="438" t="s">
        <v>1345</v>
      </c>
      <c r="AK123" s="414" t="s">
        <v>1145</v>
      </c>
      <c r="AL123" s="415" t="s">
        <v>1389</v>
      </c>
      <c r="AM123" s="411"/>
      <c r="AN123" s="411"/>
      <c r="AO123" s="411"/>
      <c r="AP123" s="411"/>
      <c r="AQ123" s="411"/>
      <c r="AV123" s="419" t="s">
        <v>2707</v>
      </c>
      <c r="AW123" s="419" t="s">
        <v>2708</v>
      </c>
    </row>
    <row r="124" spans="2:49" ht="18.75" customHeight="1">
      <c r="B124" s="391"/>
      <c r="C124" s="382"/>
      <c r="D124" s="382"/>
      <c r="E124" s="383"/>
      <c r="F124" s="382"/>
      <c r="G124" s="382"/>
      <c r="H124" s="382" t="s">
        <v>1507</v>
      </c>
      <c r="I124" s="385"/>
      <c r="J124" s="329"/>
      <c r="K124" s="382"/>
      <c r="L124" s="329"/>
      <c r="M124" s="385"/>
      <c r="N124" s="329" t="str" cm="1">
        <f t="array" ref="N124">IF(ISBLANK(M124),"", (LOOKUP(2,1/(NOT(ISBLANK($J$9:J124))),$J$9:J124)))</f>
        <v/>
      </c>
      <c r="O124" s="382"/>
      <c r="P124" s="329" t="str">
        <f>IF(H124="Full Materials Declaration","",IF(H124="REACH Restriction Annex XVII",IF(ISERROR(VLOOKUP(O124,有害物质申报表!$AG$9:$AH$150,2,0)),"",(VLOOKUP(O124,有害物质申报表!$AG$9:$AH$150,2,0))),IF(H124="REACH Authorization Annex XIV",IF(ISERROR(VLOOKUP(O124,有害物质申报表!$AI$9:$AJ$137,2,0)),"",(VLOOKUP(O124,有害物质申报表!$AI$9:$AJ$137,2,0))),IF(H124="REACH SVHC",IF(ISERROR(VLOOKUP(O124,有害物质申报表!$AK$9:$AL$483,2,0)),"",(VLOOKUP(O124,有害物质申报表!$AK$9:$AL$483,2,0))),IF(H124="EU RoHS",IF(ISERROR(VLOOKUP(O124,有害物质申报表!$AM$9:$AN$18,2,0)),"",(VLOOKUP(O124,有害物质申报表!$AM$9:$AN$18,2,0))),IF(H124="EU Mercury",IF(ISERROR(VLOOKUP(O124,有害物质申报表!$AO$9:$AP$15,2,0)),"",(VLOOKUP(O124,有害物质申报表!$AO$9:$AP$15,2,0))),IF(H124="EU PIC",IF(ISERROR(VLOOKUP(O124,有害物质申报表!$AQ$9:$AR$71,2,0)),"",(VLOOKUP(O124,有害物质申报表!$AQ$9:$AR$71,2,0))),IF(H124="EU Ozone Depletion",IF(ISERROR(VLOOKUP(O124,有害物质申报表!$AS$9:$AT$41,2,0)),"",(VLOOKUP(O124,有害物质申报表!$AS$9:$AT$41,2,0))), IF(H124="EU Ship Recycling",IF(ISERROR(VLOOKUP(O124,有害物质申报表!$AX$9:$AY$30,2,0)),"",(VLOOKUP(O124,有害物质申报表!$AX$9:$AY$30,2,0))), IF(H124="EU Package",IF(ISERROR(VLOOKUP(O124,有害物质申报表!$AZ$9:$BA$12,2,0)),"",(VLOOKUP(O124,有害物质申报表!$AZ$9:$BA$12,2,0))),IF(H124="EU POPs",IF(ISERROR(VLOOKUP(O124,有害物质申报表!$AV$9:$AW$485,2,0)),"",(VLOOKUP(O124,有害物质申报表!$AV$9:$AW$485,2,0))))))))))))))</f>
        <v/>
      </c>
      <c r="Q124" s="387"/>
      <c r="R124" s="388" t="str" cm="1">
        <f t="array" ref="R124">IF(ISBLANK(Q124),"",Q124*(LOOKUP(2,1/(NOT(ISBLANK($M$9:M124))),$M$9:M124)))</f>
        <v/>
      </c>
      <c r="S124" s="389" t="str" cm="1">
        <f t="array" ref="S124">IF(ISBLANK(Q124),"", (LOOKUP(2,1/(NOT(ISBLANK($J$9:J124))),$J$9:J124)))</f>
        <v/>
      </c>
      <c r="T124" s="390"/>
      <c r="U124" s="329"/>
      <c r="V124" s="330"/>
      <c r="AC124" s="1"/>
      <c r="AD124" s="1"/>
      <c r="AE124" s="411"/>
      <c r="AF124" s="411"/>
      <c r="AG124" s="412" t="s">
        <v>739</v>
      </c>
      <c r="AH124" s="421"/>
      <c r="AI124" s="425" t="s">
        <v>1091</v>
      </c>
      <c r="AJ124" s="438" t="s">
        <v>1344</v>
      </c>
      <c r="AK124" s="414" t="s">
        <v>1144</v>
      </c>
      <c r="AL124" s="415" t="s">
        <v>27</v>
      </c>
      <c r="AM124" s="411"/>
      <c r="AN124" s="411"/>
      <c r="AO124" s="411"/>
      <c r="AP124" s="411"/>
      <c r="AQ124" s="411"/>
      <c r="AV124" s="419" t="s">
        <v>2709</v>
      </c>
      <c r="AW124" s="419" t="s">
        <v>2710</v>
      </c>
    </row>
    <row r="125" spans="2:49" ht="18.75" customHeight="1">
      <c r="B125" s="391"/>
      <c r="C125" s="382"/>
      <c r="D125" s="382"/>
      <c r="E125" s="383"/>
      <c r="F125" s="382"/>
      <c r="G125" s="382"/>
      <c r="H125" s="382" t="s">
        <v>1507</v>
      </c>
      <c r="I125" s="385"/>
      <c r="J125" s="329"/>
      <c r="K125" s="382"/>
      <c r="L125" s="329"/>
      <c r="M125" s="385"/>
      <c r="N125" s="329" t="str" cm="1">
        <f t="array" ref="N125">IF(ISBLANK(M125),"", (LOOKUP(2,1/(NOT(ISBLANK($J$9:J125))),$J$9:J125)))</f>
        <v/>
      </c>
      <c r="O125" s="382"/>
      <c r="P125" s="329" t="str">
        <f>IF(H125="Full Materials Declaration","",IF(H125="REACH Restriction Annex XVII",IF(ISERROR(VLOOKUP(O125,有害物质申报表!$AG$9:$AH$150,2,0)),"",(VLOOKUP(O125,有害物质申报表!$AG$9:$AH$150,2,0))),IF(H125="REACH Authorization Annex XIV",IF(ISERROR(VLOOKUP(O125,有害物质申报表!$AI$9:$AJ$137,2,0)),"",(VLOOKUP(O125,有害物质申报表!$AI$9:$AJ$137,2,0))),IF(H125="REACH SVHC",IF(ISERROR(VLOOKUP(O125,有害物质申报表!$AK$9:$AL$483,2,0)),"",(VLOOKUP(O125,有害物质申报表!$AK$9:$AL$483,2,0))),IF(H125="EU RoHS",IF(ISERROR(VLOOKUP(O125,有害物质申报表!$AM$9:$AN$18,2,0)),"",(VLOOKUP(O125,有害物质申报表!$AM$9:$AN$18,2,0))),IF(H125="EU Mercury",IF(ISERROR(VLOOKUP(O125,有害物质申报表!$AO$9:$AP$15,2,0)),"",(VLOOKUP(O125,有害物质申报表!$AO$9:$AP$15,2,0))),IF(H125="EU PIC",IF(ISERROR(VLOOKUP(O125,有害物质申报表!$AQ$9:$AR$71,2,0)),"",(VLOOKUP(O125,有害物质申报表!$AQ$9:$AR$71,2,0))),IF(H125="EU Ozone Depletion",IF(ISERROR(VLOOKUP(O125,有害物质申报表!$AS$9:$AT$41,2,0)),"",(VLOOKUP(O125,有害物质申报表!$AS$9:$AT$41,2,0))), IF(H125="EU Ship Recycling",IF(ISERROR(VLOOKUP(O125,有害物质申报表!$AX$9:$AY$30,2,0)),"",(VLOOKUP(O125,有害物质申报表!$AX$9:$AY$30,2,0))), IF(H125="EU Package",IF(ISERROR(VLOOKUP(O125,有害物质申报表!$AZ$9:$BA$12,2,0)),"",(VLOOKUP(O125,有害物质申报表!$AZ$9:$BA$12,2,0))),IF(H125="EU POPs",IF(ISERROR(VLOOKUP(O125,有害物质申报表!$AV$9:$AW$485,2,0)),"",(VLOOKUP(O125,有害物质申报表!$AV$9:$AW$485,2,0))))))))))))))</f>
        <v/>
      </c>
      <c r="Q125" s="387"/>
      <c r="R125" s="388" t="str" cm="1">
        <f t="array" ref="R125">IF(ISBLANK(Q125),"",Q125*(LOOKUP(2,1/(NOT(ISBLANK($M$9:M125))),$M$9:M125)))</f>
        <v/>
      </c>
      <c r="S125" s="389" t="str" cm="1">
        <f t="array" ref="S125">IF(ISBLANK(Q125),"", (LOOKUP(2,1/(NOT(ISBLANK($J$9:J125))),$J$9:J125)))</f>
        <v/>
      </c>
      <c r="T125" s="390"/>
      <c r="U125" s="329"/>
      <c r="V125" s="330"/>
      <c r="AC125" s="1"/>
      <c r="AD125" s="1"/>
      <c r="AE125" s="411"/>
      <c r="AF125" s="411"/>
      <c r="AG125" s="430" t="s">
        <v>1006</v>
      </c>
      <c r="AH125" s="407" t="s">
        <v>1008</v>
      </c>
      <c r="AI125" s="425" t="s">
        <v>1876</v>
      </c>
      <c r="AJ125" s="438" t="s">
        <v>593</v>
      </c>
      <c r="AK125" s="414" t="s">
        <v>770</v>
      </c>
      <c r="AL125" s="415" t="s">
        <v>771</v>
      </c>
      <c r="AM125" s="411"/>
      <c r="AN125" s="411"/>
      <c r="AO125" s="411"/>
      <c r="AP125" s="411"/>
      <c r="AQ125" s="411"/>
      <c r="AV125" s="419" t="s">
        <v>2711</v>
      </c>
      <c r="AW125" s="419" t="s">
        <v>2712</v>
      </c>
    </row>
    <row r="126" spans="2:49" ht="18.75" customHeight="1">
      <c r="B126" s="391"/>
      <c r="C126" s="382"/>
      <c r="D126" s="382"/>
      <c r="E126" s="383"/>
      <c r="F126" s="382"/>
      <c r="G126" s="382"/>
      <c r="H126" s="382" t="s">
        <v>1507</v>
      </c>
      <c r="I126" s="385"/>
      <c r="J126" s="329"/>
      <c r="K126" s="382"/>
      <c r="L126" s="329"/>
      <c r="M126" s="385"/>
      <c r="N126" s="329" t="str" cm="1">
        <f t="array" ref="N126">IF(ISBLANK(M126),"", (LOOKUP(2,1/(NOT(ISBLANK($J$9:J126))),$J$9:J126)))</f>
        <v/>
      </c>
      <c r="O126" s="382"/>
      <c r="P126" s="329" t="str">
        <f>IF(H126="Full Materials Declaration","",IF(H126="REACH Restriction Annex XVII",IF(ISERROR(VLOOKUP(O126,有害物质申报表!$AG$9:$AH$150,2,0)),"",(VLOOKUP(O126,有害物质申报表!$AG$9:$AH$150,2,0))),IF(H126="REACH Authorization Annex XIV",IF(ISERROR(VLOOKUP(O126,有害物质申报表!$AI$9:$AJ$137,2,0)),"",(VLOOKUP(O126,有害物质申报表!$AI$9:$AJ$137,2,0))),IF(H126="REACH SVHC",IF(ISERROR(VLOOKUP(O126,有害物质申报表!$AK$9:$AL$483,2,0)),"",(VLOOKUP(O126,有害物质申报表!$AK$9:$AL$483,2,0))),IF(H126="EU RoHS",IF(ISERROR(VLOOKUP(O126,有害物质申报表!$AM$9:$AN$18,2,0)),"",(VLOOKUP(O126,有害物质申报表!$AM$9:$AN$18,2,0))),IF(H126="EU Mercury",IF(ISERROR(VLOOKUP(O126,有害物质申报表!$AO$9:$AP$15,2,0)),"",(VLOOKUP(O126,有害物质申报表!$AO$9:$AP$15,2,0))),IF(H126="EU PIC",IF(ISERROR(VLOOKUP(O126,有害物质申报表!$AQ$9:$AR$71,2,0)),"",(VLOOKUP(O126,有害物质申报表!$AQ$9:$AR$71,2,0))),IF(H126="EU Ozone Depletion",IF(ISERROR(VLOOKUP(O126,有害物质申报表!$AS$9:$AT$41,2,0)),"",(VLOOKUP(O126,有害物质申报表!$AS$9:$AT$41,2,0))), IF(H126="EU Ship Recycling",IF(ISERROR(VLOOKUP(O126,有害物质申报表!$AX$9:$AY$30,2,0)),"",(VLOOKUP(O126,有害物质申报表!$AX$9:$AY$30,2,0))), IF(H126="EU Package",IF(ISERROR(VLOOKUP(O126,有害物质申报表!$AZ$9:$BA$12,2,0)),"",(VLOOKUP(O126,有害物质申报表!$AZ$9:$BA$12,2,0))),IF(H126="EU POPs",IF(ISERROR(VLOOKUP(O126,有害物质申报表!$AV$9:$AW$485,2,0)),"",(VLOOKUP(O126,有害物质申报表!$AV$9:$AW$485,2,0))))))))))))))</f>
        <v/>
      </c>
      <c r="Q126" s="387"/>
      <c r="R126" s="388" t="str" cm="1">
        <f t="array" ref="R126">IF(ISBLANK(Q126),"",Q126*(LOOKUP(2,1/(NOT(ISBLANK($M$9:M126))),$M$9:M126)))</f>
        <v/>
      </c>
      <c r="S126" s="389" t="str" cm="1">
        <f t="array" ref="S126">IF(ISBLANK(Q126),"", (LOOKUP(2,1/(NOT(ISBLANK($J$9:J126))),$J$9:J126)))</f>
        <v/>
      </c>
      <c r="T126" s="390"/>
      <c r="U126" s="329"/>
      <c r="V126" s="330"/>
      <c r="AC126" s="1"/>
      <c r="AD126" s="1"/>
      <c r="AE126" s="411"/>
      <c r="AF126" s="411"/>
      <c r="AG126" s="430" t="s">
        <v>1007</v>
      </c>
      <c r="AH126" s="407" t="s">
        <v>1009</v>
      </c>
      <c r="AI126" s="425" t="s">
        <v>1877</v>
      </c>
      <c r="AJ126" s="438" t="s">
        <v>27</v>
      </c>
      <c r="AK126" s="414" t="s">
        <v>372</v>
      </c>
      <c r="AL126" s="415" t="s">
        <v>129</v>
      </c>
      <c r="AM126" s="411"/>
      <c r="AN126" s="411"/>
      <c r="AO126" s="411"/>
      <c r="AP126" s="411"/>
      <c r="AQ126" s="411"/>
      <c r="AV126" s="419" t="s">
        <v>2713</v>
      </c>
      <c r="AW126" s="419" t="s">
        <v>2714</v>
      </c>
    </row>
    <row r="127" spans="2:49" ht="18.75" customHeight="1">
      <c r="B127" s="391"/>
      <c r="C127" s="382"/>
      <c r="D127" s="382"/>
      <c r="E127" s="383"/>
      <c r="F127" s="382"/>
      <c r="G127" s="382"/>
      <c r="H127" s="382" t="s">
        <v>1507</v>
      </c>
      <c r="I127" s="385"/>
      <c r="J127" s="329"/>
      <c r="K127" s="382"/>
      <c r="L127" s="329"/>
      <c r="M127" s="385"/>
      <c r="N127" s="329" t="str" cm="1">
        <f t="array" ref="N127">IF(ISBLANK(M127),"", (LOOKUP(2,1/(NOT(ISBLANK($J$9:J127))),$J$9:J127)))</f>
        <v/>
      </c>
      <c r="O127" s="382"/>
      <c r="P127" s="329" t="str">
        <f>IF(H127="Full Materials Declaration","",IF(H127="REACH Restriction Annex XVII",IF(ISERROR(VLOOKUP(O127,有害物质申报表!$AG$9:$AH$150,2,0)),"",(VLOOKUP(O127,有害物质申报表!$AG$9:$AH$150,2,0))),IF(H127="REACH Authorization Annex XIV",IF(ISERROR(VLOOKUP(O127,有害物质申报表!$AI$9:$AJ$137,2,0)),"",(VLOOKUP(O127,有害物质申报表!$AI$9:$AJ$137,2,0))),IF(H127="REACH SVHC",IF(ISERROR(VLOOKUP(O127,有害物质申报表!$AK$9:$AL$483,2,0)),"",(VLOOKUP(O127,有害物质申报表!$AK$9:$AL$483,2,0))),IF(H127="EU RoHS",IF(ISERROR(VLOOKUP(O127,有害物质申报表!$AM$9:$AN$18,2,0)),"",(VLOOKUP(O127,有害物质申报表!$AM$9:$AN$18,2,0))),IF(H127="EU Mercury",IF(ISERROR(VLOOKUP(O127,有害物质申报表!$AO$9:$AP$15,2,0)),"",(VLOOKUP(O127,有害物质申报表!$AO$9:$AP$15,2,0))),IF(H127="EU PIC",IF(ISERROR(VLOOKUP(O127,有害物质申报表!$AQ$9:$AR$71,2,0)),"",(VLOOKUP(O127,有害物质申报表!$AQ$9:$AR$71,2,0))),IF(H127="EU Ozone Depletion",IF(ISERROR(VLOOKUP(O127,有害物质申报表!$AS$9:$AT$41,2,0)),"",(VLOOKUP(O127,有害物质申报表!$AS$9:$AT$41,2,0))), IF(H127="EU Ship Recycling",IF(ISERROR(VLOOKUP(O127,有害物质申报表!$AX$9:$AY$30,2,0)),"",(VLOOKUP(O127,有害物质申报表!$AX$9:$AY$30,2,0))), IF(H127="EU Package",IF(ISERROR(VLOOKUP(O127,有害物质申报表!$AZ$9:$BA$12,2,0)),"",(VLOOKUP(O127,有害物质申报表!$AZ$9:$BA$12,2,0))),IF(H127="EU POPs",IF(ISERROR(VLOOKUP(O127,有害物质申报表!$AV$9:$AW$485,2,0)),"",(VLOOKUP(O127,有害物质申报表!$AV$9:$AW$485,2,0))))))))))))))</f>
        <v/>
      </c>
      <c r="Q127" s="387"/>
      <c r="R127" s="388" t="str" cm="1">
        <f t="array" ref="R127">IF(ISBLANK(Q127),"",Q127*(LOOKUP(2,1/(NOT(ISBLANK($M$9:M127))),$M$9:M127)))</f>
        <v/>
      </c>
      <c r="S127" s="389" t="str" cm="1">
        <f t="array" ref="S127">IF(ISBLANK(Q127),"", (LOOKUP(2,1/(NOT(ISBLANK($J$9:J127))),$J$9:J127)))</f>
        <v/>
      </c>
      <c r="T127" s="390"/>
      <c r="U127" s="329"/>
      <c r="V127" s="330"/>
      <c r="AC127" s="1"/>
      <c r="AD127" s="1"/>
      <c r="AE127" s="411"/>
      <c r="AF127" s="411"/>
      <c r="AG127" s="430" t="s">
        <v>1010</v>
      </c>
      <c r="AH127" s="407" t="s">
        <v>27</v>
      </c>
      <c r="AI127" s="425" t="s">
        <v>1177</v>
      </c>
      <c r="AJ127" s="438" t="s">
        <v>27</v>
      </c>
      <c r="AK127" s="414" t="s">
        <v>359</v>
      </c>
      <c r="AL127" s="415" t="s">
        <v>27</v>
      </c>
      <c r="AM127" s="411"/>
      <c r="AN127" s="411"/>
      <c r="AO127" s="411"/>
      <c r="AP127" s="411"/>
      <c r="AQ127" s="411"/>
      <c r="AV127" s="419" t="s">
        <v>2715</v>
      </c>
      <c r="AW127" s="419" t="s">
        <v>2716</v>
      </c>
    </row>
    <row r="128" spans="2:49" ht="18.75" customHeight="1">
      <c r="B128" s="391"/>
      <c r="C128" s="382"/>
      <c r="D128" s="382"/>
      <c r="E128" s="383"/>
      <c r="F128" s="382"/>
      <c r="G128" s="382"/>
      <c r="H128" s="382" t="s">
        <v>1507</v>
      </c>
      <c r="I128" s="385"/>
      <c r="J128" s="329"/>
      <c r="K128" s="382"/>
      <c r="L128" s="329"/>
      <c r="M128" s="385"/>
      <c r="N128" s="329" t="str" cm="1">
        <f t="array" ref="N128">IF(ISBLANK(M128),"", (LOOKUP(2,1/(NOT(ISBLANK($J$9:J128))),$J$9:J128)))</f>
        <v/>
      </c>
      <c r="O128" s="382"/>
      <c r="P128" s="329" t="str">
        <f>IF(H128="Full Materials Declaration","",IF(H128="REACH Restriction Annex XVII",IF(ISERROR(VLOOKUP(O128,有害物质申报表!$AG$9:$AH$150,2,0)),"",(VLOOKUP(O128,有害物质申报表!$AG$9:$AH$150,2,0))),IF(H128="REACH Authorization Annex XIV",IF(ISERROR(VLOOKUP(O128,有害物质申报表!$AI$9:$AJ$137,2,0)),"",(VLOOKUP(O128,有害物质申报表!$AI$9:$AJ$137,2,0))),IF(H128="REACH SVHC",IF(ISERROR(VLOOKUP(O128,有害物质申报表!$AK$9:$AL$483,2,0)),"",(VLOOKUP(O128,有害物质申报表!$AK$9:$AL$483,2,0))),IF(H128="EU RoHS",IF(ISERROR(VLOOKUP(O128,有害物质申报表!$AM$9:$AN$18,2,0)),"",(VLOOKUP(O128,有害物质申报表!$AM$9:$AN$18,2,0))),IF(H128="EU Mercury",IF(ISERROR(VLOOKUP(O128,有害物质申报表!$AO$9:$AP$15,2,0)),"",(VLOOKUP(O128,有害物质申报表!$AO$9:$AP$15,2,0))),IF(H128="EU PIC",IF(ISERROR(VLOOKUP(O128,有害物质申报表!$AQ$9:$AR$71,2,0)),"",(VLOOKUP(O128,有害物质申报表!$AQ$9:$AR$71,2,0))),IF(H128="EU Ozone Depletion",IF(ISERROR(VLOOKUP(O128,有害物质申报表!$AS$9:$AT$41,2,0)),"",(VLOOKUP(O128,有害物质申报表!$AS$9:$AT$41,2,0))), IF(H128="EU Ship Recycling",IF(ISERROR(VLOOKUP(O128,有害物质申报表!$AX$9:$AY$30,2,0)),"",(VLOOKUP(O128,有害物质申报表!$AX$9:$AY$30,2,0))), IF(H128="EU Package",IF(ISERROR(VLOOKUP(O128,有害物质申报表!$AZ$9:$BA$12,2,0)),"",(VLOOKUP(O128,有害物质申报表!$AZ$9:$BA$12,2,0))),IF(H128="EU POPs",IF(ISERROR(VLOOKUP(O128,有害物质申报表!$AV$9:$AW$485,2,0)),"",(VLOOKUP(O128,有害物质申报表!$AV$9:$AW$485,2,0))))))))))))))</f>
        <v/>
      </c>
      <c r="Q128" s="387"/>
      <c r="R128" s="388" t="str" cm="1">
        <f t="array" ref="R128">IF(ISBLANK(Q128),"",Q128*(LOOKUP(2,1/(NOT(ISBLANK($M$9:M128))),$M$9:M128)))</f>
        <v/>
      </c>
      <c r="S128" s="389" t="str" cm="1">
        <f t="array" ref="S128">IF(ISBLANK(Q128),"", (LOOKUP(2,1/(NOT(ISBLANK($J$9:J128))),$J$9:J128)))</f>
        <v/>
      </c>
      <c r="T128" s="390"/>
      <c r="U128" s="329"/>
      <c r="V128" s="330"/>
      <c r="AC128" s="1"/>
      <c r="AD128" s="1"/>
      <c r="AE128" s="411"/>
      <c r="AF128" s="411"/>
      <c r="AG128" s="430" t="s">
        <v>1011</v>
      </c>
      <c r="AH128" s="407" t="s">
        <v>1026</v>
      </c>
      <c r="AI128" s="425" t="s">
        <v>1197</v>
      </c>
      <c r="AJ128" s="438" t="s">
        <v>591</v>
      </c>
      <c r="AK128" s="414" t="s">
        <v>691</v>
      </c>
      <c r="AL128" s="415" t="s">
        <v>27</v>
      </c>
      <c r="AM128" s="411"/>
      <c r="AN128" s="411"/>
      <c r="AO128" s="411"/>
      <c r="AP128" s="411"/>
      <c r="AQ128" s="411"/>
      <c r="AV128" s="419" t="s">
        <v>2717</v>
      </c>
      <c r="AW128" s="419" t="s">
        <v>2718</v>
      </c>
    </row>
    <row r="129" spans="2:49" ht="18.75" customHeight="1">
      <c r="B129" s="391"/>
      <c r="C129" s="382"/>
      <c r="D129" s="382"/>
      <c r="E129" s="383"/>
      <c r="F129" s="382"/>
      <c r="G129" s="382"/>
      <c r="H129" s="382" t="s">
        <v>1507</v>
      </c>
      <c r="I129" s="385"/>
      <c r="J129" s="329"/>
      <c r="K129" s="382"/>
      <c r="L129" s="329"/>
      <c r="M129" s="385"/>
      <c r="N129" s="329" t="str" cm="1">
        <f t="array" ref="N129">IF(ISBLANK(M129),"", (LOOKUP(2,1/(NOT(ISBLANK($J$9:J129))),$J$9:J129)))</f>
        <v/>
      </c>
      <c r="O129" s="382"/>
      <c r="P129" s="329" t="str">
        <f>IF(H129="Full Materials Declaration","",IF(H129="REACH Restriction Annex XVII",IF(ISERROR(VLOOKUP(O129,有害物质申报表!$AG$9:$AH$150,2,0)),"",(VLOOKUP(O129,有害物质申报表!$AG$9:$AH$150,2,0))),IF(H129="REACH Authorization Annex XIV",IF(ISERROR(VLOOKUP(O129,有害物质申报表!$AI$9:$AJ$137,2,0)),"",(VLOOKUP(O129,有害物质申报表!$AI$9:$AJ$137,2,0))),IF(H129="REACH SVHC",IF(ISERROR(VLOOKUP(O129,有害物质申报表!$AK$9:$AL$483,2,0)),"",(VLOOKUP(O129,有害物质申报表!$AK$9:$AL$483,2,0))),IF(H129="EU RoHS",IF(ISERROR(VLOOKUP(O129,有害物质申报表!$AM$9:$AN$18,2,0)),"",(VLOOKUP(O129,有害物质申报表!$AM$9:$AN$18,2,0))),IF(H129="EU Mercury",IF(ISERROR(VLOOKUP(O129,有害物质申报表!$AO$9:$AP$15,2,0)),"",(VLOOKUP(O129,有害物质申报表!$AO$9:$AP$15,2,0))),IF(H129="EU PIC",IF(ISERROR(VLOOKUP(O129,有害物质申报表!$AQ$9:$AR$71,2,0)),"",(VLOOKUP(O129,有害物质申报表!$AQ$9:$AR$71,2,0))),IF(H129="EU Ozone Depletion",IF(ISERROR(VLOOKUP(O129,有害物质申报表!$AS$9:$AT$41,2,0)),"",(VLOOKUP(O129,有害物质申报表!$AS$9:$AT$41,2,0))), IF(H129="EU Ship Recycling",IF(ISERROR(VLOOKUP(O129,有害物质申报表!$AX$9:$AY$30,2,0)),"",(VLOOKUP(O129,有害物质申报表!$AX$9:$AY$30,2,0))), IF(H129="EU Package",IF(ISERROR(VLOOKUP(O129,有害物质申报表!$AZ$9:$BA$12,2,0)),"",(VLOOKUP(O129,有害物质申报表!$AZ$9:$BA$12,2,0))),IF(H129="EU POPs",IF(ISERROR(VLOOKUP(O129,有害物质申报表!$AV$9:$AW$485,2,0)),"",(VLOOKUP(O129,有害物质申报表!$AV$9:$AW$485,2,0))))))))))))))</f>
        <v/>
      </c>
      <c r="Q129" s="387"/>
      <c r="R129" s="388" t="str" cm="1">
        <f t="array" ref="R129">IF(ISBLANK(Q129),"",Q129*(LOOKUP(2,1/(NOT(ISBLANK($M$9:M129))),$M$9:M129)))</f>
        <v/>
      </c>
      <c r="S129" s="389" t="str" cm="1">
        <f t="array" ref="S129">IF(ISBLANK(Q129),"", (LOOKUP(2,1/(NOT(ISBLANK($J$9:J129))),$J$9:J129)))</f>
        <v/>
      </c>
      <c r="T129" s="390"/>
      <c r="U129" s="329"/>
      <c r="V129" s="330"/>
      <c r="AC129" s="1"/>
      <c r="AD129" s="1"/>
      <c r="AE129" s="411"/>
      <c r="AF129" s="411"/>
      <c r="AG129" s="430" t="s">
        <v>1012</v>
      </c>
      <c r="AH129" s="407" t="s">
        <v>1027</v>
      </c>
      <c r="AI129" s="425" t="s">
        <v>605</v>
      </c>
      <c r="AJ129" s="438" t="s">
        <v>606</v>
      </c>
      <c r="AK129" s="414" t="s">
        <v>1235</v>
      </c>
      <c r="AL129" s="415" t="s">
        <v>1449</v>
      </c>
      <c r="AM129" s="411"/>
      <c r="AN129" s="411"/>
      <c r="AO129" s="411"/>
      <c r="AP129" s="411"/>
      <c r="AQ129" s="411"/>
      <c r="AV129" s="419" t="s">
        <v>2719</v>
      </c>
      <c r="AW129" s="419" t="s">
        <v>2720</v>
      </c>
    </row>
    <row r="130" spans="2:49" ht="18.75" customHeight="1">
      <c r="B130" s="391"/>
      <c r="C130" s="382"/>
      <c r="D130" s="382"/>
      <c r="E130" s="383"/>
      <c r="F130" s="382"/>
      <c r="G130" s="382"/>
      <c r="H130" s="382" t="s">
        <v>1507</v>
      </c>
      <c r="I130" s="385"/>
      <c r="J130" s="329"/>
      <c r="K130" s="382"/>
      <c r="L130" s="329"/>
      <c r="M130" s="385"/>
      <c r="N130" s="329" t="str" cm="1">
        <f t="array" ref="N130">IF(ISBLANK(M130),"", (LOOKUP(2,1/(NOT(ISBLANK($J$9:J130))),$J$9:J130)))</f>
        <v/>
      </c>
      <c r="O130" s="382"/>
      <c r="P130" s="329" t="str">
        <f>IF(H130="Full Materials Declaration","",IF(H130="REACH Restriction Annex XVII",IF(ISERROR(VLOOKUP(O130,有害物质申报表!$AG$9:$AH$150,2,0)),"",(VLOOKUP(O130,有害物质申报表!$AG$9:$AH$150,2,0))),IF(H130="REACH Authorization Annex XIV",IF(ISERROR(VLOOKUP(O130,有害物质申报表!$AI$9:$AJ$137,2,0)),"",(VLOOKUP(O130,有害物质申报表!$AI$9:$AJ$137,2,0))),IF(H130="REACH SVHC",IF(ISERROR(VLOOKUP(O130,有害物质申报表!$AK$9:$AL$483,2,0)),"",(VLOOKUP(O130,有害物质申报表!$AK$9:$AL$483,2,0))),IF(H130="EU RoHS",IF(ISERROR(VLOOKUP(O130,有害物质申报表!$AM$9:$AN$18,2,0)),"",(VLOOKUP(O130,有害物质申报表!$AM$9:$AN$18,2,0))),IF(H130="EU Mercury",IF(ISERROR(VLOOKUP(O130,有害物质申报表!$AO$9:$AP$15,2,0)),"",(VLOOKUP(O130,有害物质申报表!$AO$9:$AP$15,2,0))),IF(H130="EU PIC",IF(ISERROR(VLOOKUP(O130,有害物质申报表!$AQ$9:$AR$71,2,0)),"",(VLOOKUP(O130,有害物质申报表!$AQ$9:$AR$71,2,0))),IF(H130="EU Ozone Depletion",IF(ISERROR(VLOOKUP(O130,有害物质申报表!$AS$9:$AT$41,2,0)),"",(VLOOKUP(O130,有害物质申报表!$AS$9:$AT$41,2,0))), IF(H130="EU Ship Recycling",IF(ISERROR(VLOOKUP(O130,有害物质申报表!$AX$9:$AY$30,2,0)),"",(VLOOKUP(O130,有害物质申报表!$AX$9:$AY$30,2,0))), IF(H130="EU Package",IF(ISERROR(VLOOKUP(O130,有害物质申报表!$AZ$9:$BA$12,2,0)),"",(VLOOKUP(O130,有害物质申报表!$AZ$9:$BA$12,2,0))),IF(H130="EU POPs",IF(ISERROR(VLOOKUP(O130,有害物质申报表!$AV$9:$AW$485,2,0)),"",(VLOOKUP(O130,有害物质申报表!$AV$9:$AW$485,2,0))))))))))))))</f>
        <v/>
      </c>
      <c r="Q130" s="387"/>
      <c r="R130" s="388" t="str" cm="1">
        <f t="array" ref="R130">IF(ISBLANK(Q130),"",Q130*(LOOKUP(2,1/(NOT(ISBLANK($M$9:M130))),$M$9:M130)))</f>
        <v/>
      </c>
      <c r="S130" s="389" t="str" cm="1">
        <f t="array" ref="S130">IF(ISBLANK(Q130),"", (LOOKUP(2,1/(NOT(ISBLANK($J$9:J130))),$J$9:J130)))</f>
        <v/>
      </c>
      <c r="T130" s="390"/>
      <c r="U130" s="329"/>
      <c r="V130" s="330"/>
      <c r="AC130" s="1"/>
      <c r="AD130" s="1"/>
      <c r="AE130" s="411"/>
      <c r="AF130" s="411"/>
      <c r="AG130" s="430" t="s">
        <v>1013</v>
      </c>
      <c r="AH130" s="407" t="s">
        <v>522</v>
      </c>
      <c r="AI130" s="425" t="s">
        <v>607</v>
      </c>
      <c r="AJ130" s="438" t="s">
        <v>608</v>
      </c>
      <c r="AK130" s="414" t="s">
        <v>1229</v>
      </c>
      <c r="AL130" s="415" t="s">
        <v>1449</v>
      </c>
      <c r="AM130" s="411"/>
      <c r="AN130" s="411"/>
      <c r="AO130" s="411"/>
      <c r="AP130" s="411"/>
      <c r="AQ130" s="411"/>
      <c r="AV130" s="419" t="s">
        <v>2721</v>
      </c>
      <c r="AW130" s="419" t="s">
        <v>2722</v>
      </c>
    </row>
    <row r="131" spans="2:49" ht="18.75" customHeight="1">
      <c r="B131" s="391"/>
      <c r="C131" s="382"/>
      <c r="D131" s="382"/>
      <c r="E131" s="383"/>
      <c r="F131" s="382"/>
      <c r="G131" s="382"/>
      <c r="H131" s="382" t="s">
        <v>1507</v>
      </c>
      <c r="I131" s="385"/>
      <c r="J131" s="329"/>
      <c r="K131" s="382"/>
      <c r="L131" s="329"/>
      <c r="M131" s="385"/>
      <c r="N131" s="329" t="str" cm="1">
        <f t="array" ref="N131">IF(ISBLANK(M131),"", (LOOKUP(2,1/(NOT(ISBLANK($J$9:J131))),$J$9:J131)))</f>
        <v/>
      </c>
      <c r="O131" s="382"/>
      <c r="P131" s="329" t="str">
        <f>IF(H131="Full Materials Declaration","",IF(H131="REACH Restriction Annex XVII",IF(ISERROR(VLOOKUP(O131,有害物质申报表!$AG$9:$AH$150,2,0)),"",(VLOOKUP(O131,有害物质申报表!$AG$9:$AH$150,2,0))),IF(H131="REACH Authorization Annex XIV",IF(ISERROR(VLOOKUP(O131,有害物质申报表!$AI$9:$AJ$137,2,0)),"",(VLOOKUP(O131,有害物质申报表!$AI$9:$AJ$137,2,0))),IF(H131="REACH SVHC",IF(ISERROR(VLOOKUP(O131,有害物质申报表!$AK$9:$AL$483,2,0)),"",(VLOOKUP(O131,有害物质申报表!$AK$9:$AL$483,2,0))),IF(H131="EU RoHS",IF(ISERROR(VLOOKUP(O131,有害物质申报表!$AM$9:$AN$18,2,0)),"",(VLOOKUP(O131,有害物质申报表!$AM$9:$AN$18,2,0))),IF(H131="EU Mercury",IF(ISERROR(VLOOKUP(O131,有害物质申报表!$AO$9:$AP$15,2,0)),"",(VLOOKUP(O131,有害物质申报表!$AO$9:$AP$15,2,0))),IF(H131="EU PIC",IF(ISERROR(VLOOKUP(O131,有害物质申报表!$AQ$9:$AR$71,2,0)),"",(VLOOKUP(O131,有害物质申报表!$AQ$9:$AR$71,2,0))),IF(H131="EU Ozone Depletion",IF(ISERROR(VLOOKUP(O131,有害物质申报表!$AS$9:$AT$41,2,0)),"",(VLOOKUP(O131,有害物质申报表!$AS$9:$AT$41,2,0))), IF(H131="EU Ship Recycling",IF(ISERROR(VLOOKUP(O131,有害物质申报表!$AX$9:$AY$30,2,0)),"",(VLOOKUP(O131,有害物质申报表!$AX$9:$AY$30,2,0))), IF(H131="EU Package",IF(ISERROR(VLOOKUP(O131,有害物质申报表!$AZ$9:$BA$12,2,0)),"",(VLOOKUP(O131,有害物质申报表!$AZ$9:$BA$12,2,0))),IF(H131="EU POPs",IF(ISERROR(VLOOKUP(O131,有害物质申报表!$AV$9:$AW$485,2,0)),"",(VLOOKUP(O131,有害物质申报表!$AV$9:$AW$485,2,0))))))))))))))</f>
        <v/>
      </c>
      <c r="Q131" s="387"/>
      <c r="R131" s="388" t="str" cm="1">
        <f t="array" ref="R131">IF(ISBLANK(Q131),"",Q131*(LOOKUP(2,1/(NOT(ISBLANK($M$9:M131))),$M$9:M131)))</f>
        <v/>
      </c>
      <c r="S131" s="389" t="str" cm="1">
        <f t="array" ref="S131">IF(ISBLANK(Q131),"", (LOOKUP(2,1/(NOT(ISBLANK($J$9:J131))),$J$9:J131)))</f>
        <v/>
      </c>
      <c r="T131" s="390"/>
      <c r="U131" s="329"/>
      <c r="V131" s="330"/>
      <c r="AC131" s="1"/>
      <c r="AD131" s="1"/>
      <c r="AE131" s="411"/>
      <c r="AF131" s="411"/>
      <c r="AG131" s="430" t="s">
        <v>1014</v>
      </c>
      <c r="AH131" s="407" t="s">
        <v>1028</v>
      </c>
      <c r="AI131" s="425" t="s">
        <v>1196</v>
      </c>
      <c r="AJ131" s="438" t="s">
        <v>592</v>
      </c>
      <c r="AK131" s="414" t="s">
        <v>1209</v>
      </c>
      <c r="AL131" s="415" t="s">
        <v>1439</v>
      </c>
      <c r="AM131" s="411"/>
      <c r="AN131" s="411"/>
      <c r="AO131" s="411"/>
      <c r="AP131" s="411"/>
      <c r="AQ131" s="411"/>
      <c r="AV131" s="419" t="s">
        <v>2723</v>
      </c>
      <c r="AW131" s="419" t="s">
        <v>2724</v>
      </c>
    </row>
    <row r="132" spans="2:49" ht="18.75" customHeight="1">
      <c r="B132" s="391"/>
      <c r="C132" s="382"/>
      <c r="D132" s="382"/>
      <c r="E132" s="383"/>
      <c r="F132" s="382"/>
      <c r="G132" s="382"/>
      <c r="H132" s="382" t="s">
        <v>1507</v>
      </c>
      <c r="I132" s="385"/>
      <c r="J132" s="329"/>
      <c r="K132" s="382"/>
      <c r="L132" s="329"/>
      <c r="M132" s="385"/>
      <c r="N132" s="329" t="str" cm="1">
        <f t="array" ref="N132">IF(ISBLANK(M132),"", (LOOKUP(2,1/(NOT(ISBLANK($J$9:J132))),$J$9:J132)))</f>
        <v/>
      </c>
      <c r="O132" s="382"/>
      <c r="P132" s="329" t="str">
        <f>IF(H132="Full Materials Declaration","",IF(H132="REACH Restriction Annex XVII",IF(ISERROR(VLOOKUP(O132,有害物质申报表!$AG$9:$AH$150,2,0)),"",(VLOOKUP(O132,有害物质申报表!$AG$9:$AH$150,2,0))),IF(H132="REACH Authorization Annex XIV",IF(ISERROR(VLOOKUP(O132,有害物质申报表!$AI$9:$AJ$137,2,0)),"",(VLOOKUP(O132,有害物质申报表!$AI$9:$AJ$137,2,0))),IF(H132="REACH SVHC",IF(ISERROR(VLOOKUP(O132,有害物质申报表!$AK$9:$AL$483,2,0)),"",(VLOOKUP(O132,有害物质申报表!$AK$9:$AL$483,2,0))),IF(H132="EU RoHS",IF(ISERROR(VLOOKUP(O132,有害物质申报表!$AM$9:$AN$18,2,0)),"",(VLOOKUP(O132,有害物质申报表!$AM$9:$AN$18,2,0))),IF(H132="EU Mercury",IF(ISERROR(VLOOKUP(O132,有害物质申报表!$AO$9:$AP$15,2,0)),"",(VLOOKUP(O132,有害物质申报表!$AO$9:$AP$15,2,0))),IF(H132="EU PIC",IF(ISERROR(VLOOKUP(O132,有害物质申报表!$AQ$9:$AR$71,2,0)),"",(VLOOKUP(O132,有害物质申报表!$AQ$9:$AR$71,2,0))),IF(H132="EU Ozone Depletion",IF(ISERROR(VLOOKUP(O132,有害物质申报表!$AS$9:$AT$41,2,0)),"",(VLOOKUP(O132,有害物质申报表!$AS$9:$AT$41,2,0))), IF(H132="EU Ship Recycling",IF(ISERROR(VLOOKUP(O132,有害物质申报表!$AX$9:$AY$30,2,0)),"",(VLOOKUP(O132,有害物质申报表!$AX$9:$AY$30,2,0))), IF(H132="EU Package",IF(ISERROR(VLOOKUP(O132,有害物质申报表!$AZ$9:$BA$12,2,0)),"",(VLOOKUP(O132,有害物质申报表!$AZ$9:$BA$12,2,0))),IF(H132="EU POPs",IF(ISERROR(VLOOKUP(O132,有害物质申报表!$AV$9:$AW$485,2,0)),"",(VLOOKUP(O132,有害物质申报表!$AV$9:$AW$485,2,0))))))))))))))</f>
        <v/>
      </c>
      <c r="Q132" s="387"/>
      <c r="R132" s="388" t="str" cm="1">
        <f t="array" ref="R132">IF(ISBLANK(Q132),"",Q132*(LOOKUP(2,1/(NOT(ISBLANK($M$9:M132))),$M$9:M132)))</f>
        <v/>
      </c>
      <c r="S132" s="389" t="str" cm="1">
        <f t="array" ref="S132">IF(ISBLANK(Q132),"", (LOOKUP(2,1/(NOT(ISBLANK($J$9:J132))),$J$9:J132)))</f>
        <v/>
      </c>
      <c r="T132" s="390"/>
      <c r="U132" s="329"/>
      <c r="V132" s="330"/>
      <c r="AC132" s="1"/>
      <c r="AD132" s="1"/>
      <c r="AE132" s="411"/>
      <c r="AF132" s="411"/>
      <c r="AG132" s="430" t="s">
        <v>1015</v>
      </c>
      <c r="AH132" s="407" t="s">
        <v>1029</v>
      </c>
      <c r="AI132" s="437" t="s">
        <v>317</v>
      </c>
      <c r="AJ132" s="438" t="s">
        <v>181</v>
      </c>
      <c r="AK132" s="414" t="s">
        <v>728</v>
      </c>
      <c r="AL132" s="415" t="s">
        <v>729</v>
      </c>
      <c r="AM132" s="411"/>
      <c r="AN132" s="411"/>
      <c r="AO132" s="411"/>
      <c r="AP132" s="411"/>
      <c r="AQ132" s="411"/>
      <c r="AV132" s="419" t="s">
        <v>2725</v>
      </c>
      <c r="AW132" s="419" t="s">
        <v>2726</v>
      </c>
    </row>
    <row r="133" spans="2:49" ht="18.75" customHeight="1">
      <c r="B133" s="391"/>
      <c r="C133" s="382"/>
      <c r="D133" s="382"/>
      <c r="E133" s="383"/>
      <c r="F133" s="382"/>
      <c r="G133" s="382"/>
      <c r="H133" s="382" t="s">
        <v>1507</v>
      </c>
      <c r="I133" s="385"/>
      <c r="J133" s="329"/>
      <c r="K133" s="382"/>
      <c r="L133" s="329"/>
      <c r="M133" s="385"/>
      <c r="N133" s="329" t="str" cm="1">
        <f t="array" ref="N133">IF(ISBLANK(M133),"", (LOOKUP(2,1/(NOT(ISBLANK($J$9:J133))),$J$9:J133)))</f>
        <v/>
      </c>
      <c r="O133" s="382"/>
      <c r="P133" s="329" t="str">
        <f>IF(H133="Full Materials Declaration","",IF(H133="REACH Restriction Annex XVII",IF(ISERROR(VLOOKUP(O133,有害物质申报表!$AG$9:$AH$150,2,0)),"",(VLOOKUP(O133,有害物质申报表!$AG$9:$AH$150,2,0))),IF(H133="REACH Authorization Annex XIV",IF(ISERROR(VLOOKUP(O133,有害物质申报表!$AI$9:$AJ$137,2,0)),"",(VLOOKUP(O133,有害物质申报表!$AI$9:$AJ$137,2,0))),IF(H133="REACH SVHC",IF(ISERROR(VLOOKUP(O133,有害物质申报表!$AK$9:$AL$483,2,0)),"",(VLOOKUP(O133,有害物质申报表!$AK$9:$AL$483,2,0))),IF(H133="EU RoHS",IF(ISERROR(VLOOKUP(O133,有害物质申报表!$AM$9:$AN$18,2,0)),"",(VLOOKUP(O133,有害物质申报表!$AM$9:$AN$18,2,0))),IF(H133="EU Mercury",IF(ISERROR(VLOOKUP(O133,有害物质申报表!$AO$9:$AP$15,2,0)),"",(VLOOKUP(O133,有害物质申报表!$AO$9:$AP$15,2,0))),IF(H133="EU PIC",IF(ISERROR(VLOOKUP(O133,有害物质申报表!$AQ$9:$AR$71,2,0)),"",(VLOOKUP(O133,有害物质申报表!$AQ$9:$AR$71,2,0))),IF(H133="EU Ozone Depletion",IF(ISERROR(VLOOKUP(O133,有害物质申报表!$AS$9:$AT$41,2,0)),"",(VLOOKUP(O133,有害物质申报表!$AS$9:$AT$41,2,0))), IF(H133="EU Ship Recycling",IF(ISERROR(VLOOKUP(O133,有害物质申报表!$AX$9:$AY$30,2,0)),"",(VLOOKUP(O133,有害物质申报表!$AX$9:$AY$30,2,0))), IF(H133="EU Package",IF(ISERROR(VLOOKUP(O133,有害物质申报表!$AZ$9:$BA$12,2,0)),"",(VLOOKUP(O133,有害物质申报表!$AZ$9:$BA$12,2,0))),IF(H133="EU POPs",IF(ISERROR(VLOOKUP(O133,有害物质申报表!$AV$9:$AW$485,2,0)),"",(VLOOKUP(O133,有害物质申报表!$AV$9:$AW$485,2,0))))))))))))))</f>
        <v/>
      </c>
      <c r="Q133" s="387"/>
      <c r="R133" s="388" t="str" cm="1">
        <f t="array" ref="R133">IF(ISBLANK(Q133),"",Q133*(LOOKUP(2,1/(NOT(ISBLANK($M$9:M133))),$M$9:M133)))</f>
        <v/>
      </c>
      <c r="S133" s="389" t="str" cm="1">
        <f t="array" ref="S133">IF(ISBLANK(Q133),"", (LOOKUP(2,1/(NOT(ISBLANK($J$9:J133))),$J$9:J133)))</f>
        <v/>
      </c>
      <c r="T133" s="390"/>
      <c r="U133" s="329"/>
      <c r="V133" s="330"/>
      <c r="AC133" s="1"/>
      <c r="AD133" s="1"/>
      <c r="AE133" s="411"/>
      <c r="AF133" s="411"/>
      <c r="AG133" s="430" t="s">
        <v>1016</v>
      </c>
      <c r="AH133" s="407" t="s">
        <v>1030</v>
      </c>
      <c r="AI133" s="425" t="s">
        <v>1279</v>
      </c>
      <c r="AJ133" s="438" t="s">
        <v>264</v>
      </c>
      <c r="AK133" s="414" t="s">
        <v>1231</v>
      </c>
      <c r="AL133" s="415" t="s">
        <v>1451</v>
      </c>
      <c r="AM133" s="411"/>
      <c r="AN133" s="411"/>
      <c r="AO133" s="411"/>
      <c r="AP133" s="411"/>
      <c r="AQ133" s="411"/>
      <c r="AV133" s="419" t="s">
        <v>2727</v>
      </c>
      <c r="AW133" s="419" t="s">
        <v>2728</v>
      </c>
    </row>
    <row r="134" spans="2:49" ht="18.75" customHeight="1">
      <c r="B134" s="391"/>
      <c r="C134" s="382"/>
      <c r="D134" s="382"/>
      <c r="E134" s="383"/>
      <c r="F134" s="382"/>
      <c r="G134" s="382"/>
      <c r="H134" s="382" t="s">
        <v>1507</v>
      </c>
      <c r="I134" s="385"/>
      <c r="J134" s="329"/>
      <c r="K134" s="382"/>
      <c r="L134" s="329"/>
      <c r="M134" s="385"/>
      <c r="N134" s="329" t="str" cm="1">
        <f t="array" ref="N134">IF(ISBLANK(M134),"", (LOOKUP(2,1/(NOT(ISBLANK($J$9:J134))),$J$9:J134)))</f>
        <v/>
      </c>
      <c r="O134" s="382"/>
      <c r="P134" s="329" t="str">
        <f>IF(H134="Full Materials Declaration","",IF(H134="REACH Restriction Annex XVII",IF(ISERROR(VLOOKUP(O134,有害物质申报表!$AG$9:$AH$150,2,0)),"",(VLOOKUP(O134,有害物质申报表!$AG$9:$AH$150,2,0))),IF(H134="REACH Authorization Annex XIV",IF(ISERROR(VLOOKUP(O134,有害物质申报表!$AI$9:$AJ$137,2,0)),"",(VLOOKUP(O134,有害物质申报表!$AI$9:$AJ$137,2,0))),IF(H134="REACH SVHC",IF(ISERROR(VLOOKUP(O134,有害物质申报表!$AK$9:$AL$483,2,0)),"",(VLOOKUP(O134,有害物质申报表!$AK$9:$AL$483,2,0))),IF(H134="EU RoHS",IF(ISERROR(VLOOKUP(O134,有害物质申报表!$AM$9:$AN$18,2,0)),"",(VLOOKUP(O134,有害物质申报表!$AM$9:$AN$18,2,0))),IF(H134="EU Mercury",IF(ISERROR(VLOOKUP(O134,有害物质申报表!$AO$9:$AP$15,2,0)),"",(VLOOKUP(O134,有害物质申报表!$AO$9:$AP$15,2,0))),IF(H134="EU PIC",IF(ISERROR(VLOOKUP(O134,有害物质申报表!$AQ$9:$AR$71,2,0)),"",(VLOOKUP(O134,有害物质申报表!$AQ$9:$AR$71,2,0))),IF(H134="EU Ozone Depletion",IF(ISERROR(VLOOKUP(O134,有害物质申报表!$AS$9:$AT$41,2,0)),"",(VLOOKUP(O134,有害物质申报表!$AS$9:$AT$41,2,0))), IF(H134="EU Ship Recycling",IF(ISERROR(VLOOKUP(O134,有害物质申报表!$AX$9:$AY$30,2,0)),"",(VLOOKUP(O134,有害物质申报表!$AX$9:$AY$30,2,0))), IF(H134="EU Package",IF(ISERROR(VLOOKUP(O134,有害物质申报表!$AZ$9:$BA$12,2,0)),"",(VLOOKUP(O134,有害物质申报表!$AZ$9:$BA$12,2,0))),IF(H134="EU POPs",IF(ISERROR(VLOOKUP(O134,有害物质申报表!$AV$9:$AW$485,2,0)),"",(VLOOKUP(O134,有害物质申报表!$AV$9:$AW$485,2,0))))))))))))))</f>
        <v/>
      </c>
      <c r="Q134" s="387"/>
      <c r="R134" s="388" t="str" cm="1">
        <f t="array" ref="R134">IF(ISBLANK(Q134),"",Q134*(LOOKUP(2,1/(NOT(ISBLANK($M$9:M134))),$M$9:M134)))</f>
        <v/>
      </c>
      <c r="S134" s="389" t="str" cm="1">
        <f t="array" ref="S134">IF(ISBLANK(Q134),"", (LOOKUP(2,1/(NOT(ISBLANK($J$9:J134))),$J$9:J134)))</f>
        <v/>
      </c>
      <c r="T134" s="390"/>
      <c r="U134" s="329"/>
      <c r="V134" s="330"/>
      <c r="AC134" s="1"/>
      <c r="AD134" s="1"/>
      <c r="AE134" s="411"/>
      <c r="AF134" s="411"/>
      <c r="AG134" s="430" t="s">
        <v>1017</v>
      </c>
      <c r="AH134" s="407" t="s">
        <v>1031</v>
      </c>
      <c r="AI134" s="425" t="s">
        <v>1875</v>
      </c>
      <c r="AJ134" s="438" t="s">
        <v>1345</v>
      </c>
      <c r="AK134" s="414" t="s">
        <v>1177</v>
      </c>
      <c r="AL134" s="415" t="s">
        <v>27</v>
      </c>
      <c r="AM134" s="411"/>
      <c r="AN134" s="411"/>
      <c r="AO134" s="411"/>
      <c r="AP134" s="411"/>
      <c r="AQ134" s="411"/>
      <c r="AV134" s="419" t="s">
        <v>2729</v>
      </c>
      <c r="AW134" s="419" t="s">
        <v>2730</v>
      </c>
    </row>
    <row r="135" spans="2:49" ht="18.75" customHeight="1">
      <c r="B135" s="391"/>
      <c r="C135" s="382"/>
      <c r="D135" s="382"/>
      <c r="E135" s="383"/>
      <c r="F135" s="382"/>
      <c r="G135" s="382"/>
      <c r="H135" s="382" t="s">
        <v>1507</v>
      </c>
      <c r="I135" s="385"/>
      <c r="J135" s="329"/>
      <c r="K135" s="382"/>
      <c r="L135" s="329"/>
      <c r="M135" s="385"/>
      <c r="N135" s="329" t="str" cm="1">
        <f t="array" ref="N135">IF(ISBLANK(M135),"", (LOOKUP(2,1/(NOT(ISBLANK($J$9:J135))),$J$9:J135)))</f>
        <v/>
      </c>
      <c r="O135" s="382"/>
      <c r="P135" s="329" t="str">
        <f>IF(H135="Full Materials Declaration","",IF(H135="REACH Restriction Annex XVII",IF(ISERROR(VLOOKUP(O135,有害物质申报表!$AG$9:$AH$150,2,0)),"",(VLOOKUP(O135,有害物质申报表!$AG$9:$AH$150,2,0))),IF(H135="REACH Authorization Annex XIV",IF(ISERROR(VLOOKUP(O135,有害物质申报表!$AI$9:$AJ$137,2,0)),"",(VLOOKUP(O135,有害物质申报表!$AI$9:$AJ$137,2,0))),IF(H135="REACH SVHC",IF(ISERROR(VLOOKUP(O135,有害物质申报表!$AK$9:$AL$483,2,0)),"",(VLOOKUP(O135,有害物质申报表!$AK$9:$AL$483,2,0))),IF(H135="EU RoHS",IF(ISERROR(VLOOKUP(O135,有害物质申报表!$AM$9:$AN$18,2,0)),"",(VLOOKUP(O135,有害物质申报表!$AM$9:$AN$18,2,0))),IF(H135="EU Mercury",IF(ISERROR(VLOOKUP(O135,有害物质申报表!$AO$9:$AP$15,2,0)),"",(VLOOKUP(O135,有害物质申报表!$AO$9:$AP$15,2,0))),IF(H135="EU PIC",IF(ISERROR(VLOOKUP(O135,有害物质申报表!$AQ$9:$AR$71,2,0)),"",(VLOOKUP(O135,有害物质申报表!$AQ$9:$AR$71,2,0))),IF(H135="EU Ozone Depletion",IF(ISERROR(VLOOKUP(O135,有害物质申报表!$AS$9:$AT$41,2,0)),"",(VLOOKUP(O135,有害物质申报表!$AS$9:$AT$41,2,0))), IF(H135="EU Ship Recycling",IF(ISERROR(VLOOKUP(O135,有害物质申报表!$AX$9:$AY$30,2,0)),"",(VLOOKUP(O135,有害物质申报表!$AX$9:$AY$30,2,0))), IF(H135="EU Package",IF(ISERROR(VLOOKUP(O135,有害物质申报表!$AZ$9:$BA$12,2,0)),"",(VLOOKUP(O135,有害物质申报表!$AZ$9:$BA$12,2,0))),IF(H135="EU POPs",IF(ISERROR(VLOOKUP(O135,有害物质申报表!$AV$9:$AW$485,2,0)),"",(VLOOKUP(O135,有害物质申报表!$AV$9:$AW$485,2,0))))))))))))))</f>
        <v/>
      </c>
      <c r="Q135" s="387"/>
      <c r="R135" s="388" t="str" cm="1">
        <f t="array" ref="R135">IF(ISBLANK(Q135),"",Q135*(LOOKUP(2,1/(NOT(ISBLANK($M$9:M135))),$M$9:M135)))</f>
        <v/>
      </c>
      <c r="S135" s="389" t="str" cm="1">
        <f t="array" ref="S135">IF(ISBLANK(Q135),"", (LOOKUP(2,1/(NOT(ISBLANK($J$9:J135))),$J$9:J135)))</f>
        <v/>
      </c>
      <c r="T135" s="390"/>
      <c r="U135" s="329"/>
      <c r="V135" s="330"/>
      <c r="AC135" s="1"/>
      <c r="AD135" s="1"/>
      <c r="AE135" s="411"/>
      <c r="AF135" s="411"/>
      <c r="AG135" s="430" t="s">
        <v>1018</v>
      </c>
      <c r="AH135" s="407" t="s">
        <v>525</v>
      </c>
      <c r="AI135" s="425" t="s">
        <v>1091</v>
      </c>
      <c r="AJ135" s="438" t="s">
        <v>1344</v>
      </c>
      <c r="AK135" s="414" t="s">
        <v>1174</v>
      </c>
      <c r="AL135" s="415" t="s">
        <v>27</v>
      </c>
      <c r="AM135" s="411"/>
      <c r="AN135" s="411"/>
      <c r="AO135" s="411"/>
      <c r="AP135" s="411"/>
      <c r="AQ135" s="411"/>
      <c r="AV135" s="419" t="s">
        <v>2731</v>
      </c>
      <c r="AW135" s="419" t="s">
        <v>2732</v>
      </c>
    </row>
    <row r="136" spans="2:49" ht="18.75" customHeight="1">
      <c r="B136" s="391"/>
      <c r="C136" s="382"/>
      <c r="D136" s="382"/>
      <c r="E136" s="383"/>
      <c r="F136" s="382"/>
      <c r="G136" s="382"/>
      <c r="H136" s="382" t="s">
        <v>1507</v>
      </c>
      <c r="I136" s="385"/>
      <c r="J136" s="329"/>
      <c r="K136" s="382"/>
      <c r="L136" s="329"/>
      <c r="M136" s="385"/>
      <c r="N136" s="329" t="str" cm="1">
        <f t="array" ref="N136">IF(ISBLANK(M136),"", (LOOKUP(2,1/(NOT(ISBLANK($J$9:J136))),$J$9:J136)))</f>
        <v/>
      </c>
      <c r="O136" s="382"/>
      <c r="P136" s="329" t="str">
        <f>IF(H136="Full Materials Declaration","",IF(H136="REACH Restriction Annex XVII",IF(ISERROR(VLOOKUP(O136,有害物质申报表!$AG$9:$AH$150,2,0)),"",(VLOOKUP(O136,有害物质申报表!$AG$9:$AH$150,2,0))),IF(H136="REACH Authorization Annex XIV",IF(ISERROR(VLOOKUP(O136,有害物质申报表!$AI$9:$AJ$137,2,0)),"",(VLOOKUP(O136,有害物质申报表!$AI$9:$AJ$137,2,0))),IF(H136="REACH SVHC",IF(ISERROR(VLOOKUP(O136,有害物质申报表!$AK$9:$AL$483,2,0)),"",(VLOOKUP(O136,有害物质申报表!$AK$9:$AL$483,2,0))),IF(H136="EU RoHS",IF(ISERROR(VLOOKUP(O136,有害物质申报表!$AM$9:$AN$18,2,0)),"",(VLOOKUP(O136,有害物质申报表!$AM$9:$AN$18,2,0))),IF(H136="EU Mercury",IF(ISERROR(VLOOKUP(O136,有害物质申报表!$AO$9:$AP$15,2,0)),"",(VLOOKUP(O136,有害物质申报表!$AO$9:$AP$15,2,0))),IF(H136="EU PIC",IF(ISERROR(VLOOKUP(O136,有害物质申报表!$AQ$9:$AR$71,2,0)),"",(VLOOKUP(O136,有害物质申报表!$AQ$9:$AR$71,2,0))),IF(H136="EU Ozone Depletion",IF(ISERROR(VLOOKUP(O136,有害物质申报表!$AS$9:$AT$41,2,0)),"",(VLOOKUP(O136,有害物质申报表!$AS$9:$AT$41,2,0))), IF(H136="EU Ship Recycling",IF(ISERROR(VLOOKUP(O136,有害物质申报表!$AX$9:$AY$30,2,0)),"",(VLOOKUP(O136,有害物质申报表!$AX$9:$AY$30,2,0))), IF(H136="EU Package",IF(ISERROR(VLOOKUP(O136,有害物质申报表!$AZ$9:$BA$12,2,0)),"",(VLOOKUP(O136,有害物质申报表!$AZ$9:$BA$12,2,0))),IF(H136="EU POPs",IF(ISERROR(VLOOKUP(O136,有害物质申报表!$AV$9:$AW$485,2,0)),"",(VLOOKUP(O136,有害物质申报表!$AV$9:$AW$485,2,0))))))))))))))</f>
        <v/>
      </c>
      <c r="Q136" s="387"/>
      <c r="R136" s="388" t="str" cm="1">
        <f t="array" ref="R136">IF(ISBLANK(Q136),"",Q136*(LOOKUP(2,1/(NOT(ISBLANK($M$9:M136))),$M$9:M136)))</f>
        <v/>
      </c>
      <c r="S136" s="389" t="str" cm="1">
        <f t="array" ref="S136">IF(ISBLANK(Q136),"", (LOOKUP(2,1/(NOT(ISBLANK($J$9:J136))),$J$9:J136)))</f>
        <v/>
      </c>
      <c r="T136" s="390"/>
      <c r="U136" s="329"/>
      <c r="V136" s="330"/>
      <c r="AC136" s="1"/>
      <c r="AD136" s="1"/>
      <c r="AE136" s="411"/>
      <c r="AF136" s="411"/>
      <c r="AG136" s="430" t="s">
        <v>1019</v>
      </c>
      <c r="AH136" s="407" t="s">
        <v>1032</v>
      </c>
      <c r="AI136" s="425" t="s">
        <v>1876</v>
      </c>
      <c r="AJ136" s="438" t="s">
        <v>593</v>
      </c>
      <c r="AK136" s="414" t="s">
        <v>1178</v>
      </c>
      <c r="AL136" s="415" t="s">
        <v>27</v>
      </c>
      <c r="AM136" s="411"/>
      <c r="AN136" s="411"/>
      <c r="AO136" s="411"/>
      <c r="AP136" s="411"/>
      <c r="AQ136" s="411"/>
      <c r="AV136" s="419" t="s">
        <v>2733</v>
      </c>
      <c r="AW136" s="419" t="s">
        <v>2734</v>
      </c>
    </row>
    <row r="137" spans="2:49" ht="18.75" customHeight="1">
      <c r="B137" s="391"/>
      <c r="C137" s="382"/>
      <c r="D137" s="382"/>
      <c r="E137" s="383"/>
      <c r="F137" s="382"/>
      <c r="G137" s="382"/>
      <c r="H137" s="382" t="s">
        <v>1507</v>
      </c>
      <c r="I137" s="385"/>
      <c r="J137" s="329"/>
      <c r="K137" s="382"/>
      <c r="L137" s="329"/>
      <c r="M137" s="385"/>
      <c r="N137" s="329" t="str" cm="1">
        <f t="array" ref="N137">IF(ISBLANK(M137),"", (LOOKUP(2,1/(NOT(ISBLANK($J$9:J137))),$J$9:J137)))</f>
        <v/>
      </c>
      <c r="O137" s="382"/>
      <c r="P137" s="329" t="str">
        <f>IF(H137="Full Materials Declaration","",IF(H137="REACH Restriction Annex XVII",IF(ISERROR(VLOOKUP(O137,有害物质申报表!$AG$9:$AH$150,2,0)),"",(VLOOKUP(O137,有害物质申报表!$AG$9:$AH$150,2,0))),IF(H137="REACH Authorization Annex XIV",IF(ISERROR(VLOOKUP(O137,有害物质申报表!$AI$9:$AJ$137,2,0)),"",(VLOOKUP(O137,有害物质申报表!$AI$9:$AJ$137,2,0))),IF(H137="REACH SVHC",IF(ISERROR(VLOOKUP(O137,有害物质申报表!$AK$9:$AL$483,2,0)),"",(VLOOKUP(O137,有害物质申报表!$AK$9:$AL$483,2,0))),IF(H137="EU RoHS",IF(ISERROR(VLOOKUP(O137,有害物质申报表!$AM$9:$AN$18,2,0)),"",(VLOOKUP(O137,有害物质申报表!$AM$9:$AN$18,2,0))),IF(H137="EU Mercury",IF(ISERROR(VLOOKUP(O137,有害物质申报表!$AO$9:$AP$15,2,0)),"",(VLOOKUP(O137,有害物质申报表!$AO$9:$AP$15,2,0))),IF(H137="EU PIC",IF(ISERROR(VLOOKUP(O137,有害物质申报表!$AQ$9:$AR$71,2,0)),"",(VLOOKUP(O137,有害物质申报表!$AQ$9:$AR$71,2,0))),IF(H137="EU Ozone Depletion",IF(ISERROR(VLOOKUP(O137,有害物质申报表!$AS$9:$AT$41,2,0)),"",(VLOOKUP(O137,有害物质申报表!$AS$9:$AT$41,2,0))), IF(H137="EU Ship Recycling",IF(ISERROR(VLOOKUP(O137,有害物质申报表!$AX$9:$AY$30,2,0)),"",(VLOOKUP(O137,有害物质申报表!$AX$9:$AY$30,2,0))), IF(H137="EU Package",IF(ISERROR(VLOOKUP(O137,有害物质申报表!$AZ$9:$BA$12,2,0)),"",(VLOOKUP(O137,有害物质申报表!$AZ$9:$BA$12,2,0))),IF(H137="EU POPs",IF(ISERROR(VLOOKUP(O137,有害物质申报表!$AV$9:$AW$485,2,0)),"",(VLOOKUP(O137,有害物质申报表!$AV$9:$AW$485,2,0))))))))))))))</f>
        <v/>
      </c>
      <c r="Q137" s="387"/>
      <c r="R137" s="388" t="str" cm="1">
        <f t="array" ref="R137">IF(ISBLANK(Q137),"",Q137*(LOOKUP(2,1/(NOT(ISBLANK($M$9:M137))),$M$9:M137)))</f>
        <v/>
      </c>
      <c r="S137" s="389" t="str" cm="1">
        <f t="array" ref="S137">IF(ISBLANK(Q137),"", (LOOKUP(2,1/(NOT(ISBLANK($J$9:J137))),$J$9:J137)))</f>
        <v/>
      </c>
      <c r="T137" s="390"/>
      <c r="U137" s="329"/>
      <c r="V137" s="330"/>
      <c r="AC137" s="1"/>
      <c r="AD137" s="1"/>
      <c r="AE137" s="411"/>
      <c r="AF137" s="411"/>
      <c r="AG137" s="430" t="s">
        <v>1020</v>
      </c>
      <c r="AH137" s="407" t="s">
        <v>1033</v>
      </c>
      <c r="AI137" s="425" t="s">
        <v>1877</v>
      </c>
      <c r="AJ137" s="438" t="s">
        <v>27</v>
      </c>
      <c r="AK137" s="414" t="s">
        <v>193</v>
      </c>
      <c r="AL137" s="415" t="s">
        <v>44</v>
      </c>
      <c r="AM137" s="411"/>
      <c r="AN137" s="411"/>
      <c r="AO137" s="411"/>
      <c r="AP137" s="411"/>
      <c r="AQ137" s="411"/>
      <c r="AV137" s="419" t="s">
        <v>2735</v>
      </c>
      <c r="AW137" s="419" t="s">
        <v>2736</v>
      </c>
    </row>
    <row r="138" spans="2:49" ht="18.75" customHeight="1">
      <c r="B138" s="391"/>
      <c r="C138" s="382"/>
      <c r="D138" s="382"/>
      <c r="E138" s="383"/>
      <c r="F138" s="382"/>
      <c r="G138" s="382"/>
      <c r="H138" s="382" t="s">
        <v>1507</v>
      </c>
      <c r="I138" s="385"/>
      <c r="J138" s="329"/>
      <c r="K138" s="382"/>
      <c r="L138" s="329"/>
      <c r="M138" s="385"/>
      <c r="N138" s="329" t="str" cm="1">
        <f t="array" ref="N138">IF(ISBLANK(M138),"", (LOOKUP(2,1/(NOT(ISBLANK($J$9:J138))),$J$9:J138)))</f>
        <v/>
      </c>
      <c r="O138" s="382"/>
      <c r="P138" s="329" t="str">
        <f>IF(H138="Full Materials Declaration","",IF(H138="REACH Restriction Annex XVII",IF(ISERROR(VLOOKUP(O138,有害物质申报表!$AG$9:$AH$150,2,0)),"",(VLOOKUP(O138,有害物质申报表!$AG$9:$AH$150,2,0))),IF(H138="REACH Authorization Annex XIV",IF(ISERROR(VLOOKUP(O138,有害物质申报表!$AI$9:$AJ$137,2,0)),"",(VLOOKUP(O138,有害物质申报表!$AI$9:$AJ$137,2,0))),IF(H138="REACH SVHC",IF(ISERROR(VLOOKUP(O138,有害物质申报表!$AK$9:$AL$483,2,0)),"",(VLOOKUP(O138,有害物质申报表!$AK$9:$AL$483,2,0))),IF(H138="EU RoHS",IF(ISERROR(VLOOKUP(O138,有害物质申报表!$AM$9:$AN$18,2,0)),"",(VLOOKUP(O138,有害物质申报表!$AM$9:$AN$18,2,0))),IF(H138="EU Mercury",IF(ISERROR(VLOOKUP(O138,有害物质申报表!$AO$9:$AP$15,2,0)),"",(VLOOKUP(O138,有害物质申报表!$AO$9:$AP$15,2,0))),IF(H138="EU PIC",IF(ISERROR(VLOOKUP(O138,有害物质申报表!$AQ$9:$AR$71,2,0)),"",(VLOOKUP(O138,有害物质申报表!$AQ$9:$AR$71,2,0))),IF(H138="EU Ozone Depletion",IF(ISERROR(VLOOKUP(O138,有害物质申报表!$AS$9:$AT$41,2,0)),"",(VLOOKUP(O138,有害物质申报表!$AS$9:$AT$41,2,0))), IF(H138="EU Ship Recycling",IF(ISERROR(VLOOKUP(O138,有害物质申报表!$AX$9:$AY$30,2,0)),"",(VLOOKUP(O138,有害物质申报表!$AX$9:$AY$30,2,0))), IF(H138="EU Package",IF(ISERROR(VLOOKUP(O138,有害物质申报表!$AZ$9:$BA$12,2,0)),"",(VLOOKUP(O138,有害物质申报表!$AZ$9:$BA$12,2,0))),IF(H138="EU POPs",IF(ISERROR(VLOOKUP(O138,有害物质申报表!$AV$9:$AW$485,2,0)),"",(VLOOKUP(O138,有害物质申报表!$AV$9:$AW$485,2,0))))))))))))))</f>
        <v/>
      </c>
      <c r="Q138" s="387"/>
      <c r="R138" s="388" t="str" cm="1">
        <f t="array" ref="R138">IF(ISBLANK(Q138),"",Q138*(LOOKUP(2,1/(NOT(ISBLANK($M$9:M138))),$M$9:M138)))</f>
        <v/>
      </c>
      <c r="S138" s="389" t="str" cm="1">
        <f t="array" ref="S138">IF(ISBLANK(Q138),"", (LOOKUP(2,1/(NOT(ISBLANK($J$9:J138))),$J$9:J138)))</f>
        <v/>
      </c>
      <c r="T138" s="390"/>
      <c r="U138" s="329"/>
      <c r="V138" s="330"/>
      <c r="AC138" s="1"/>
      <c r="AD138" s="1"/>
      <c r="AE138" s="411"/>
      <c r="AF138" s="411"/>
      <c r="AG138" s="430" t="s">
        <v>1021</v>
      </c>
      <c r="AH138" s="407" t="s">
        <v>1034</v>
      </c>
      <c r="AI138" s="414"/>
      <c r="AJ138" s="414"/>
      <c r="AK138" s="414" t="s">
        <v>326</v>
      </c>
      <c r="AL138" s="415" t="s">
        <v>83</v>
      </c>
      <c r="AM138" s="411"/>
      <c r="AN138" s="411"/>
      <c r="AO138" s="411"/>
      <c r="AP138" s="411"/>
      <c r="AQ138" s="411"/>
      <c r="AV138" s="419" t="s">
        <v>2737</v>
      </c>
      <c r="AW138" s="419" t="s">
        <v>2738</v>
      </c>
    </row>
    <row r="139" spans="2:49" ht="18.75" customHeight="1">
      <c r="B139" s="391"/>
      <c r="C139" s="382"/>
      <c r="D139" s="382"/>
      <c r="E139" s="383"/>
      <c r="F139" s="382"/>
      <c r="G139" s="382"/>
      <c r="H139" s="382" t="s">
        <v>1507</v>
      </c>
      <c r="I139" s="385"/>
      <c r="J139" s="329"/>
      <c r="K139" s="382"/>
      <c r="L139" s="329"/>
      <c r="M139" s="385"/>
      <c r="N139" s="329" t="str" cm="1">
        <f t="array" ref="N139">IF(ISBLANK(M139),"", (LOOKUP(2,1/(NOT(ISBLANK($J$9:J139))),$J$9:J139)))</f>
        <v/>
      </c>
      <c r="O139" s="382"/>
      <c r="P139" s="329" t="str">
        <f>IF(H139="Full Materials Declaration","",IF(H139="REACH Restriction Annex XVII",IF(ISERROR(VLOOKUP(O139,有害物质申报表!$AG$9:$AH$150,2,0)),"",(VLOOKUP(O139,有害物质申报表!$AG$9:$AH$150,2,0))),IF(H139="REACH Authorization Annex XIV",IF(ISERROR(VLOOKUP(O139,有害物质申报表!$AI$9:$AJ$137,2,0)),"",(VLOOKUP(O139,有害物质申报表!$AI$9:$AJ$137,2,0))),IF(H139="REACH SVHC",IF(ISERROR(VLOOKUP(O139,有害物质申报表!$AK$9:$AL$483,2,0)),"",(VLOOKUP(O139,有害物质申报表!$AK$9:$AL$483,2,0))),IF(H139="EU RoHS",IF(ISERROR(VLOOKUP(O139,有害物质申报表!$AM$9:$AN$18,2,0)),"",(VLOOKUP(O139,有害物质申报表!$AM$9:$AN$18,2,0))),IF(H139="EU Mercury",IF(ISERROR(VLOOKUP(O139,有害物质申报表!$AO$9:$AP$15,2,0)),"",(VLOOKUP(O139,有害物质申报表!$AO$9:$AP$15,2,0))),IF(H139="EU PIC",IF(ISERROR(VLOOKUP(O139,有害物质申报表!$AQ$9:$AR$71,2,0)),"",(VLOOKUP(O139,有害物质申报表!$AQ$9:$AR$71,2,0))),IF(H139="EU Ozone Depletion",IF(ISERROR(VLOOKUP(O139,有害物质申报表!$AS$9:$AT$41,2,0)),"",(VLOOKUP(O139,有害物质申报表!$AS$9:$AT$41,2,0))), IF(H139="EU Ship Recycling",IF(ISERROR(VLOOKUP(O139,有害物质申报表!$AX$9:$AY$30,2,0)),"",(VLOOKUP(O139,有害物质申报表!$AX$9:$AY$30,2,0))), IF(H139="EU Package",IF(ISERROR(VLOOKUP(O139,有害物质申报表!$AZ$9:$BA$12,2,0)),"",(VLOOKUP(O139,有害物质申报表!$AZ$9:$BA$12,2,0))),IF(H139="EU POPs",IF(ISERROR(VLOOKUP(O139,有害物质申报表!$AV$9:$AW$485,2,0)),"",(VLOOKUP(O139,有害物质申报表!$AV$9:$AW$485,2,0))))))))))))))</f>
        <v/>
      </c>
      <c r="Q139" s="387"/>
      <c r="R139" s="388" t="str" cm="1">
        <f t="array" ref="R139">IF(ISBLANK(Q139),"",Q139*(LOOKUP(2,1/(NOT(ISBLANK($M$9:M139))),$M$9:M139)))</f>
        <v/>
      </c>
      <c r="S139" s="389" t="str" cm="1">
        <f t="array" ref="S139">IF(ISBLANK(Q139),"", (LOOKUP(2,1/(NOT(ISBLANK($J$9:J139))),$J$9:J139)))</f>
        <v/>
      </c>
      <c r="T139" s="390"/>
      <c r="U139" s="329"/>
      <c r="V139" s="330"/>
      <c r="AC139" s="1"/>
      <c r="AD139" s="1"/>
      <c r="AE139" s="411"/>
      <c r="AF139" s="411"/>
      <c r="AG139" s="430" t="s">
        <v>1022</v>
      </c>
      <c r="AH139" s="407" t="s">
        <v>1035</v>
      </c>
      <c r="AI139" s="414"/>
      <c r="AJ139" s="414"/>
      <c r="AK139" s="414" t="s">
        <v>309</v>
      </c>
      <c r="AL139" s="415" t="s">
        <v>338</v>
      </c>
      <c r="AM139" s="411"/>
      <c r="AN139" s="411"/>
      <c r="AO139" s="411"/>
      <c r="AP139" s="411"/>
      <c r="AQ139" s="411"/>
      <c r="AV139" s="419" t="s">
        <v>2739</v>
      </c>
      <c r="AW139" s="419" t="s">
        <v>2740</v>
      </c>
    </row>
    <row r="140" spans="2:49" ht="18.75" customHeight="1">
      <c r="B140" s="391"/>
      <c r="C140" s="382"/>
      <c r="D140" s="382"/>
      <c r="E140" s="383"/>
      <c r="F140" s="382"/>
      <c r="G140" s="382"/>
      <c r="H140" s="382" t="s">
        <v>1507</v>
      </c>
      <c r="I140" s="385"/>
      <c r="J140" s="329"/>
      <c r="K140" s="382"/>
      <c r="L140" s="329"/>
      <c r="M140" s="385"/>
      <c r="N140" s="329" t="str" cm="1">
        <f t="array" ref="N140">IF(ISBLANK(M140),"", (LOOKUP(2,1/(NOT(ISBLANK($J$9:J140))),$J$9:J140)))</f>
        <v/>
      </c>
      <c r="O140" s="382"/>
      <c r="P140" s="329" t="str">
        <f>IF(H140="Full Materials Declaration","",IF(H140="REACH Restriction Annex XVII",IF(ISERROR(VLOOKUP(O140,有害物质申报表!$AG$9:$AH$150,2,0)),"",(VLOOKUP(O140,有害物质申报表!$AG$9:$AH$150,2,0))),IF(H140="REACH Authorization Annex XIV",IF(ISERROR(VLOOKUP(O140,有害物质申报表!$AI$9:$AJ$137,2,0)),"",(VLOOKUP(O140,有害物质申报表!$AI$9:$AJ$137,2,0))),IF(H140="REACH SVHC",IF(ISERROR(VLOOKUP(O140,有害物质申报表!$AK$9:$AL$483,2,0)),"",(VLOOKUP(O140,有害物质申报表!$AK$9:$AL$483,2,0))),IF(H140="EU RoHS",IF(ISERROR(VLOOKUP(O140,有害物质申报表!$AM$9:$AN$18,2,0)),"",(VLOOKUP(O140,有害物质申报表!$AM$9:$AN$18,2,0))),IF(H140="EU Mercury",IF(ISERROR(VLOOKUP(O140,有害物质申报表!$AO$9:$AP$15,2,0)),"",(VLOOKUP(O140,有害物质申报表!$AO$9:$AP$15,2,0))),IF(H140="EU PIC",IF(ISERROR(VLOOKUP(O140,有害物质申报表!$AQ$9:$AR$71,2,0)),"",(VLOOKUP(O140,有害物质申报表!$AQ$9:$AR$71,2,0))),IF(H140="EU Ozone Depletion",IF(ISERROR(VLOOKUP(O140,有害物质申报表!$AS$9:$AT$41,2,0)),"",(VLOOKUP(O140,有害物质申报表!$AS$9:$AT$41,2,0))), IF(H140="EU Ship Recycling",IF(ISERROR(VLOOKUP(O140,有害物质申报表!$AX$9:$AY$30,2,0)),"",(VLOOKUP(O140,有害物质申报表!$AX$9:$AY$30,2,0))), IF(H140="EU Package",IF(ISERROR(VLOOKUP(O140,有害物质申报表!$AZ$9:$BA$12,2,0)),"",(VLOOKUP(O140,有害物质申报表!$AZ$9:$BA$12,2,0))),IF(H140="EU POPs",IF(ISERROR(VLOOKUP(O140,有害物质申报表!$AV$9:$AW$485,2,0)),"",(VLOOKUP(O140,有害物质申报表!$AV$9:$AW$485,2,0))))))))))))))</f>
        <v/>
      </c>
      <c r="Q140" s="387"/>
      <c r="R140" s="388" t="str" cm="1">
        <f t="array" ref="R140">IF(ISBLANK(Q140),"",Q140*(LOOKUP(2,1/(NOT(ISBLANK($M$9:M140))),$M$9:M140)))</f>
        <v/>
      </c>
      <c r="S140" s="389" t="str" cm="1">
        <f t="array" ref="S140">IF(ISBLANK(Q140),"", (LOOKUP(2,1/(NOT(ISBLANK($J$9:J140))),$J$9:J140)))</f>
        <v/>
      </c>
      <c r="T140" s="390"/>
      <c r="U140" s="329"/>
      <c r="V140" s="330"/>
      <c r="AC140" s="1"/>
      <c r="AD140" s="1"/>
      <c r="AE140" s="411"/>
      <c r="AF140" s="411"/>
      <c r="AG140" s="430" t="s">
        <v>1023</v>
      </c>
      <c r="AH140" s="407" t="s">
        <v>1036</v>
      </c>
      <c r="AI140" s="414"/>
      <c r="AJ140" s="414"/>
      <c r="AK140" s="414" t="s">
        <v>1298</v>
      </c>
      <c r="AL140" s="415" t="s">
        <v>27</v>
      </c>
      <c r="AM140" s="411"/>
      <c r="AN140" s="411"/>
      <c r="AO140" s="411"/>
      <c r="AP140" s="411"/>
      <c r="AQ140" s="411"/>
      <c r="AV140" s="419" t="s">
        <v>2741</v>
      </c>
      <c r="AW140" s="419" t="s">
        <v>2742</v>
      </c>
    </row>
    <row r="141" spans="2:49" ht="23.25" customHeight="1">
      <c r="B141" s="391"/>
      <c r="C141" s="382"/>
      <c r="D141" s="382"/>
      <c r="E141" s="383"/>
      <c r="F141" s="382"/>
      <c r="G141" s="382"/>
      <c r="H141" s="382" t="s">
        <v>1507</v>
      </c>
      <c r="I141" s="385"/>
      <c r="J141" s="329"/>
      <c r="K141" s="382"/>
      <c r="L141" s="329"/>
      <c r="M141" s="385"/>
      <c r="N141" s="329" t="str" cm="1">
        <f t="array" ref="N141">IF(ISBLANK(M141),"", (LOOKUP(2,1/(NOT(ISBLANK($J$9:J141))),$J$9:J141)))</f>
        <v/>
      </c>
      <c r="O141" s="382"/>
      <c r="P141" s="329" t="str">
        <f>IF(H141="Full Materials Declaration","",IF(H141="REACH Restriction Annex XVII",IF(ISERROR(VLOOKUP(O141,有害物质申报表!$AG$9:$AH$150,2,0)),"",(VLOOKUP(O141,有害物质申报表!$AG$9:$AH$150,2,0))),IF(H141="REACH Authorization Annex XIV",IF(ISERROR(VLOOKUP(O141,有害物质申报表!$AI$9:$AJ$137,2,0)),"",(VLOOKUP(O141,有害物质申报表!$AI$9:$AJ$137,2,0))),IF(H141="REACH SVHC",IF(ISERROR(VLOOKUP(O141,有害物质申报表!$AK$9:$AL$483,2,0)),"",(VLOOKUP(O141,有害物质申报表!$AK$9:$AL$483,2,0))),IF(H141="EU RoHS",IF(ISERROR(VLOOKUP(O141,有害物质申报表!$AM$9:$AN$18,2,0)),"",(VLOOKUP(O141,有害物质申报表!$AM$9:$AN$18,2,0))),IF(H141="EU Mercury",IF(ISERROR(VLOOKUP(O141,有害物质申报表!$AO$9:$AP$15,2,0)),"",(VLOOKUP(O141,有害物质申报表!$AO$9:$AP$15,2,0))),IF(H141="EU PIC",IF(ISERROR(VLOOKUP(O141,有害物质申报表!$AQ$9:$AR$71,2,0)),"",(VLOOKUP(O141,有害物质申报表!$AQ$9:$AR$71,2,0))),IF(H141="EU Ozone Depletion",IF(ISERROR(VLOOKUP(O141,有害物质申报表!$AS$9:$AT$41,2,0)),"",(VLOOKUP(O141,有害物质申报表!$AS$9:$AT$41,2,0))), IF(H141="EU Ship Recycling",IF(ISERROR(VLOOKUP(O141,有害物质申报表!$AX$9:$AY$30,2,0)),"",(VLOOKUP(O141,有害物质申报表!$AX$9:$AY$30,2,0))), IF(H141="EU Package",IF(ISERROR(VLOOKUP(O141,有害物质申报表!$AZ$9:$BA$12,2,0)),"",(VLOOKUP(O141,有害物质申报表!$AZ$9:$BA$12,2,0))),IF(H141="EU POPs",IF(ISERROR(VLOOKUP(O141,有害物质申报表!$AV$9:$AW$485,2,0)),"",(VLOOKUP(O141,有害物质申报表!$AV$9:$AW$485,2,0))))))))))))))</f>
        <v/>
      </c>
      <c r="Q141" s="387"/>
      <c r="R141" s="388" t="str" cm="1">
        <f t="array" ref="R141">IF(ISBLANK(Q141),"",Q141*(LOOKUP(2,1/(NOT(ISBLANK($M$9:M141))),$M$9:M141)))</f>
        <v/>
      </c>
      <c r="S141" s="389" t="str" cm="1">
        <f t="array" ref="S141">IF(ISBLANK(Q141),"", (LOOKUP(2,1/(NOT(ISBLANK($J$9:J141))),$J$9:J141)))</f>
        <v/>
      </c>
      <c r="T141" s="390"/>
      <c r="U141" s="329"/>
      <c r="V141" s="330"/>
      <c r="AC141" s="1"/>
      <c r="AD141" s="1"/>
      <c r="AE141" s="411"/>
      <c r="AF141" s="411"/>
      <c r="AG141" s="430" t="s">
        <v>1024</v>
      </c>
      <c r="AH141" s="407" t="s">
        <v>1037</v>
      </c>
      <c r="AI141" s="414"/>
      <c r="AJ141" s="414"/>
      <c r="AK141" s="414" t="s">
        <v>531</v>
      </c>
      <c r="AL141" s="415" t="s">
        <v>532</v>
      </c>
      <c r="AM141" s="411"/>
      <c r="AN141" s="411"/>
      <c r="AO141" s="411"/>
      <c r="AP141" s="411"/>
      <c r="AQ141" s="411"/>
      <c r="AV141" s="419" t="s">
        <v>2743</v>
      </c>
      <c r="AW141" s="419" t="s">
        <v>2744</v>
      </c>
    </row>
    <row r="142" spans="2:49" ht="18.75" customHeight="1">
      <c r="B142" s="391"/>
      <c r="C142" s="382"/>
      <c r="D142" s="382"/>
      <c r="E142" s="383"/>
      <c r="F142" s="382"/>
      <c r="G142" s="382"/>
      <c r="H142" s="382" t="s">
        <v>1507</v>
      </c>
      <c r="I142" s="385"/>
      <c r="J142" s="329"/>
      <c r="K142" s="382"/>
      <c r="L142" s="329"/>
      <c r="M142" s="385"/>
      <c r="N142" s="329" t="str" cm="1">
        <f t="array" ref="N142">IF(ISBLANK(M142),"", (LOOKUP(2,1/(NOT(ISBLANK($J$9:J142))),$J$9:J142)))</f>
        <v/>
      </c>
      <c r="O142" s="382"/>
      <c r="P142" s="329" t="str">
        <f>IF(H142="Full Materials Declaration","",IF(H142="REACH Restriction Annex XVII",IF(ISERROR(VLOOKUP(O142,有害物质申报表!$AG$9:$AH$150,2,0)),"",(VLOOKUP(O142,有害物质申报表!$AG$9:$AH$150,2,0))),IF(H142="REACH Authorization Annex XIV",IF(ISERROR(VLOOKUP(O142,有害物质申报表!$AI$9:$AJ$137,2,0)),"",(VLOOKUP(O142,有害物质申报表!$AI$9:$AJ$137,2,0))),IF(H142="REACH SVHC",IF(ISERROR(VLOOKUP(O142,有害物质申报表!$AK$9:$AL$483,2,0)),"",(VLOOKUP(O142,有害物质申报表!$AK$9:$AL$483,2,0))),IF(H142="EU RoHS",IF(ISERROR(VLOOKUP(O142,有害物质申报表!$AM$9:$AN$18,2,0)),"",(VLOOKUP(O142,有害物质申报表!$AM$9:$AN$18,2,0))),IF(H142="EU Mercury",IF(ISERROR(VLOOKUP(O142,有害物质申报表!$AO$9:$AP$15,2,0)),"",(VLOOKUP(O142,有害物质申报表!$AO$9:$AP$15,2,0))),IF(H142="EU PIC",IF(ISERROR(VLOOKUP(O142,有害物质申报表!$AQ$9:$AR$71,2,0)),"",(VLOOKUP(O142,有害物质申报表!$AQ$9:$AR$71,2,0))),IF(H142="EU Ozone Depletion",IF(ISERROR(VLOOKUP(O142,有害物质申报表!$AS$9:$AT$41,2,0)),"",(VLOOKUP(O142,有害物质申报表!$AS$9:$AT$41,2,0))), IF(H142="EU Ship Recycling",IF(ISERROR(VLOOKUP(O142,有害物质申报表!$AX$9:$AY$30,2,0)),"",(VLOOKUP(O142,有害物质申报表!$AX$9:$AY$30,2,0))), IF(H142="EU Package",IF(ISERROR(VLOOKUP(O142,有害物质申报表!$AZ$9:$BA$12,2,0)),"",(VLOOKUP(O142,有害物质申报表!$AZ$9:$BA$12,2,0))),IF(H142="EU POPs",IF(ISERROR(VLOOKUP(O142,有害物质申报表!$AV$9:$AW$485,2,0)),"",(VLOOKUP(O142,有害物质申报表!$AV$9:$AW$485,2,0))))))))))))))</f>
        <v/>
      </c>
      <c r="Q142" s="387"/>
      <c r="R142" s="388" t="str" cm="1">
        <f t="array" ref="R142">IF(ISBLANK(Q142),"",Q142*(LOOKUP(2,1/(NOT(ISBLANK($M$9:M142))),$M$9:M142)))</f>
        <v/>
      </c>
      <c r="S142" s="389" t="str" cm="1">
        <f t="array" ref="S142">IF(ISBLANK(Q142),"", (LOOKUP(2,1/(NOT(ISBLANK($J$9:J142))),$J$9:J142)))</f>
        <v/>
      </c>
      <c r="T142" s="390"/>
      <c r="U142" s="329"/>
      <c r="V142" s="330"/>
      <c r="AC142" s="1"/>
      <c r="AD142" s="1"/>
      <c r="AE142" s="411"/>
      <c r="AF142" s="411"/>
      <c r="AG142" s="430" t="s">
        <v>1025</v>
      </c>
      <c r="AH142" s="407" t="s">
        <v>27</v>
      </c>
      <c r="AI142" s="414"/>
      <c r="AJ142" s="414"/>
      <c r="AK142" s="414" t="s">
        <v>441</v>
      </c>
      <c r="AL142" s="415" t="s">
        <v>45</v>
      </c>
      <c r="AM142" s="411"/>
      <c r="AN142" s="411"/>
      <c r="AO142" s="411"/>
      <c r="AP142" s="411"/>
      <c r="AQ142" s="411"/>
      <c r="AV142" s="419" t="s">
        <v>2745</v>
      </c>
      <c r="AW142" s="419" t="s">
        <v>2746</v>
      </c>
    </row>
    <row r="143" spans="2:49" ht="18.75" customHeight="1">
      <c r="B143" s="391"/>
      <c r="C143" s="382"/>
      <c r="D143" s="382"/>
      <c r="E143" s="383"/>
      <c r="F143" s="382"/>
      <c r="G143" s="382"/>
      <c r="H143" s="382" t="s">
        <v>1507</v>
      </c>
      <c r="I143" s="385"/>
      <c r="J143" s="329"/>
      <c r="K143" s="382"/>
      <c r="L143" s="329"/>
      <c r="M143" s="385"/>
      <c r="N143" s="329" t="str" cm="1">
        <f t="array" ref="N143">IF(ISBLANK(M143),"", (LOOKUP(2,1/(NOT(ISBLANK($J$9:J143))),$J$9:J143)))</f>
        <v/>
      </c>
      <c r="O143" s="382"/>
      <c r="P143" s="329" t="str">
        <f>IF(H143="Full Materials Declaration","",IF(H143="REACH Restriction Annex XVII",IF(ISERROR(VLOOKUP(O143,有害物质申报表!$AG$9:$AH$150,2,0)),"",(VLOOKUP(O143,有害物质申报表!$AG$9:$AH$150,2,0))),IF(H143="REACH Authorization Annex XIV",IF(ISERROR(VLOOKUP(O143,有害物质申报表!$AI$9:$AJ$137,2,0)),"",(VLOOKUP(O143,有害物质申报表!$AI$9:$AJ$137,2,0))),IF(H143="REACH SVHC",IF(ISERROR(VLOOKUP(O143,有害物质申报表!$AK$9:$AL$483,2,0)),"",(VLOOKUP(O143,有害物质申报表!$AK$9:$AL$483,2,0))),IF(H143="EU RoHS",IF(ISERROR(VLOOKUP(O143,有害物质申报表!$AM$9:$AN$18,2,0)),"",(VLOOKUP(O143,有害物质申报表!$AM$9:$AN$18,2,0))),IF(H143="EU Mercury",IF(ISERROR(VLOOKUP(O143,有害物质申报表!$AO$9:$AP$15,2,0)),"",(VLOOKUP(O143,有害物质申报表!$AO$9:$AP$15,2,0))),IF(H143="EU PIC",IF(ISERROR(VLOOKUP(O143,有害物质申报表!$AQ$9:$AR$71,2,0)),"",(VLOOKUP(O143,有害物质申报表!$AQ$9:$AR$71,2,0))),IF(H143="EU Ozone Depletion",IF(ISERROR(VLOOKUP(O143,有害物质申报表!$AS$9:$AT$41,2,0)),"",(VLOOKUP(O143,有害物质申报表!$AS$9:$AT$41,2,0))), IF(H143="EU Ship Recycling",IF(ISERROR(VLOOKUP(O143,有害物质申报表!$AX$9:$AY$30,2,0)),"",(VLOOKUP(O143,有害物质申报表!$AX$9:$AY$30,2,0))), IF(H143="EU Package",IF(ISERROR(VLOOKUP(O143,有害物质申报表!$AZ$9:$BA$12,2,0)),"",(VLOOKUP(O143,有害物质申报表!$AZ$9:$BA$12,2,0))),IF(H143="EU POPs",IF(ISERROR(VLOOKUP(O143,有害物质申报表!$AV$9:$AW$485,2,0)),"",(VLOOKUP(O143,有害物质申报表!$AV$9:$AW$485,2,0))))))))))))))</f>
        <v/>
      </c>
      <c r="Q143" s="387"/>
      <c r="R143" s="388" t="str" cm="1">
        <f t="array" ref="R143">IF(ISBLANK(Q143),"",Q143*(LOOKUP(2,1/(NOT(ISBLANK($M$9:M143))),$M$9:M143)))</f>
        <v/>
      </c>
      <c r="S143" s="389" t="str" cm="1">
        <f t="array" ref="S143">IF(ISBLANK(Q143),"", (LOOKUP(2,1/(NOT(ISBLANK($J$9:J143))),$J$9:J143)))</f>
        <v/>
      </c>
      <c r="T143" s="390"/>
      <c r="U143" s="329"/>
      <c r="V143" s="330"/>
      <c r="AC143" s="1"/>
      <c r="AD143" s="1"/>
      <c r="AE143" s="411"/>
      <c r="AF143" s="411"/>
      <c r="AG143" s="418" t="s">
        <v>300</v>
      </c>
      <c r="AH143" s="421" t="s">
        <v>177</v>
      </c>
      <c r="AI143" s="414"/>
      <c r="AJ143" s="414"/>
      <c r="AK143" s="414" t="s">
        <v>792</v>
      </c>
      <c r="AL143" s="415" t="s">
        <v>793</v>
      </c>
      <c r="AM143" s="411"/>
      <c r="AN143" s="411"/>
      <c r="AO143" s="411"/>
      <c r="AP143" s="411"/>
      <c r="AQ143" s="411"/>
      <c r="AV143" s="419" t="s">
        <v>2747</v>
      </c>
      <c r="AW143" s="419" t="s">
        <v>2748</v>
      </c>
    </row>
    <row r="144" spans="2:49" ht="18.75" customHeight="1">
      <c r="B144" s="391"/>
      <c r="C144" s="382"/>
      <c r="D144" s="382"/>
      <c r="E144" s="383"/>
      <c r="F144" s="382"/>
      <c r="G144" s="382"/>
      <c r="H144" s="382" t="s">
        <v>1507</v>
      </c>
      <c r="I144" s="385"/>
      <c r="J144" s="329"/>
      <c r="K144" s="382"/>
      <c r="L144" s="329"/>
      <c r="M144" s="385"/>
      <c r="N144" s="329" t="str" cm="1">
        <f t="array" ref="N144">IF(ISBLANK(M144),"", (LOOKUP(2,1/(NOT(ISBLANK($J$9:J144))),$J$9:J144)))</f>
        <v/>
      </c>
      <c r="O144" s="382"/>
      <c r="P144" s="329" t="str">
        <f>IF(H144="Full Materials Declaration","",IF(H144="REACH Restriction Annex XVII",IF(ISERROR(VLOOKUP(O144,有害物质申报表!$AG$9:$AH$150,2,0)),"",(VLOOKUP(O144,有害物质申报表!$AG$9:$AH$150,2,0))),IF(H144="REACH Authorization Annex XIV",IF(ISERROR(VLOOKUP(O144,有害物质申报表!$AI$9:$AJ$137,2,0)),"",(VLOOKUP(O144,有害物质申报表!$AI$9:$AJ$137,2,0))),IF(H144="REACH SVHC",IF(ISERROR(VLOOKUP(O144,有害物质申报表!$AK$9:$AL$483,2,0)),"",(VLOOKUP(O144,有害物质申报表!$AK$9:$AL$483,2,0))),IF(H144="EU RoHS",IF(ISERROR(VLOOKUP(O144,有害物质申报表!$AM$9:$AN$18,2,0)),"",(VLOOKUP(O144,有害物质申报表!$AM$9:$AN$18,2,0))),IF(H144="EU Mercury",IF(ISERROR(VLOOKUP(O144,有害物质申报表!$AO$9:$AP$15,2,0)),"",(VLOOKUP(O144,有害物质申报表!$AO$9:$AP$15,2,0))),IF(H144="EU PIC",IF(ISERROR(VLOOKUP(O144,有害物质申报表!$AQ$9:$AR$71,2,0)),"",(VLOOKUP(O144,有害物质申报表!$AQ$9:$AR$71,2,0))),IF(H144="EU Ozone Depletion",IF(ISERROR(VLOOKUP(O144,有害物质申报表!$AS$9:$AT$41,2,0)),"",(VLOOKUP(O144,有害物质申报表!$AS$9:$AT$41,2,0))), IF(H144="EU Ship Recycling",IF(ISERROR(VLOOKUP(O144,有害物质申报表!$AX$9:$AY$30,2,0)),"",(VLOOKUP(O144,有害物质申报表!$AX$9:$AY$30,2,0))), IF(H144="EU Package",IF(ISERROR(VLOOKUP(O144,有害物质申报表!$AZ$9:$BA$12,2,0)),"",(VLOOKUP(O144,有害物质申报表!$AZ$9:$BA$12,2,0))),IF(H144="EU POPs",IF(ISERROR(VLOOKUP(O144,有害物质申报表!$AV$9:$AW$485,2,0)),"",(VLOOKUP(O144,有害物质申报表!$AV$9:$AW$485,2,0))))))))))))))</f>
        <v/>
      </c>
      <c r="Q144" s="387"/>
      <c r="R144" s="388" t="str" cm="1">
        <f t="array" ref="R144">IF(ISBLANK(Q144),"",Q144*(LOOKUP(2,1/(NOT(ISBLANK($M$9:M144))),$M$9:M144)))</f>
        <v/>
      </c>
      <c r="S144" s="389" t="str" cm="1">
        <f t="array" ref="S144">IF(ISBLANK(Q144),"", (LOOKUP(2,1/(NOT(ISBLANK($J$9:J144))),$J$9:J144)))</f>
        <v/>
      </c>
      <c r="T144" s="390"/>
      <c r="U144" s="329"/>
      <c r="V144" s="330"/>
      <c r="AC144" s="1"/>
      <c r="AD144" s="1"/>
      <c r="AE144" s="411"/>
      <c r="AF144" s="411"/>
      <c r="AG144" s="418" t="s">
        <v>2184</v>
      </c>
      <c r="AH144" s="407" t="s">
        <v>2185</v>
      </c>
      <c r="AI144" s="414"/>
      <c r="AJ144" s="414"/>
      <c r="AK144" s="414" t="s">
        <v>794</v>
      </c>
      <c r="AL144" s="415" t="s">
        <v>795</v>
      </c>
      <c r="AM144" s="411"/>
      <c r="AN144" s="411"/>
      <c r="AO144" s="411"/>
      <c r="AP144" s="411"/>
      <c r="AQ144" s="411"/>
      <c r="AV144" s="419" t="s">
        <v>2749</v>
      </c>
      <c r="AW144" s="419" t="s">
        <v>2750</v>
      </c>
    </row>
    <row r="145" spans="2:49" ht="18.75" customHeight="1">
      <c r="B145" s="391"/>
      <c r="C145" s="382"/>
      <c r="D145" s="382"/>
      <c r="E145" s="383"/>
      <c r="F145" s="382"/>
      <c r="G145" s="382"/>
      <c r="H145" s="382" t="s">
        <v>1507</v>
      </c>
      <c r="I145" s="385"/>
      <c r="J145" s="329"/>
      <c r="K145" s="382"/>
      <c r="L145" s="329"/>
      <c r="M145" s="385"/>
      <c r="N145" s="329" t="str" cm="1">
        <f t="array" ref="N145">IF(ISBLANK(M145),"", (LOOKUP(2,1/(NOT(ISBLANK($J$9:J145))),$J$9:J145)))</f>
        <v/>
      </c>
      <c r="O145" s="382"/>
      <c r="P145" s="329" t="str">
        <f>IF(H145="Full Materials Declaration","",IF(H145="REACH Restriction Annex XVII",IF(ISERROR(VLOOKUP(O145,有害物质申报表!$AG$9:$AH$150,2,0)),"",(VLOOKUP(O145,有害物质申报表!$AG$9:$AH$150,2,0))),IF(H145="REACH Authorization Annex XIV",IF(ISERROR(VLOOKUP(O145,有害物质申报表!$AI$9:$AJ$137,2,0)),"",(VLOOKUP(O145,有害物质申报表!$AI$9:$AJ$137,2,0))),IF(H145="REACH SVHC",IF(ISERROR(VLOOKUP(O145,有害物质申报表!$AK$9:$AL$483,2,0)),"",(VLOOKUP(O145,有害物质申报表!$AK$9:$AL$483,2,0))),IF(H145="EU RoHS",IF(ISERROR(VLOOKUP(O145,有害物质申报表!$AM$9:$AN$18,2,0)),"",(VLOOKUP(O145,有害物质申报表!$AM$9:$AN$18,2,0))),IF(H145="EU Mercury",IF(ISERROR(VLOOKUP(O145,有害物质申报表!$AO$9:$AP$15,2,0)),"",(VLOOKUP(O145,有害物质申报表!$AO$9:$AP$15,2,0))),IF(H145="EU PIC",IF(ISERROR(VLOOKUP(O145,有害物质申报表!$AQ$9:$AR$71,2,0)),"",(VLOOKUP(O145,有害物质申报表!$AQ$9:$AR$71,2,0))),IF(H145="EU Ozone Depletion",IF(ISERROR(VLOOKUP(O145,有害物质申报表!$AS$9:$AT$41,2,0)),"",(VLOOKUP(O145,有害物质申报表!$AS$9:$AT$41,2,0))), IF(H145="EU Ship Recycling",IF(ISERROR(VLOOKUP(O145,有害物质申报表!$AX$9:$AY$30,2,0)),"",(VLOOKUP(O145,有害物质申报表!$AX$9:$AY$30,2,0))), IF(H145="EU Package",IF(ISERROR(VLOOKUP(O145,有害物质申报表!$AZ$9:$BA$12,2,0)),"",(VLOOKUP(O145,有害物质申报表!$AZ$9:$BA$12,2,0))),IF(H145="EU POPs",IF(ISERROR(VLOOKUP(O145,有害物质申报表!$AV$9:$AW$485,2,0)),"",(VLOOKUP(O145,有害物质申报表!$AV$9:$AW$485,2,0))))))))))))))</f>
        <v/>
      </c>
      <c r="Q145" s="387"/>
      <c r="R145" s="388" t="str" cm="1">
        <f t="array" ref="R145">IF(ISBLANK(Q145),"",Q145*(LOOKUP(2,1/(NOT(ISBLANK($M$9:M145))),$M$9:M145)))</f>
        <v/>
      </c>
      <c r="S145" s="389" t="str" cm="1">
        <f t="array" ref="S145">IF(ISBLANK(Q145),"", (LOOKUP(2,1/(NOT(ISBLANK($J$9:J145))),$J$9:J145)))</f>
        <v/>
      </c>
      <c r="T145" s="390"/>
      <c r="U145" s="329"/>
      <c r="V145" s="330"/>
      <c r="AC145" s="1"/>
      <c r="AD145" s="1"/>
      <c r="AE145" s="411"/>
      <c r="AF145" s="411"/>
      <c r="AG145" s="418" t="s">
        <v>2188</v>
      </c>
      <c r="AH145" s="407" t="s">
        <v>27</v>
      </c>
      <c r="AI145" s="414"/>
      <c r="AJ145" s="414"/>
      <c r="AK145" s="414" t="s">
        <v>1311</v>
      </c>
      <c r="AL145" s="415" t="s">
        <v>1497</v>
      </c>
      <c r="AM145" s="411"/>
      <c r="AN145" s="411"/>
      <c r="AO145" s="411"/>
      <c r="AP145" s="411"/>
      <c r="AQ145" s="411"/>
      <c r="AV145" s="419" t="s">
        <v>2751</v>
      </c>
      <c r="AW145" s="419" t="s">
        <v>2752</v>
      </c>
    </row>
    <row r="146" spans="2:49" ht="18.75" customHeight="1">
      <c r="B146" s="391"/>
      <c r="C146" s="382"/>
      <c r="D146" s="382"/>
      <c r="E146" s="383"/>
      <c r="F146" s="382"/>
      <c r="G146" s="382"/>
      <c r="H146" s="382" t="s">
        <v>1507</v>
      </c>
      <c r="I146" s="385"/>
      <c r="J146" s="329"/>
      <c r="K146" s="382"/>
      <c r="L146" s="329"/>
      <c r="M146" s="385"/>
      <c r="N146" s="329" t="str" cm="1">
        <f t="array" ref="N146">IF(ISBLANK(M146),"", (LOOKUP(2,1/(NOT(ISBLANK($J$9:J146))),$J$9:J146)))</f>
        <v/>
      </c>
      <c r="O146" s="382"/>
      <c r="P146" s="329" t="str">
        <f>IF(H146="Full Materials Declaration","",IF(H146="REACH Restriction Annex XVII",IF(ISERROR(VLOOKUP(O146,有害物质申报表!$AG$9:$AH$150,2,0)),"",(VLOOKUP(O146,有害物质申报表!$AG$9:$AH$150,2,0))),IF(H146="REACH Authorization Annex XIV",IF(ISERROR(VLOOKUP(O146,有害物质申报表!$AI$9:$AJ$137,2,0)),"",(VLOOKUP(O146,有害物质申报表!$AI$9:$AJ$137,2,0))),IF(H146="REACH SVHC",IF(ISERROR(VLOOKUP(O146,有害物质申报表!$AK$9:$AL$483,2,0)),"",(VLOOKUP(O146,有害物质申报表!$AK$9:$AL$483,2,0))),IF(H146="EU RoHS",IF(ISERROR(VLOOKUP(O146,有害物质申报表!$AM$9:$AN$18,2,0)),"",(VLOOKUP(O146,有害物质申报表!$AM$9:$AN$18,2,0))),IF(H146="EU Mercury",IF(ISERROR(VLOOKUP(O146,有害物质申报表!$AO$9:$AP$15,2,0)),"",(VLOOKUP(O146,有害物质申报表!$AO$9:$AP$15,2,0))),IF(H146="EU PIC",IF(ISERROR(VLOOKUP(O146,有害物质申报表!$AQ$9:$AR$71,2,0)),"",(VLOOKUP(O146,有害物质申报表!$AQ$9:$AR$71,2,0))),IF(H146="EU Ozone Depletion",IF(ISERROR(VLOOKUP(O146,有害物质申报表!$AS$9:$AT$41,2,0)),"",(VLOOKUP(O146,有害物质申报表!$AS$9:$AT$41,2,0))), IF(H146="EU Ship Recycling",IF(ISERROR(VLOOKUP(O146,有害物质申报表!$AX$9:$AY$30,2,0)),"",(VLOOKUP(O146,有害物质申报表!$AX$9:$AY$30,2,0))), IF(H146="EU Package",IF(ISERROR(VLOOKUP(O146,有害物质申报表!$AZ$9:$BA$12,2,0)),"",(VLOOKUP(O146,有害物质申报表!$AZ$9:$BA$12,2,0))),IF(H146="EU POPs",IF(ISERROR(VLOOKUP(O146,有害物质申报表!$AV$9:$AW$485,2,0)),"",(VLOOKUP(O146,有害物质申报表!$AV$9:$AW$485,2,0))))))))))))))</f>
        <v/>
      </c>
      <c r="Q146" s="387"/>
      <c r="R146" s="388" t="str" cm="1">
        <f t="array" ref="R146">IF(ISBLANK(Q146),"",Q146*(LOOKUP(2,1/(NOT(ISBLANK($M$9:M146))),$M$9:M146)))</f>
        <v/>
      </c>
      <c r="S146" s="389" t="str" cm="1">
        <f t="array" ref="S146">IF(ISBLANK(Q146),"", (LOOKUP(2,1/(NOT(ISBLANK($J$9:J146))),$J$9:J146)))</f>
        <v/>
      </c>
      <c r="T146" s="390"/>
      <c r="U146" s="329"/>
      <c r="V146" s="330"/>
      <c r="AC146" s="1"/>
      <c r="AD146" s="1"/>
      <c r="AE146" s="411"/>
      <c r="AF146" s="411"/>
      <c r="AG146" s="418" t="s">
        <v>2920</v>
      </c>
      <c r="AH146" s="407" t="s">
        <v>2921</v>
      </c>
      <c r="AI146" s="414"/>
      <c r="AJ146" s="414"/>
      <c r="AK146" s="414" t="s">
        <v>397</v>
      </c>
      <c r="AL146" s="415" t="s">
        <v>27</v>
      </c>
      <c r="AM146" s="411"/>
      <c r="AN146" s="411"/>
      <c r="AO146" s="411"/>
      <c r="AP146" s="411"/>
      <c r="AQ146" s="411"/>
      <c r="AV146" s="419" t="s">
        <v>2753</v>
      </c>
      <c r="AW146" s="419" t="s">
        <v>2754</v>
      </c>
    </row>
    <row r="147" spans="2:49" ht="18.75" customHeight="1">
      <c r="B147" s="391"/>
      <c r="C147" s="382"/>
      <c r="D147" s="382"/>
      <c r="E147" s="383"/>
      <c r="F147" s="382"/>
      <c r="G147" s="382"/>
      <c r="H147" s="382" t="s">
        <v>1507</v>
      </c>
      <c r="I147" s="385"/>
      <c r="J147" s="329"/>
      <c r="K147" s="382"/>
      <c r="L147" s="329"/>
      <c r="M147" s="385"/>
      <c r="N147" s="329" t="str" cm="1">
        <f t="array" ref="N147">IF(ISBLANK(M147),"", (LOOKUP(2,1/(NOT(ISBLANK($J$9:J147))),$J$9:J147)))</f>
        <v/>
      </c>
      <c r="O147" s="382"/>
      <c r="P147" s="329" t="str">
        <f>IF(H147="Full Materials Declaration","",IF(H147="REACH Restriction Annex XVII",IF(ISERROR(VLOOKUP(O147,有害物质申报表!$AG$9:$AH$150,2,0)),"",(VLOOKUP(O147,有害物质申报表!$AG$9:$AH$150,2,0))),IF(H147="REACH Authorization Annex XIV",IF(ISERROR(VLOOKUP(O147,有害物质申报表!$AI$9:$AJ$137,2,0)),"",(VLOOKUP(O147,有害物质申报表!$AI$9:$AJ$137,2,0))),IF(H147="REACH SVHC",IF(ISERROR(VLOOKUP(O147,有害物质申报表!$AK$9:$AL$483,2,0)),"",(VLOOKUP(O147,有害物质申报表!$AK$9:$AL$483,2,0))),IF(H147="EU RoHS",IF(ISERROR(VLOOKUP(O147,有害物质申报表!$AM$9:$AN$18,2,0)),"",(VLOOKUP(O147,有害物质申报表!$AM$9:$AN$18,2,0))),IF(H147="EU Mercury",IF(ISERROR(VLOOKUP(O147,有害物质申报表!$AO$9:$AP$15,2,0)),"",(VLOOKUP(O147,有害物质申报表!$AO$9:$AP$15,2,0))),IF(H147="EU PIC",IF(ISERROR(VLOOKUP(O147,有害物质申报表!$AQ$9:$AR$71,2,0)),"",(VLOOKUP(O147,有害物质申报表!$AQ$9:$AR$71,2,0))),IF(H147="EU Ozone Depletion",IF(ISERROR(VLOOKUP(O147,有害物质申报表!$AS$9:$AT$41,2,0)),"",(VLOOKUP(O147,有害物质申报表!$AS$9:$AT$41,2,0))), IF(H147="EU Ship Recycling",IF(ISERROR(VLOOKUP(O147,有害物质申报表!$AX$9:$AY$30,2,0)),"",(VLOOKUP(O147,有害物质申报表!$AX$9:$AY$30,2,0))), IF(H147="EU Package",IF(ISERROR(VLOOKUP(O147,有害物质申报表!$AZ$9:$BA$12,2,0)),"",(VLOOKUP(O147,有害物质申报表!$AZ$9:$BA$12,2,0))),IF(H147="EU POPs",IF(ISERROR(VLOOKUP(O147,有害物质申报表!$AV$9:$AW$485,2,0)),"",(VLOOKUP(O147,有害物质申报表!$AV$9:$AW$485,2,0))))))))))))))</f>
        <v/>
      </c>
      <c r="Q147" s="387"/>
      <c r="R147" s="388" t="str" cm="1">
        <f t="array" ref="R147">IF(ISBLANK(Q147),"",Q147*(LOOKUP(2,1/(NOT(ISBLANK($M$9:M147))),$M$9:M147)))</f>
        <v/>
      </c>
      <c r="S147" s="389" t="str" cm="1">
        <f t="array" ref="S147">IF(ISBLANK(Q147),"", (LOOKUP(2,1/(NOT(ISBLANK($J$9:J147))),$J$9:J147)))</f>
        <v/>
      </c>
      <c r="T147" s="390"/>
      <c r="U147" s="329"/>
      <c r="V147" s="330"/>
      <c r="AC147" s="1"/>
      <c r="AD147" s="1"/>
      <c r="AE147" s="411"/>
      <c r="AF147" s="411"/>
      <c r="AG147" s="418" t="s">
        <v>2924</v>
      </c>
      <c r="AH147" s="407" t="s">
        <v>27</v>
      </c>
      <c r="AI147" s="414"/>
      <c r="AJ147" s="414"/>
      <c r="AK147" s="414" t="s">
        <v>1070</v>
      </c>
      <c r="AL147" s="415" t="s">
        <v>1327</v>
      </c>
      <c r="AM147" s="411"/>
      <c r="AN147" s="411"/>
      <c r="AO147" s="411"/>
      <c r="AP147" s="411"/>
      <c r="AQ147" s="411"/>
      <c r="AV147" s="419" t="s">
        <v>2755</v>
      </c>
      <c r="AW147" s="419" t="s">
        <v>2756</v>
      </c>
    </row>
    <row r="148" spans="2:49" ht="18.75" customHeight="1">
      <c r="B148" s="391"/>
      <c r="C148" s="382"/>
      <c r="D148" s="382"/>
      <c r="E148" s="383"/>
      <c r="F148" s="382"/>
      <c r="G148" s="382"/>
      <c r="H148" s="382" t="s">
        <v>1507</v>
      </c>
      <c r="I148" s="385"/>
      <c r="J148" s="329"/>
      <c r="K148" s="382"/>
      <c r="L148" s="329"/>
      <c r="M148" s="385"/>
      <c r="N148" s="329" t="str" cm="1">
        <f t="array" ref="N148">IF(ISBLANK(M148),"", (LOOKUP(2,1/(NOT(ISBLANK($J$9:J148))),$J$9:J148)))</f>
        <v/>
      </c>
      <c r="O148" s="382"/>
      <c r="P148" s="329" t="str">
        <f>IF(H148="Full Materials Declaration","",IF(H148="REACH Restriction Annex XVII",IF(ISERROR(VLOOKUP(O148,有害物质申报表!$AG$9:$AH$150,2,0)),"",(VLOOKUP(O148,有害物质申报表!$AG$9:$AH$150,2,0))),IF(H148="REACH Authorization Annex XIV",IF(ISERROR(VLOOKUP(O148,有害物质申报表!$AI$9:$AJ$137,2,0)),"",(VLOOKUP(O148,有害物质申报表!$AI$9:$AJ$137,2,0))),IF(H148="REACH SVHC",IF(ISERROR(VLOOKUP(O148,有害物质申报表!$AK$9:$AL$483,2,0)),"",(VLOOKUP(O148,有害物质申报表!$AK$9:$AL$483,2,0))),IF(H148="EU RoHS",IF(ISERROR(VLOOKUP(O148,有害物质申报表!$AM$9:$AN$18,2,0)),"",(VLOOKUP(O148,有害物质申报表!$AM$9:$AN$18,2,0))),IF(H148="EU Mercury",IF(ISERROR(VLOOKUP(O148,有害物质申报表!$AO$9:$AP$15,2,0)),"",(VLOOKUP(O148,有害物质申报表!$AO$9:$AP$15,2,0))),IF(H148="EU PIC",IF(ISERROR(VLOOKUP(O148,有害物质申报表!$AQ$9:$AR$71,2,0)),"",(VLOOKUP(O148,有害物质申报表!$AQ$9:$AR$71,2,0))),IF(H148="EU Ozone Depletion",IF(ISERROR(VLOOKUP(O148,有害物质申报表!$AS$9:$AT$41,2,0)),"",(VLOOKUP(O148,有害物质申报表!$AS$9:$AT$41,2,0))), IF(H148="EU Ship Recycling",IF(ISERROR(VLOOKUP(O148,有害物质申报表!$AX$9:$AY$30,2,0)),"",(VLOOKUP(O148,有害物质申报表!$AX$9:$AY$30,2,0))), IF(H148="EU Package",IF(ISERROR(VLOOKUP(O148,有害物质申报表!$AZ$9:$BA$12,2,0)),"",(VLOOKUP(O148,有害物质申报表!$AZ$9:$BA$12,2,0))),IF(H148="EU POPs",IF(ISERROR(VLOOKUP(O148,有害物质申报表!$AV$9:$AW$485,2,0)),"",(VLOOKUP(O148,有害物质申报表!$AV$9:$AW$485,2,0))))))))))))))</f>
        <v/>
      </c>
      <c r="Q148" s="387"/>
      <c r="R148" s="388" t="str" cm="1">
        <f t="array" ref="R148">IF(ISBLANK(Q148),"",Q148*(LOOKUP(2,1/(NOT(ISBLANK($M$9:M148))),$M$9:M148)))</f>
        <v/>
      </c>
      <c r="S148" s="389" t="str" cm="1">
        <f t="array" ref="S148">IF(ISBLANK(Q148),"", (LOOKUP(2,1/(NOT(ISBLANK($J$9:J148))),$J$9:J148)))</f>
        <v/>
      </c>
      <c r="T148" s="390"/>
      <c r="U148" s="329"/>
      <c r="V148" s="330"/>
      <c r="AC148" s="1"/>
      <c r="AD148" s="1"/>
      <c r="AE148" s="411"/>
      <c r="AF148" s="411"/>
      <c r="AG148" s="418" t="s">
        <v>70</v>
      </c>
      <c r="AH148" s="407" t="s">
        <v>273</v>
      </c>
      <c r="AI148" s="414"/>
      <c r="AJ148" s="414"/>
      <c r="AK148" s="414" t="s">
        <v>1079</v>
      </c>
      <c r="AL148" s="415" t="s">
        <v>1339</v>
      </c>
      <c r="AM148" s="411"/>
      <c r="AN148" s="411"/>
      <c r="AO148" s="411"/>
      <c r="AP148" s="411"/>
      <c r="AQ148" s="411"/>
      <c r="AV148" s="419" t="s">
        <v>2757</v>
      </c>
      <c r="AW148" s="419" t="s">
        <v>2758</v>
      </c>
    </row>
    <row r="149" spans="2:49" ht="18.75" customHeight="1">
      <c r="B149" s="391"/>
      <c r="C149" s="382"/>
      <c r="D149" s="382"/>
      <c r="E149" s="383"/>
      <c r="F149" s="382"/>
      <c r="G149" s="382"/>
      <c r="H149" s="382" t="s">
        <v>1507</v>
      </c>
      <c r="I149" s="385"/>
      <c r="J149" s="329"/>
      <c r="K149" s="382"/>
      <c r="L149" s="329"/>
      <c r="M149" s="385"/>
      <c r="N149" s="329" t="str" cm="1">
        <f t="array" ref="N149">IF(ISBLANK(M149),"", (LOOKUP(2,1/(NOT(ISBLANK($J$9:J149))),$J$9:J149)))</f>
        <v/>
      </c>
      <c r="O149" s="382"/>
      <c r="P149" s="329" t="str">
        <f>IF(H149="Full Materials Declaration","",IF(H149="REACH Restriction Annex XVII",IF(ISERROR(VLOOKUP(O149,有害物质申报表!$AG$9:$AH$150,2,0)),"",(VLOOKUP(O149,有害物质申报表!$AG$9:$AH$150,2,0))),IF(H149="REACH Authorization Annex XIV",IF(ISERROR(VLOOKUP(O149,有害物质申报表!$AI$9:$AJ$137,2,0)),"",(VLOOKUP(O149,有害物质申报表!$AI$9:$AJ$137,2,0))),IF(H149="REACH SVHC",IF(ISERROR(VLOOKUP(O149,有害物质申报表!$AK$9:$AL$483,2,0)),"",(VLOOKUP(O149,有害物质申报表!$AK$9:$AL$483,2,0))),IF(H149="EU RoHS",IF(ISERROR(VLOOKUP(O149,有害物质申报表!$AM$9:$AN$18,2,0)),"",(VLOOKUP(O149,有害物质申报表!$AM$9:$AN$18,2,0))),IF(H149="EU Mercury",IF(ISERROR(VLOOKUP(O149,有害物质申报表!$AO$9:$AP$15,2,0)),"",(VLOOKUP(O149,有害物质申报表!$AO$9:$AP$15,2,0))),IF(H149="EU PIC",IF(ISERROR(VLOOKUP(O149,有害物质申报表!$AQ$9:$AR$71,2,0)),"",(VLOOKUP(O149,有害物质申报表!$AQ$9:$AR$71,2,0))),IF(H149="EU Ozone Depletion",IF(ISERROR(VLOOKUP(O149,有害物质申报表!$AS$9:$AT$41,2,0)),"",(VLOOKUP(O149,有害物质申报表!$AS$9:$AT$41,2,0))), IF(H149="EU Ship Recycling",IF(ISERROR(VLOOKUP(O149,有害物质申报表!$AX$9:$AY$30,2,0)),"",(VLOOKUP(O149,有害物质申报表!$AX$9:$AY$30,2,0))), IF(H149="EU Package",IF(ISERROR(VLOOKUP(O149,有害物质申报表!$AZ$9:$BA$12,2,0)),"",(VLOOKUP(O149,有害物质申报表!$AZ$9:$BA$12,2,0))),IF(H149="EU POPs",IF(ISERROR(VLOOKUP(O149,有害物质申报表!$AV$9:$AW$485,2,0)),"",(VLOOKUP(O149,有害物质申报表!$AV$9:$AW$485,2,0))))))))))))))</f>
        <v/>
      </c>
      <c r="Q149" s="387"/>
      <c r="R149" s="388" t="str" cm="1">
        <f t="array" ref="R149">IF(ISBLANK(Q149),"",Q149*(LOOKUP(2,1/(NOT(ISBLANK($M$9:M149))),$M$9:M149)))</f>
        <v/>
      </c>
      <c r="S149" s="389" t="str" cm="1">
        <f t="array" ref="S149">IF(ISBLANK(Q149),"", (LOOKUP(2,1/(NOT(ISBLANK($J$9:J149))),$J$9:J149)))</f>
        <v/>
      </c>
      <c r="T149" s="390"/>
      <c r="U149" s="329"/>
      <c r="V149" s="330"/>
      <c r="AC149" s="1"/>
      <c r="AD149" s="1"/>
      <c r="AE149" s="411"/>
      <c r="AF149" s="411"/>
      <c r="AG149" s="418" t="s">
        <v>2964</v>
      </c>
      <c r="AH149" s="407" t="s">
        <v>2965</v>
      </c>
      <c r="AI149" s="414"/>
      <c r="AJ149" s="414"/>
      <c r="AK149" s="414" t="s">
        <v>22</v>
      </c>
      <c r="AL149" s="415" t="s">
        <v>188</v>
      </c>
      <c r="AM149" s="411"/>
      <c r="AN149" s="411"/>
      <c r="AO149" s="411"/>
      <c r="AP149" s="411"/>
      <c r="AQ149" s="411"/>
      <c r="AV149" s="419" t="s">
        <v>2759</v>
      </c>
      <c r="AW149" s="419" t="s">
        <v>2760</v>
      </c>
    </row>
    <row r="150" spans="2:49" ht="18.75" customHeight="1">
      <c r="B150" s="391"/>
      <c r="C150" s="382"/>
      <c r="D150" s="382"/>
      <c r="E150" s="383"/>
      <c r="F150" s="382"/>
      <c r="G150" s="382"/>
      <c r="H150" s="382" t="s">
        <v>1507</v>
      </c>
      <c r="I150" s="385"/>
      <c r="J150" s="329"/>
      <c r="K150" s="382"/>
      <c r="L150" s="329"/>
      <c r="M150" s="385"/>
      <c r="N150" s="329" t="str" cm="1">
        <f t="array" ref="N150">IF(ISBLANK(M150),"", (LOOKUP(2,1/(NOT(ISBLANK($J$9:J150))),$J$9:J150)))</f>
        <v/>
      </c>
      <c r="O150" s="382"/>
      <c r="P150" s="329" t="str">
        <f>IF(H150="Full Materials Declaration","",IF(H150="REACH Restriction Annex XVII",IF(ISERROR(VLOOKUP(O150,有害物质申报表!$AG$9:$AH$150,2,0)),"",(VLOOKUP(O150,有害物质申报表!$AG$9:$AH$150,2,0))),IF(H150="REACH Authorization Annex XIV",IF(ISERROR(VLOOKUP(O150,有害物质申报表!$AI$9:$AJ$137,2,0)),"",(VLOOKUP(O150,有害物质申报表!$AI$9:$AJ$137,2,0))),IF(H150="REACH SVHC",IF(ISERROR(VLOOKUP(O150,有害物质申报表!$AK$9:$AL$483,2,0)),"",(VLOOKUP(O150,有害物质申报表!$AK$9:$AL$483,2,0))),IF(H150="EU RoHS",IF(ISERROR(VLOOKUP(O150,有害物质申报表!$AM$9:$AN$18,2,0)),"",(VLOOKUP(O150,有害物质申报表!$AM$9:$AN$18,2,0))),IF(H150="EU Mercury",IF(ISERROR(VLOOKUP(O150,有害物质申报表!$AO$9:$AP$15,2,0)),"",(VLOOKUP(O150,有害物质申报表!$AO$9:$AP$15,2,0))),IF(H150="EU PIC",IF(ISERROR(VLOOKUP(O150,有害物质申报表!$AQ$9:$AR$71,2,0)),"",(VLOOKUP(O150,有害物质申报表!$AQ$9:$AR$71,2,0))),IF(H150="EU Ozone Depletion",IF(ISERROR(VLOOKUP(O150,有害物质申报表!$AS$9:$AT$41,2,0)),"",(VLOOKUP(O150,有害物质申报表!$AS$9:$AT$41,2,0))), IF(H150="EU Ship Recycling",IF(ISERROR(VLOOKUP(O150,有害物质申报表!$AX$9:$AY$30,2,0)),"",(VLOOKUP(O150,有害物质申报表!$AX$9:$AY$30,2,0))), IF(H150="EU Package",IF(ISERROR(VLOOKUP(O150,有害物质申报表!$AZ$9:$BA$12,2,0)),"",(VLOOKUP(O150,有害物质申报表!$AZ$9:$BA$12,2,0))),IF(H150="EU POPs",IF(ISERROR(VLOOKUP(O150,有害物质申报表!$AV$9:$AW$485,2,0)),"",(VLOOKUP(O150,有害物质申报表!$AV$9:$AW$485,2,0))))))))))))))</f>
        <v/>
      </c>
      <c r="Q150" s="387"/>
      <c r="R150" s="388" t="str" cm="1">
        <f t="array" ref="R150">IF(ISBLANK(Q150),"",Q150*(LOOKUP(2,1/(NOT(ISBLANK($M$9:M150))),$M$9:M150)))</f>
        <v/>
      </c>
      <c r="S150" s="389" t="str" cm="1">
        <f t="array" ref="S150">IF(ISBLANK(Q150),"", (LOOKUP(2,1/(NOT(ISBLANK($J$9:J150))),$J$9:J150)))</f>
        <v/>
      </c>
      <c r="T150" s="390"/>
      <c r="U150" s="329"/>
      <c r="V150" s="330"/>
      <c r="AC150" s="1"/>
      <c r="AD150" s="1"/>
      <c r="AE150" s="411"/>
      <c r="AF150" s="411"/>
      <c r="AG150" s="418" t="s">
        <v>3270</v>
      </c>
      <c r="AH150" s="407" t="s">
        <v>27</v>
      </c>
      <c r="AI150" s="414"/>
      <c r="AJ150" s="414"/>
      <c r="AK150" s="414" t="s">
        <v>1143</v>
      </c>
      <c r="AL150" s="415" t="s">
        <v>1388</v>
      </c>
      <c r="AM150" s="411"/>
      <c r="AN150" s="411"/>
      <c r="AO150" s="411"/>
      <c r="AP150" s="411"/>
      <c r="AQ150" s="411"/>
      <c r="AV150" s="419" t="s">
        <v>2761</v>
      </c>
      <c r="AW150" s="419" t="s">
        <v>2762</v>
      </c>
    </row>
    <row r="151" spans="2:49" ht="18.75" customHeight="1">
      <c r="B151" s="391"/>
      <c r="C151" s="382"/>
      <c r="D151" s="382"/>
      <c r="E151" s="383"/>
      <c r="F151" s="382"/>
      <c r="G151" s="382"/>
      <c r="H151" s="382" t="s">
        <v>1507</v>
      </c>
      <c r="I151" s="385"/>
      <c r="J151" s="329"/>
      <c r="K151" s="382"/>
      <c r="L151" s="329"/>
      <c r="M151" s="385"/>
      <c r="N151" s="329" t="str" cm="1">
        <f t="array" ref="N151">IF(ISBLANK(M151),"", (LOOKUP(2,1/(NOT(ISBLANK($J$9:J151))),$J$9:J151)))</f>
        <v/>
      </c>
      <c r="O151" s="382"/>
      <c r="P151" s="329" t="str">
        <f>IF(H151="Full Materials Declaration","",IF(H151="REACH Restriction Annex XVII",IF(ISERROR(VLOOKUP(O151,有害物质申报表!$AG$9:$AH$150,2,0)),"",(VLOOKUP(O151,有害物质申报表!$AG$9:$AH$150,2,0))),IF(H151="REACH Authorization Annex XIV",IF(ISERROR(VLOOKUP(O151,有害物质申报表!$AI$9:$AJ$137,2,0)),"",(VLOOKUP(O151,有害物质申报表!$AI$9:$AJ$137,2,0))),IF(H151="REACH SVHC",IF(ISERROR(VLOOKUP(O151,有害物质申报表!$AK$9:$AL$483,2,0)),"",(VLOOKUP(O151,有害物质申报表!$AK$9:$AL$483,2,0))),IF(H151="EU RoHS",IF(ISERROR(VLOOKUP(O151,有害物质申报表!$AM$9:$AN$18,2,0)),"",(VLOOKUP(O151,有害物质申报表!$AM$9:$AN$18,2,0))),IF(H151="EU Mercury",IF(ISERROR(VLOOKUP(O151,有害物质申报表!$AO$9:$AP$15,2,0)),"",(VLOOKUP(O151,有害物质申报表!$AO$9:$AP$15,2,0))),IF(H151="EU PIC",IF(ISERROR(VLOOKUP(O151,有害物质申报表!$AQ$9:$AR$71,2,0)),"",(VLOOKUP(O151,有害物质申报表!$AQ$9:$AR$71,2,0))),IF(H151="EU Ozone Depletion",IF(ISERROR(VLOOKUP(O151,有害物质申报表!$AS$9:$AT$41,2,0)),"",(VLOOKUP(O151,有害物质申报表!$AS$9:$AT$41,2,0))), IF(H151="EU Ship Recycling",IF(ISERROR(VLOOKUP(O151,有害物质申报表!$AX$9:$AY$30,2,0)),"",(VLOOKUP(O151,有害物质申报表!$AX$9:$AY$30,2,0))), IF(H151="EU Package",IF(ISERROR(VLOOKUP(O151,有害物质申报表!$AZ$9:$BA$12,2,0)),"",(VLOOKUP(O151,有害物质申报表!$AZ$9:$BA$12,2,0))),IF(H151="EU POPs",IF(ISERROR(VLOOKUP(O151,有害物质申报表!$AV$9:$AW$485,2,0)),"",(VLOOKUP(O151,有害物质申报表!$AV$9:$AW$485,2,0))))))))))))))</f>
        <v/>
      </c>
      <c r="Q151" s="387"/>
      <c r="R151" s="388" t="str" cm="1">
        <f t="array" ref="R151">IF(ISBLANK(Q151),"",Q151*(LOOKUP(2,1/(NOT(ISBLANK($M$9:M151))),$M$9:M151)))</f>
        <v/>
      </c>
      <c r="S151" s="389" t="str" cm="1">
        <f t="array" ref="S151">IF(ISBLANK(Q151),"", (LOOKUP(2,1/(NOT(ISBLANK($J$9:J151))),$J$9:J151)))</f>
        <v/>
      </c>
      <c r="T151" s="390"/>
      <c r="U151" s="329"/>
      <c r="V151" s="330"/>
      <c r="AC151" s="1"/>
      <c r="AD151" s="1"/>
      <c r="AE151" s="411"/>
      <c r="AF151" s="411"/>
      <c r="AG151" s="411"/>
      <c r="AH151" s="411"/>
      <c r="AI151" s="414"/>
      <c r="AJ151" s="414"/>
      <c r="AK151" s="414" t="s">
        <v>1207</v>
      </c>
      <c r="AL151" s="415" t="s">
        <v>279</v>
      </c>
      <c r="AM151" s="411"/>
      <c r="AN151" s="411"/>
      <c r="AO151" s="411"/>
      <c r="AP151" s="411"/>
      <c r="AQ151" s="411"/>
      <c r="AV151" s="419" t="s">
        <v>2763</v>
      </c>
      <c r="AW151" s="419" t="s">
        <v>2764</v>
      </c>
    </row>
    <row r="152" spans="2:49" ht="18.75" customHeight="1">
      <c r="B152" s="391"/>
      <c r="C152" s="382"/>
      <c r="D152" s="382"/>
      <c r="E152" s="383"/>
      <c r="F152" s="382"/>
      <c r="G152" s="382"/>
      <c r="H152" s="382" t="s">
        <v>1507</v>
      </c>
      <c r="I152" s="385"/>
      <c r="J152" s="329"/>
      <c r="K152" s="382"/>
      <c r="L152" s="329"/>
      <c r="M152" s="385"/>
      <c r="N152" s="329" t="str" cm="1">
        <f t="array" ref="N152">IF(ISBLANK(M152),"", (LOOKUP(2,1/(NOT(ISBLANK($J$9:J152))),$J$9:J152)))</f>
        <v/>
      </c>
      <c r="O152" s="382"/>
      <c r="P152" s="329" t="str">
        <f>IF(H152="Full Materials Declaration","",IF(H152="REACH Restriction Annex XVII",IF(ISERROR(VLOOKUP(O152,有害物质申报表!$AG$9:$AH$150,2,0)),"",(VLOOKUP(O152,有害物质申报表!$AG$9:$AH$150,2,0))),IF(H152="REACH Authorization Annex XIV",IF(ISERROR(VLOOKUP(O152,有害物质申报表!$AI$9:$AJ$137,2,0)),"",(VLOOKUP(O152,有害物质申报表!$AI$9:$AJ$137,2,0))),IF(H152="REACH SVHC",IF(ISERROR(VLOOKUP(O152,有害物质申报表!$AK$9:$AL$483,2,0)),"",(VLOOKUP(O152,有害物质申报表!$AK$9:$AL$483,2,0))),IF(H152="EU RoHS",IF(ISERROR(VLOOKUP(O152,有害物质申报表!$AM$9:$AN$18,2,0)),"",(VLOOKUP(O152,有害物质申报表!$AM$9:$AN$18,2,0))),IF(H152="EU Mercury",IF(ISERROR(VLOOKUP(O152,有害物质申报表!$AO$9:$AP$15,2,0)),"",(VLOOKUP(O152,有害物质申报表!$AO$9:$AP$15,2,0))),IF(H152="EU PIC",IF(ISERROR(VLOOKUP(O152,有害物质申报表!$AQ$9:$AR$71,2,0)),"",(VLOOKUP(O152,有害物质申报表!$AQ$9:$AR$71,2,0))),IF(H152="EU Ozone Depletion",IF(ISERROR(VLOOKUP(O152,有害物质申报表!$AS$9:$AT$41,2,0)),"",(VLOOKUP(O152,有害物质申报表!$AS$9:$AT$41,2,0))), IF(H152="EU Ship Recycling",IF(ISERROR(VLOOKUP(O152,有害物质申报表!$AX$9:$AY$30,2,0)),"",(VLOOKUP(O152,有害物质申报表!$AX$9:$AY$30,2,0))), IF(H152="EU Package",IF(ISERROR(VLOOKUP(O152,有害物质申报表!$AZ$9:$BA$12,2,0)),"",(VLOOKUP(O152,有害物质申报表!$AZ$9:$BA$12,2,0))),IF(H152="EU POPs",IF(ISERROR(VLOOKUP(O152,有害物质申报表!$AV$9:$AW$485,2,0)),"",(VLOOKUP(O152,有害物质申报表!$AV$9:$AW$485,2,0))))))))))))))</f>
        <v/>
      </c>
      <c r="Q152" s="387"/>
      <c r="R152" s="388" t="str" cm="1">
        <f t="array" ref="R152">IF(ISBLANK(Q152),"",Q152*(LOOKUP(2,1/(NOT(ISBLANK($M$9:M152))),$M$9:M152)))</f>
        <v/>
      </c>
      <c r="S152" s="389" t="str" cm="1">
        <f t="array" ref="S152">IF(ISBLANK(Q152),"", (LOOKUP(2,1/(NOT(ISBLANK($J$9:J152))),$J$9:J152)))</f>
        <v/>
      </c>
      <c r="T152" s="390"/>
      <c r="U152" s="329"/>
      <c r="V152" s="330"/>
      <c r="AC152" s="1"/>
      <c r="AD152" s="1"/>
      <c r="AE152" s="411"/>
      <c r="AF152" s="411"/>
      <c r="AG152" s="411"/>
      <c r="AH152" s="411"/>
      <c r="AI152" s="411"/>
      <c r="AJ152" s="411"/>
      <c r="AK152" s="414" t="s">
        <v>1103</v>
      </c>
      <c r="AL152" s="415" t="s">
        <v>1350</v>
      </c>
      <c r="AM152" s="411"/>
      <c r="AN152" s="411"/>
      <c r="AO152" s="411"/>
      <c r="AP152" s="411"/>
      <c r="AQ152" s="411"/>
      <c r="AV152" s="419" t="s">
        <v>2765</v>
      </c>
      <c r="AW152" s="419" t="s">
        <v>2766</v>
      </c>
    </row>
    <row r="153" spans="2:49" ht="18.75" customHeight="1">
      <c r="B153" s="391"/>
      <c r="C153" s="382"/>
      <c r="D153" s="382"/>
      <c r="E153" s="383"/>
      <c r="F153" s="382"/>
      <c r="G153" s="382"/>
      <c r="H153" s="382" t="s">
        <v>1507</v>
      </c>
      <c r="I153" s="385"/>
      <c r="J153" s="329"/>
      <c r="K153" s="382"/>
      <c r="L153" s="329"/>
      <c r="M153" s="385"/>
      <c r="N153" s="329" t="str" cm="1">
        <f t="array" ref="N153">IF(ISBLANK(M153),"", (LOOKUP(2,1/(NOT(ISBLANK($J$9:J153))),$J$9:J153)))</f>
        <v/>
      </c>
      <c r="O153" s="382"/>
      <c r="P153" s="329" t="str">
        <f>IF(H153="Full Materials Declaration","",IF(H153="REACH Restriction Annex XVII",IF(ISERROR(VLOOKUP(O153,有害物质申报表!$AG$9:$AH$150,2,0)),"",(VLOOKUP(O153,有害物质申报表!$AG$9:$AH$150,2,0))),IF(H153="REACH Authorization Annex XIV",IF(ISERROR(VLOOKUP(O153,有害物质申报表!$AI$9:$AJ$137,2,0)),"",(VLOOKUP(O153,有害物质申报表!$AI$9:$AJ$137,2,0))),IF(H153="REACH SVHC",IF(ISERROR(VLOOKUP(O153,有害物质申报表!$AK$9:$AL$483,2,0)),"",(VLOOKUP(O153,有害物质申报表!$AK$9:$AL$483,2,0))),IF(H153="EU RoHS",IF(ISERROR(VLOOKUP(O153,有害物质申报表!$AM$9:$AN$18,2,0)),"",(VLOOKUP(O153,有害物质申报表!$AM$9:$AN$18,2,0))),IF(H153="EU Mercury",IF(ISERROR(VLOOKUP(O153,有害物质申报表!$AO$9:$AP$15,2,0)),"",(VLOOKUP(O153,有害物质申报表!$AO$9:$AP$15,2,0))),IF(H153="EU PIC",IF(ISERROR(VLOOKUP(O153,有害物质申报表!$AQ$9:$AR$71,2,0)),"",(VLOOKUP(O153,有害物质申报表!$AQ$9:$AR$71,2,0))),IF(H153="EU Ozone Depletion",IF(ISERROR(VLOOKUP(O153,有害物质申报表!$AS$9:$AT$41,2,0)),"",(VLOOKUP(O153,有害物质申报表!$AS$9:$AT$41,2,0))), IF(H153="EU Ship Recycling",IF(ISERROR(VLOOKUP(O153,有害物质申报表!$AX$9:$AY$30,2,0)),"",(VLOOKUP(O153,有害物质申报表!$AX$9:$AY$30,2,0))), IF(H153="EU Package",IF(ISERROR(VLOOKUP(O153,有害物质申报表!$AZ$9:$BA$12,2,0)),"",(VLOOKUP(O153,有害物质申报表!$AZ$9:$BA$12,2,0))),IF(H153="EU POPs",IF(ISERROR(VLOOKUP(O153,有害物质申报表!$AV$9:$AW$485,2,0)),"",(VLOOKUP(O153,有害物质申报表!$AV$9:$AW$485,2,0))))))))))))))</f>
        <v/>
      </c>
      <c r="Q153" s="387"/>
      <c r="R153" s="388" t="str" cm="1">
        <f t="array" ref="R153">IF(ISBLANK(Q153),"",Q153*(LOOKUP(2,1/(NOT(ISBLANK($M$9:M153))),$M$9:M153)))</f>
        <v/>
      </c>
      <c r="S153" s="389" t="str" cm="1">
        <f t="array" ref="S153">IF(ISBLANK(Q153),"", (LOOKUP(2,1/(NOT(ISBLANK($J$9:J153))),$J$9:J153)))</f>
        <v/>
      </c>
      <c r="T153" s="390"/>
      <c r="U153" s="329"/>
      <c r="V153" s="330"/>
      <c r="AC153" s="1"/>
      <c r="AD153" s="1"/>
      <c r="AE153" s="411"/>
      <c r="AF153" s="411"/>
      <c r="AG153" s="411"/>
      <c r="AH153" s="411"/>
      <c r="AI153" s="411"/>
      <c r="AJ153" s="411"/>
      <c r="AK153" s="414" t="s">
        <v>1173</v>
      </c>
      <c r="AL153" s="415" t="s">
        <v>1416</v>
      </c>
      <c r="AM153" s="411"/>
      <c r="AN153" s="411"/>
      <c r="AO153" s="411"/>
      <c r="AP153" s="411"/>
      <c r="AQ153" s="411"/>
      <c r="AV153" s="419" t="s">
        <v>2767</v>
      </c>
      <c r="AW153" s="419" t="s">
        <v>2768</v>
      </c>
    </row>
    <row r="154" spans="2:49" ht="18.75" customHeight="1">
      <c r="B154" s="391"/>
      <c r="C154" s="382"/>
      <c r="D154" s="382"/>
      <c r="E154" s="383"/>
      <c r="F154" s="382"/>
      <c r="G154" s="382"/>
      <c r="H154" s="382" t="s">
        <v>1507</v>
      </c>
      <c r="I154" s="385"/>
      <c r="J154" s="329"/>
      <c r="K154" s="382"/>
      <c r="L154" s="329"/>
      <c r="M154" s="385"/>
      <c r="N154" s="329" t="str" cm="1">
        <f t="array" ref="N154">IF(ISBLANK(M154),"", (LOOKUP(2,1/(NOT(ISBLANK($J$9:J154))),$J$9:J154)))</f>
        <v/>
      </c>
      <c r="O154" s="382"/>
      <c r="P154" s="329" t="str">
        <f>IF(H154="Full Materials Declaration","",IF(H154="REACH Restriction Annex XVII",IF(ISERROR(VLOOKUP(O154,有害物质申报表!$AG$9:$AH$150,2,0)),"",(VLOOKUP(O154,有害物质申报表!$AG$9:$AH$150,2,0))),IF(H154="REACH Authorization Annex XIV",IF(ISERROR(VLOOKUP(O154,有害物质申报表!$AI$9:$AJ$137,2,0)),"",(VLOOKUP(O154,有害物质申报表!$AI$9:$AJ$137,2,0))),IF(H154="REACH SVHC",IF(ISERROR(VLOOKUP(O154,有害物质申报表!$AK$9:$AL$483,2,0)),"",(VLOOKUP(O154,有害物质申报表!$AK$9:$AL$483,2,0))),IF(H154="EU RoHS",IF(ISERROR(VLOOKUP(O154,有害物质申报表!$AM$9:$AN$18,2,0)),"",(VLOOKUP(O154,有害物质申报表!$AM$9:$AN$18,2,0))),IF(H154="EU Mercury",IF(ISERROR(VLOOKUP(O154,有害物质申报表!$AO$9:$AP$15,2,0)),"",(VLOOKUP(O154,有害物质申报表!$AO$9:$AP$15,2,0))),IF(H154="EU PIC",IF(ISERROR(VLOOKUP(O154,有害物质申报表!$AQ$9:$AR$71,2,0)),"",(VLOOKUP(O154,有害物质申报表!$AQ$9:$AR$71,2,0))),IF(H154="EU Ozone Depletion",IF(ISERROR(VLOOKUP(O154,有害物质申报表!$AS$9:$AT$41,2,0)),"",(VLOOKUP(O154,有害物质申报表!$AS$9:$AT$41,2,0))), IF(H154="EU Ship Recycling",IF(ISERROR(VLOOKUP(O154,有害物质申报表!$AX$9:$AY$30,2,0)),"",(VLOOKUP(O154,有害物质申报表!$AX$9:$AY$30,2,0))), IF(H154="EU Package",IF(ISERROR(VLOOKUP(O154,有害物质申报表!$AZ$9:$BA$12,2,0)),"",(VLOOKUP(O154,有害物质申报表!$AZ$9:$BA$12,2,0))),IF(H154="EU POPs",IF(ISERROR(VLOOKUP(O154,有害物质申报表!$AV$9:$AW$485,2,0)),"",(VLOOKUP(O154,有害物质申报表!$AV$9:$AW$485,2,0))))))))))))))</f>
        <v/>
      </c>
      <c r="Q154" s="387"/>
      <c r="R154" s="388" t="str" cm="1">
        <f t="array" ref="R154">IF(ISBLANK(Q154),"",Q154*(LOOKUP(2,1/(NOT(ISBLANK($M$9:M154))),$M$9:M154)))</f>
        <v/>
      </c>
      <c r="S154" s="389" t="str" cm="1">
        <f t="array" ref="S154">IF(ISBLANK(Q154),"", (LOOKUP(2,1/(NOT(ISBLANK($J$9:J154))),$J$9:J154)))</f>
        <v/>
      </c>
      <c r="T154" s="390"/>
      <c r="U154" s="329"/>
      <c r="V154" s="330"/>
      <c r="AC154" s="1"/>
      <c r="AD154" s="1"/>
      <c r="AE154" s="411"/>
      <c r="AF154" s="411"/>
      <c r="AG154" s="411"/>
      <c r="AH154" s="411"/>
      <c r="AI154" s="411"/>
      <c r="AJ154" s="411"/>
      <c r="AK154" s="414" t="s">
        <v>46</v>
      </c>
      <c r="AL154" s="415" t="s">
        <v>47</v>
      </c>
      <c r="AM154" s="411"/>
      <c r="AN154" s="411"/>
      <c r="AO154" s="411"/>
      <c r="AP154" s="411"/>
      <c r="AQ154" s="411"/>
      <c r="AV154" s="419" t="s">
        <v>2769</v>
      </c>
      <c r="AW154" s="419" t="s">
        <v>2770</v>
      </c>
    </row>
    <row r="155" spans="2:49" ht="18.75" customHeight="1">
      <c r="B155" s="391"/>
      <c r="C155" s="382"/>
      <c r="D155" s="382"/>
      <c r="E155" s="383"/>
      <c r="F155" s="382"/>
      <c r="G155" s="382"/>
      <c r="H155" s="382" t="s">
        <v>1507</v>
      </c>
      <c r="I155" s="385"/>
      <c r="J155" s="329"/>
      <c r="K155" s="382"/>
      <c r="L155" s="329"/>
      <c r="M155" s="385"/>
      <c r="N155" s="329" t="str" cm="1">
        <f t="array" ref="N155">IF(ISBLANK(M155),"", (LOOKUP(2,1/(NOT(ISBLANK($J$9:J155))),$J$9:J155)))</f>
        <v/>
      </c>
      <c r="O155" s="382"/>
      <c r="P155" s="329" t="str">
        <f>IF(H155="Full Materials Declaration","",IF(H155="REACH Restriction Annex XVII",IF(ISERROR(VLOOKUP(O155,有害物质申报表!$AG$9:$AH$150,2,0)),"",(VLOOKUP(O155,有害物质申报表!$AG$9:$AH$150,2,0))),IF(H155="REACH Authorization Annex XIV",IF(ISERROR(VLOOKUP(O155,有害物质申报表!$AI$9:$AJ$137,2,0)),"",(VLOOKUP(O155,有害物质申报表!$AI$9:$AJ$137,2,0))),IF(H155="REACH SVHC",IF(ISERROR(VLOOKUP(O155,有害物质申报表!$AK$9:$AL$483,2,0)),"",(VLOOKUP(O155,有害物质申报表!$AK$9:$AL$483,2,0))),IF(H155="EU RoHS",IF(ISERROR(VLOOKUP(O155,有害物质申报表!$AM$9:$AN$18,2,0)),"",(VLOOKUP(O155,有害物质申报表!$AM$9:$AN$18,2,0))),IF(H155="EU Mercury",IF(ISERROR(VLOOKUP(O155,有害物质申报表!$AO$9:$AP$15,2,0)),"",(VLOOKUP(O155,有害物质申报表!$AO$9:$AP$15,2,0))),IF(H155="EU PIC",IF(ISERROR(VLOOKUP(O155,有害物质申报表!$AQ$9:$AR$71,2,0)),"",(VLOOKUP(O155,有害物质申报表!$AQ$9:$AR$71,2,0))),IF(H155="EU Ozone Depletion",IF(ISERROR(VLOOKUP(O155,有害物质申报表!$AS$9:$AT$41,2,0)),"",(VLOOKUP(O155,有害物质申报表!$AS$9:$AT$41,2,0))), IF(H155="EU Ship Recycling",IF(ISERROR(VLOOKUP(O155,有害物质申报表!$AX$9:$AY$30,2,0)),"",(VLOOKUP(O155,有害物质申报表!$AX$9:$AY$30,2,0))), IF(H155="EU Package",IF(ISERROR(VLOOKUP(O155,有害物质申报表!$AZ$9:$BA$12,2,0)),"",(VLOOKUP(O155,有害物质申报表!$AZ$9:$BA$12,2,0))),IF(H155="EU POPs",IF(ISERROR(VLOOKUP(O155,有害物质申报表!$AV$9:$AW$485,2,0)),"",(VLOOKUP(O155,有害物质申报表!$AV$9:$AW$485,2,0))))))))))))))</f>
        <v/>
      </c>
      <c r="Q155" s="387"/>
      <c r="R155" s="388" t="str" cm="1">
        <f t="array" ref="R155">IF(ISBLANK(Q155),"",Q155*(LOOKUP(2,1/(NOT(ISBLANK($M$9:M155))),$M$9:M155)))</f>
        <v/>
      </c>
      <c r="S155" s="389" t="str" cm="1">
        <f t="array" ref="S155">IF(ISBLANK(Q155),"", (LOOKUP(2,1/(NOT(ISBLANK($J$9:J155))),$J$9:J155)))</f>
        <v/>
      </c>
      <c r="T155" s="390"/>
      <c r="U155" s="329"/>
      <c r="V155" s="330"/>
      <c r="AC155" s="1"/>
      <c r="AD155" s="1"/>
      <c r="AE155" s="411"/>
      <c r="AF155" s="411"/>
      <c r="AG155" s="411"/>
      <c r="AH155" s="411"/>
      <c r="AI155" s="411"/>
      <c r="AJ155" s="411"/>
      <c r="AK155" s="414" t="s">
        <v>28</v>
      </c>
      <c r="AL155" s="415" t="s">
        <v>29</v>
      </c>
      <c r="AM155" s="411"/>
      <c r="AN155" s="411"/>
      <c r="AO155" s="411"/>
      <c r="AP155" s="411"/>
      <c r="AQ155" s="411"/>
      <c r="AV155" s="419" t="s">
        <v>2771</v>
      </c>
      <c r="AW155" s="419" t="s">
        <v>2772</v>
      </c>
    </row>
    <row r="156" spans="2:49" ht="18.75" customHeight="1">
      <c r="B156" s="391"/>
      <c r="C156" s="382"/>
      <c r="D156" s="382"/>
      <c r="E156" s="383"/>
      <c r="F156" s="382"/>
      <c r="G156" s="382"/>
      <c r="H156" s="382" t="s">
        <v>1507</v>
      </c>
      <c r="I156" s="385"/>
      <c r="J156" s="329"/>
      <c r="K156" s="382"/>
      <c r="L156" s="329"/>
      <c r="M156" s="385"/>
      <c r="N156" s="329" t="str" cm="1">
        <f t="array" ref="N156">IF(ISBLANK(M156),"", (LOOKUP(2,1/(NOT(ISBLANK($J$9:J156))),$J$9:J156)))</f>
        <v/>
      </c>
      <c r="O156" s="382"/>
      <c r="P156" s="329" t="str">
        <f>IF(H156="Full Materials Declaration","",IF(H156="REACH Restriction Annex XVII",IF(ISERROR(VLOOKUP(O156,有害物质申报表!$AG$9:$AH$150,2,0)),"",(VLOOKUP(O156,有害物质申报表!$AG$9:$AH$150,2,0))),IF(H156="REACH Authorization Annex XIV",IF(ISERROR(VLOOKUP(O156,有害物质申报表!$AI$9:$AJ$137,2,0)),"",(VLOOKUP(O156,有害物质申报表!$AI$9:$AJ$137,2,0))),IF(H156="REACH SVHC",IF(ISERROR(VLOOKUP(O156,有害物质申报表!$AK$9:$AL$483,2,0)),"",(VLOOKUP(O156,有害物质申报表!$AK$9:$AL$483,2,0))),IF(H156="EU RoHS",IF(ISERROR(VLOOKUP(O156,有害物质申报表!$AM$9:$AN$18,2,0)),"",(VLOOKUP(O156,有害物质申报表!$AM$9:$AN$18,2,0))),IF(H156="EU Mercury",IF(ISERROR(VLOOKUP(O156,有害物质申报表!$AO$9:$AP$15,2,0)),"",(VLOOKUP(O156,有害物质申报表!$AO$9:$AP$15,2,0))),IF(H156="EU PIC",IF(ISERROR(VLOOKUP(O156,有害物质申报表!$AQ$9:$AR$71,2,0)),"",(VLOOKUP(O156,有害物质申报表!$AQ$9:$AR$71,2,0))),IF(H156="EU Ozone Depletion",IF(ISERROR(VLOOKUP(O156,有害物质申报表!$AS$9:$AT$41,2,0)),"",(VLOOKUP(O156,有害物质申报表!$AS$9:$AT$41,2,0))), IF(H156="EU Ship Recycling",IF(ISERROR(VLOOKUP(O156,有害物质申报表!$AX$9:$AY$30,2,0)),"",(VLOOKUP(O156,有害物质申报表!$AX$9:$AY$30,2,0))), IF(H156="EU Package",IF(ISERROR(VLOOKUP(O156,有害物质申报表!$AZ$9:$BA$12,2,0)),"",(VLOOKUP(O156,有害物质申报表!$AZ$9:$BA$12,2,0))),IF(H156="EU POPs",IF(ISERROR(VLOOKUP(O156,有害物质申报表!$AV$9:$AW$485,2,0)),"",(VLOOKUP(O156,有害物质申报表!$AV$9:$AW$485,2,0))))))))))))))</f>
        <v/>
      </c>
      <c r="Q156" s="387"/>
      <c r="R156" s="388" t="str" cm="1">
        <f t="array" ref="R156">IF(ISBLANK(Q156),"",Q156*(LOOKUP(2,1/(NOT(ISBLANK($M$9:M156))),$M$9:M156)))</f>
        <v/>
      </c>
      <c r="S156" s="389" t="str" cm="1">
        <f t="array" ref="S156">IF(ISBLANK(Q156),"", (LOOKUP(2,1/(NOT(ISBLANK($J$9:J156))),$J$9:J156)))</f>
        <v/>
      </c>
      <c r="T156" s="390"/>
      <c r="U156" s="329"/>
      <c r="V156" s="330"/>
      <c r="AC156" s="1"/>
      <c r="AD156" s="1"/>
      <c r="AE156" s="411"/>
      <c r="AF156" s="411"/>
      <c r="AG156" s="411"/>
      <c r="AH156" s="411"/>
      <c r="AI156" s="411"/>
      <c r="AJ156" s="411"/>
      <c r="AK156" s="414" t="s">
        <v>32</v>
      </c>
      <c r="AL156" s="415" t="s">
        <v>1493</v>
      </c>
      <c r="AM156" s="411"/>
      <c r="AN156" s="411"/>
      <c r="AO156" s="411"/>
      <c r="AP156" s="411"/>
      <c r="AQ156" s="411"/>
      <c r="AV156" s="419" t="s">
        <v>2773</v>
      </c>
      <c r="AW156" s="419" t="s">
        <v>2774</v>
      </c>
    </row>
    <row r="157" spans="2:49" ht="18.75" customHeight="1">
      <c r="B157" s="391"/>
      <c r="C157" s="382"/>
      <c r="D157" s="382"/>
      <c r="E157" s="383"/>
      <c r="F157" s="382"/>
      <c r="G157" s="382"/>
      <c r="H157" s="382" t="s">
        <v>1507</v>
      </c>
      <c r="I157" s="385"/>
      <c r="J157" s="329"/>
      <c r="K157" s="382"/>
      <c r="L157" s="329"/>
      <c r="M157" s="385"/>
      <c r="N157" s="329" t="str" cm="1">
        <f t="array" ref="N157">IF(ISBLANK(M157),"", (LOOKUP(2,1/(NOT(ISBLANK($J$9:J157))),$J$9:J157)))</f>
        <v/>
      </c>
      <c r="O157" s="382"/>
      <c r="P157" s="329" t="str">
        <f>IF(H157="Full Materials Declaration","",IF(H157="REACH Restriction Annex XVII",IF(ISERROR(VLOOKUP(O157,有害物质申报表!$AG$9:$AH$150,2,0)),"",(VLOOKUP(O157,有害物质申报表!$AG$9:$AH$150,2,0))),IF(H157="REACH Authorization Annex XIV",IF(ISERROR(VLOOKUP(O157,有害物质申报表!$AI$9:$AJ$137,2,0)),"",(VLOOKUP(O157,有害物质申报表!$AI$9:$AJ$137,2,0))),IF(H157="REACH SVHC",IF(ISERROR(VLOOKUP(O157,有害物质申报表!$AK$9:$AL$483,2,0)),"",(VLOOKUP(O157,有害物质申报表!$AK$9:$AL$483,2,0))),IF(H157="EU RoHS",IF(ISERROR(VLOOKUP(O157,有害物质申报表!$AM$9:$AN$18,2,0)),"",(VLOOKUP(O157,有害物质申报表!$AM$9:$AN$18,2,0))),IF(H157="EU Mercury",IF(ISERROR(VLOOKUP(O157,有害物质申报表!$AO$9:$AP$15,2,0)),"",(VLOOKUP(O157,有害物质申报表!$AO$9:$AP$15,2,0))),IF(H157="EU PIC",IF(ISERROR(VLOOKUP(O157,有害物质申报表!$AQ$9:$AR$71,2,0)),"",(VLOOKUP(O157,有害物质申报表!$AQ$9:$AR$71,2,0))),IF(H157="EU Ozone Depletion",IF(ISERROR(VLOOKUP(O157,有害物质申报表!$AS$9:$AT$41,2,0)),"",(VLOOKUP(O157,有害物质申报表!$AS$9:$AT$41,2,0))), IF(H157="EU Ship Recycling",IF(ISERROR(VLOOKUP(O157,有害物质申报表!$AX$9:$AY$30,2,0)),"",(VLOOKUP(O157,有害物质申报表!$AX$9:$AY$30,2,0))), IF(H157="EU Package",IF(ISERROR(VLOOKUP(O157,有害物质申报表!$AZ$9:$BA$12,2,0)),"",(VLOOKUP(O157,有害物质申报表!$AZ$9:$BA$12,2,0))),IF(H157="EU POPs",IF(ISERROR(VLOOKUP(O157,有害物质申报表!$AV$9:$AW$485,2,0)),"",(VLOOKUP(O157,有害物质申报表!$AV$9:$AW$485,2,0))))))))))))))</f>
        <v/>
      </c>
      <c r="Q157" s="387"/>
      <c r="R157" s="388" t="str" cm="1">
        <f t="array" ref="R157">IF(ISBLANK(Q157),"",Q157*(LOOKUP(2,1/(NOT(ISBLANK($M$9:M157))),$M$9:M157)))</f>
        <v/>
      </c>
      <c r="S157" s="389" t="str" cm="1">
        <f t="array" ref="S157">IF(ISBLANK(Q157),"", (LOOKUP(2,1/(NOT(ISBLANK($J$9:J157))),$J$9:J157)))</f>
        <v/>
      </c>
      <c r="T157" s="390"/>
      <c r="U157" s="329"/>
      <c r="V157" s="330"/>
      <c r="AC157" s="1"/>
      <c r="AD157" s="1"/>
      <c r="AE157" s="411"/>
      <c r="AF157" s="411"/>
      <c r="AG157" s="411"/>
      <c r="AH157" s="411"/>
      <c r="AI157" s="411"/>
      <c r="AJ157" s="411"/>
      <c r="AK157" s="414" t="s">
        <v>33</v>
      </c>
      <c r="AL157" s="415" t="s">
        <v>1492</v>
      </c>
      <c r="AM157" s="411"/>
      <c r="AN157" s="411"/>
      <c r="AO157" s="411"/>
      <c r="AP157" s="411"/>
      <c r="AQ157" s="411"/>
      <c r="AV157" s="419" t="s">
        <v>2775</v>
      </c>
      <c r="AW157" s="419" t="s">
        <v>2776</v>
      </c>
    </row>
    <row r="158" spans="2:49" ht="18.75" customHeight="1">
      <c r="B158" s="391"/>
      <c r="C158" s="382"/>
      <c r="D158" s="382"/>
      <c r="E158" s="383"/>
      <c r="F158" s="382"/>
      <c r="G158" s="382"/>
      <c r="H158" s="382" t="s">
        <v>1507</v>
      </c>
      <c r="I158" s="385"/>
      <c r="J158" s="329"/>
      <c r="K158" s="382"/>
      <c r="L158" s="329"/>
      <c r="M158" s="385"/>
      <c r="N158" s="329" t="str" cm="1">
        <f t="array" ref="N158">IF(ISBLANK(M158),"", (LOOKUP(2,1/(NOT(ISBLANK($J$9:J158))),$J$9:J158)))</f>
        <v/>
      </c>
      <c r="O158" s="382"/>
      <c r="P158" s="329" t="str">
        <f>IF(H158="Full Materials Declaration","",IF(H158="REACH Restriction Annex XVII",IF(ISERROR(VLOOKUP(O158,有害物质申报表!$AG$9:$AH$150,2,0)),"",(VLOOKUP(O158,有害物质申报表!$AG$9:$AH$150,2,0))),IF(H158="REACH Authorization Annex XIV",IF(ISERROR(VLOOKUP(O158,有害物质申报表!$AI$9:$AJ$137,2,0)),"",(VLOOKUP(O158,有害物质申报表!$AI$9:$AJ$137,2,0))),IF(H158="REACH SVHC",IF(ISERROR(VLOOKUP(O158,有害物质申报表!$AK$9:$AL$483,2,0)),"",(VLOOKUP(O158,有害物质申报表!$AK$9:$AL$483,2,0))),IF(H158="EU RoHS",IF(ISERROR(VLOOKUP(O158,有害物质申报表!$AM$9:$AN$18,2,0)),"",(VLOOKUP(O158,有害物质申报表!$AM$9:$AN$18,2,0))),IF(H158="EU Mercury",IF(ISERROR(VLOOKUP(O158,有害物质申报表!$AO$9:$AP$15,2,0)),"",(VLOOKUP(O158,有害物质申报表!$AO$9:$AP$15,2,0))),IF(H158="EU PIC",IF(ISERROR(VLOOKUP(O158,有害物质申报表!$AQ$9:$AR$71,2,0)),"",(VLOOKUP(O158,有害物质申报表!$AQ$9:$AR$71,2,0))),IF(H158="EU Ozone Depletion",IF(ISERROR(VLOOKUP(O158,有害物质申报表!$AS$9:$AT$41,2,0)),"",(VLOOKUP(O158,有害物质申报表!$AS$9:$AT$41,2,0))), IF(H158="EU Ship Recycling",IF(ISERROR(VLOOKUP(O158,有害物质申报表!$AX$9:$AY$30,2,0)),"",(VLOOKUP(O158,有害物质申报表!$AX$9:$AY$30,2,0))), IF(H158="EU Package",IF(ISERROR(VLOOKUP(O158,有害物质申报表!$AZ$9:$BA$12,2,0)),"",(VLOOKUP(O158,有害物质申报表!$AZ$9:$BA$12,2,0))),IF(H158="EU POPs",IF(ISERROR(VLOOKUP(O158,有害物质申报表!$AV$9:$AW$485,2,0)),"",(VLOOKUP(O158,有害物质申报表!$AV$9:$AW$485,2,0))))))))))))))</f>
        <v/>
      </c>
      <c r="Q158" s="387"/>
      <c r="R158" s="388" t="str" cm="1">
        <f t="array" ref="R158">IF(ISBLANK(Q158),"",Q158*(LOOKUP(2,1/(NOT(ISBLANK($M$9:M158))),$M$9:M158)))</f>
        <v/>
      </c>
      <c r="S158" s="389" t="str" cm="1">
        <f t="array" ref="S158">IF(ISBLANK(Q158),"", (LOOKUP(2,1/(NOT(ISBLANK($J$9:J158))),$J$9:J158)))</f>
        <v/>
      </c>
      <c r="T158" s="390"/>
      <c r="U158" s="329"/>
      <c r="V158" s="330"/>
      <c r="AC158" s="1"/>
      <c r="AD158" s="1"/>
      <c r="AE158" s="411"/>
      <c r="AF158" s="411"/>
      <c r="AG158" s="411"/>
      <c r="AH158" s="411"/>
      <c r="AI158" s="411"/>
      <c r="AJ158" s="411"/>
      <c r="AK158" s="414" t="s">
        <v>1307</v>
      </c>
      <c r="AL158" s="415" t="s">
        <v>1491</v>
      </c>
      <c r="AM158" s="411"/>
      <c r="AN158" s="411"/>
      <c r="AO158" s="411"/>
      <c r="AP158" s="411"/>
      <c r="AQ158" s="411"/>
      <c r="AV158" s="419" t="s">
        <v>2777</v>
      </c>
      <c r="AW158" s="419" t="s">
        <v>2778</v>
      </c>
    </row>
    <row r="159" spans="2:49" ht="18.75" customHeight="1">
      <c r="B159" s="391"/>
      <c r="C159" s="382"/>
      <c r="D159" s="382"/>
      <c r="E159" s="383"/>
      <c r="F159" s="382"/>
      <c r="G159" s="382"/>
      <c r="H159" s="382" t="s">
        <v>1507</v>
      </c>
      <c r="I159" s="385"/>
      <c r="J159" s="329"/>
      <c r="K159" s="382"/>
      <c r="L159" s="329"/>
      <c r="M159" s="385"/>
      <c r="N159" s="329" t="str" cm="1">
        <f t="array" ref="N159">IF(ISBLANK(M159),"", (LOOKUP(2,1/(NOT(ISBLANK($J$9:J159))),$J$9:J159)))</f>
        <v/>
      </c>
      <c r="O159" s="382"/>
      <c r="P159" s="329" t="str">
        <f>IF(H159="Full Materials Declaration","",IF(H159="REACH Restriction Annex XVII",IF(ISERROR(VLOOKUP(O159,有害物质申报表!$AG$9:$AH$150,2,0)),"",(VLOOKUP(O159,有害物质申报表!$AG$9:$AH$150,2,0))),IF(H159="REACH Authorization Annex XIV",IF(ISERROR(VLOOKUP(O159,有害物质申报表!$AI$9:$AJ$137,2,0)),"",(VLOOKUP(O159,有害物质申报表!$AI$9:$AJ$137,2,0))),IF(H159="REACH SVHC",IF(ISERROR(VLOOKUP(O159,有害物质申报表!$AK$9:$AL$483,2,0)),"",(VLOOKUP(O159,有害物质申报表!$AK$9:$AL$483,2,0))),IF(H159="EU RoHS",IF(ISERROR(VLOOKUP(O159,有害物质申报表!$AM$9:$AN$18,2,0)),"",(VLOOKUP(O159,有害物质申报表!$AM$9:$AN$18,2,0))),IF(H159="EU Mercury",IF(ISERROR(VLOOKUP(O159,有害物质申报表!$AO$9:$AP$15,2,0)),"",(VLOOKUP(O159,有害物质申报表!$AO$9:$AP$15,2,0))),IF(H159="EU PIC",IF(ISERROR(VLOOKUP(O159,有害物质申报表!$AQ$9:$AR$71,2,0)),"",(VLOOKUP(O159,有害物质申报表!$AQ$9:$AR$71,2,0))),IF(H159="EU Ozone Depletion",IF(ISERROR(VLOOKUP(O159,有害物质申报表!$AS$9:$AT$41,2,0)),"",(VLOOKUP(O159,有害物质申报表!$AS$9:$AT$41,2,0))), IF(H159="EU Ship Recycling",IF(ISERROR(VLOOKUP(O159,有害物质申报表!$AX$9:$AY$30,2,0)),"",(VLOOKUP(O159,有害物质申报表!$AX$9:$AY$30,2,0))), IF(H159="EU Package",IF(ISERROR(VLOOKUP(O159,有害物质申报表!$AZ$9:$BA$12,2,0)),"",(VLOOKUP(O159,有害物质申报表!$AZ$9:$BA$12,2,0))),IF(H159="EU POPs",IF(ISERROR(VLOOKUP(O159,有害物质申报表!$AV$9:$AW$485,2,0)),"",(VLOOKUP(O159,有害物质申报表!$AV$9:$AW$485,2,0))))))))))))))</f>
        <v/>
      </c>
      <c r="Q159" s="387"/>
      <c r="R159" s="388" t="str" cm="1">
        <f t="array" ref="R159">IF(ISBLANK(Q159),"",Q159*(LOOKUP(2,1/(NOT(ISBLANK($M$9:M159))),$M$9:M159)))</f>
        <v/>
      </c>
      <c r="S159" s="389" t="str" cm="1">
        <f t="array" ref="S159">IF(ISBLANK(Q159),"", (LOOKUP(2,1/(NOT(ISBLANK($J$9:J159))),$J$9:J159)))</f>
        <v/>
      </c>
      <c r="T159" s="390"/>
      <c r="U159" s="329"/>
      <c r="V159" s="330"/>
      <c r="AC159" s="1"/>
      <c r="AD159" s="1"/>
      <c r="AE159" s="411"/>
      <c r="AF159" s="411"/>
      <c r="AG159" s="411"/>
      <c r="AH159" s="411"/>
      <c r="AI159" s="411"/>
      <c r="AJ159" s="411"/>
      <c r="AK159" s="414" t="s">
        <v>31</v>
      </c>
      <c r="AL159" s="415" t="s">
        <v>1490</v>
      </c>
      <c r="AM159" s="411"/>
      <c r="AN159" s="411"/>
      <c r="AO159" s="411"/>
      <c r="AP159" s="411"/>
      <c r="AQ159" s="411"/>
      <c r="AV159" s="419" t="s">
        <v>2779</v>
      </c>
      <c r="AW159" s="419" t="s">
        <v>2780</v>
      </c>
    </row>
    <row r="160" spans="2:49" ht="18.75" customHeight="1">
      <c r="B160" s="391"/>
      <c r="C160" s="382"/>
      <c r="D160" s="382"/>
      <c r="E160" s="383"/>
      <c r="F160" s="382"/>
      <c r="G160" s="382"/>
      <c r="H160" s="382" t="s">
        <v>1507</v>
      </c>
      <c r="I160" s="385"/>
      <c r="J160" s="329"/>
      <c r="K160" s="382"/>
      <c r="L160" s="329"/>
      <c r="M160" s="385"/>
      <c r="N160" s="329" t="str" cm="1">
        <f t="array" ref="N160">IF(ISBLANK(M160),"", (LOOKUP(2,1/(NOT(ISBLANK($J$9:J160))),$J$9:J160)))</f>
        <v/>
      </c>
      <c r="O160" s="382"/>
      <c r="P160" s="329" t="str">
        <f>IF(H160="Full Materials Declaration","",IF(H160="REACH Restriction Annex XVII",IF(ISERROR(VLOOKUP(O160,有害物质申报表!$AG$9:$AH$150,2,0)),"",(VLOOKUP(O160,有害物质申报表!$AG$9:$AH$150,2,0))),IF(H160="REACH Authorization Annex XIV",IF(ISERROR(VLOOKUP(O160,有害物质申报表!$AI$9:$AJ$137,2,0)),"",(VLOOKUP(O160,有害物质申报表!$AI$9:$AJ$137,2,0))),IF(H160="REACH SVHC",IF(ISERROR(VLOOKUP(O160,有害物质申报表!$AK$9:$AL$483,2,0)),"",(VLOOKUP(O160,有害物质申报表!$AK$9:$AL$483,2,0))),IF(H160="EU RoHS",IF(ISERROR(VLOOKUP(O160,有害物质申报表!$AM$9:$AN$18,2,0)),"",(VLOOKUP(O160,有害物质申报表!$AM$9:$AN$18,2,0))),IF(H160="EU Mercury",IF(ISERROR(VLOOKUP(O160,有害物质申报表!$AO$9:$AP$15,2,0)),"",(VLOOKUP(O160,有害物质申报表!$AO$9:$AP$15,2,0))),IF(H160="EU PIC",IF(ISERROR(VLOOKUP(O160,有害物质申报表!$AQ$9:$AR$71,2,0)),"",(VLOOKUP(O160,有害物质申报表!$AQ$9:$AR$71,2,0))),IF(H160="EU Ozone Depletion",IF(ISERROR(VLOOKUP(O160,有害物质申报表!$AS$9:$AT$41,2,0)),"",(VLOOKUP(O160,有害物质申报表!$AS$9:$AT$41,2,0))), IF(H160="EU Ship Recycling",IF(ISERROR(VLOOKUP(O160,有害物质申报表!$AX$9:$AY$30,2,0)),"",(VLOOKUP(O160,有害物质申报表!$AX$9:$AY$30,2,0))), IF(H160="EU Package",IF(ISERROR(VLOOKUP(O160,有害物质申报表!$AZ$9:$BA$12,2,0)),"",(VLOOKUP(O160,有害物质申报表!$AZ$9:$BA$12,2,0))),IF(H160="EU POPs",IF(ISERROR(VLOOKUP(O160,有害物质申报表!$AV$9:$AW$485,2,0)),"",(VLOOKUP(O160,有害物质申报表!$AV$9:$AW$485,2,0))))))))))))))</f>
        <v/>
      </c>
      <c r="Q160" s="387"/>
      <c r="R160" s="388" t="str" cm="1">
        <f t="array" ref="R160">IF(ISBLANK(Q160),"",Q160*(LOOKUP(2,1/(NOT(ISBLANK($M$9:M160))),$M$9:M160)))</f>
        <v/>
      </c>
      <c r="S160" s="389" t="str" cm="1">
        <f t="array" ref="S160">IF(ISBLANK(Q160),"", (LOOKUP(2,1/(NOT(ISBLANK($J$9:J160))),$J$9:J160)))</f>
        <v/>
      </c>
      <c r="T160" s="390"/>
      <c r="U160" s="329"/>
      <c r="V160" s="330"/>
      <c r="AC160" s="1"/>
      <c r="AD160" s="1"/>
      <c r="AE160" s="411"/>
      <c r="AF160" s="411"/>
      <c r="AG160" s="411"/>
      <c r="AH160" s="411"/>
      <c r="AI160" s="411"/>
      <c r="AJ160" s="411"/>
      <c r="AK160" s="414" t="s">
        <v>1288</v>
      </c>
      <c r="AL160" s="415" t="s">
        <v>271</v>
      </c>
      <c r="AM160" s="411"/>
      <c r="AN160" s="411"/>
      <c r="AO160" s="411"/>
      <c r="AP160" s="411"/>
      <c r="AQ160" s="411"/>
      <c r="AV160" s="419" t="s">
        <v>2781</v>
      </c>
      <c r="AW160" s="419" t="s">
        <v>2782</v>
      </c>
    </row>
    <row r="161" spans="2:49" ht="18.75" customHeight="1">
      <c r="B161" s="391"/>
      <c r="C161" s="382"/>
      <c r="D161" s="382"/>
      <c r="E161" s="383"/>
      <c r="F161" s="382"/>
      <c r="G161" s="382"/>
      <c r="H161" s="382" t="s">
        <v>1507</v>
      </c>
      <c r="I161" s="385"/>
      <c r="J161" s="329"/>
      <c r="K161" s="382"/>
      <c r="L161" s="329"/>
      <c r="M161" s="385"/>
      <c r="N161" s="329" t="str" cm="1">
        <f t="array" ref="N161">IF(ISBLANK(M161),"", (LOOKUP(2,1/(NOT(ISBLANK($J$9:J161))),$J$9:J161)))</f>
        <v/>
      </c>
      <c r="O161" s="382"/>
      <c r="P161" s="329" t="str">
        <f>IF(H161="Full Materials Declaration","",IF(H161="REACH Restriction Annex XVII",IF(ISERROR(VLOOKUP(O161,有害物质申报表!$AG$9:$AH$150,2,0)),"",(VLOOKUP(O161,有害物质申报表!$AG$9:$AH$150,2,0))),IF(H161="REACH Authorization Annex XIV",IF(ISERROR(VLOOKUP(O161,有害物质申报表!$AI$9:$AJ$137,2,0)),"",(VLOOKUP(O161,有害物质申报表!$AI$9:$AJ$137,2,0))),IF(H161="REACH SVHC",IF(ISERROR(VLOOKUP(O161,有害物质申报表!$AK$9:$AL$483,2,0)),"",(VLOOKUP(O161,有害物质申报表!$AK$9:$AL$483,2,0))),IF(H161="EU RoHS",IF(ISERROR(VLOOKUP(O161,有害物质申报表!$AM$9:$AN$18,2,0)),"",(VLOOKUP(O161,有害物质申报表!$AM$9:$AN$18,2,0))),IF(H161="EU Mercury",IF(ISERROR(VLOOKUP(O161,有害物质申报表!$AO$9:$AP$15,2,0)),"",(VLOOKUP(O161,有害物质申报表!$AO$9:$AP$15,2,0))),IF(H161="EU PIC",IF(ISERROR(VLOOKUP(O161,有害物质申报表!$AQ$9:$AR$71,2,0)),"",(VLOOKUP(O161,有害物质申报表!$AQ$9:$AR$71,2,0))),IF(H161="EU Ozone Depletion",IF(ISERROR(VLOOKUP(O161,有害物质申报表!$AS$9:$AT$41,2,0)),"",(VLOOKUP(O161,有害物质申报表!$AS$9:$AT$41,2,0))), IF(H161="EU Ship Recycling",IF(ISERROR(VLOOKUP(O161,有害物质申报表!$AX$9:$AY$30,2,0)),"",(VLOOKUP(O161,有害物质申报表!$AX$9:$AY$30,2,0))), IF(H161="EU Package",IF(ISERROR(VLOOKUP(O161,有害物质申报表!$AZ$9:$BA$12,2,0)),"",(VLOOKUP(O161,有害物质申报表!$AZ$9:$BA$12,2,0))),IF(H161="EU POPs",IF(ISERROR(VLOOKUP(O161,有害物质申报表!$AV$9:$AW$485,2,0)),"",(VLOOKUP(O161,有害物质申报表!$AV$9:$AW$485,2,0))))))))))))))</f>
        <v/>
      </c>
      <c r="Q161" s="387"/>
      <c r="R161" s="388" t="str" cm="1">
        <f t="array" ref="R161">IF(ISBLANK(Q161),"",Q161*(LOOKUP(2,1/(NOT(ISBLANK($M$9:M161))),$M$9:M161)))</f>
        <v/>
      </c>
      <c r="S161" s="389" t="str" cm="1">
        <f t="array" ref="S161">IF(ISBLANK(Q161),"", (LOOKUP(2,1/(NOT(ISBLANK($J$9:J161))),$J$9:J161)))</f>
        <v/>
      </c>
      <c r="T161" s="390"/>
      <c r="U161" s="329"/>
      <c r="V161" s="330"/>
      <c r="AC161" s="1"/>
      <c r="AD161" s="1"/>
      <c r="AE161" s="411"/>
      <c r="AF161" s="411"/>
      <c r="AG161" s="411"/>
      <c r="AH161" s="411"/>
      <c r="AI161" s="411"/>
      <c r="AJ161" s="411"/>
      <c r="AK161" s="414" t="s">
        <v>674</v>
      </c>
      <c r="AL161" s="415" t="s">
        <v>100</v>
      </c>
      <c r="AM161" s="411"/>
      <c r="AN161" s="411"/>
      <c r="AO161" s="411"/>
      <c r="AP161" s="411"/>
      <c r="AQ161" s="411"/>
      <c r="AV161" s="419" t="s">
        <v>2783</v>
      </c>
      <c r="AW161" s="419" t="s">
        <v>2784</v>
      </c>
    </row>
    <row r="162" spans="2:49" ht="18.75" customHeight="1">
      <c r="B162" s="391"/>
      <c r="C162" s="382"/>
      <c r="D162" s="382"/>
      <c r="E162" s="383"/>
      <c r="F162" s="382"/>
      <c r="G162" s="382"/>
      <c r="H162" s="382" t="s">
        <v>1507</v>
      </c>
      <c r="I162" s="385"/>
      <c r="J162" s="329"/>
      <c r="K162" s="382"/>
      <c r="L162" s="329"/>
      <c r="M162" s="385"/>
      <c r="N162" s="329" t="str" cm="1">
        <f t="array" ref="N162">IF(ISBLANK(M162),"", (LOOKUP(2,1/(NOT(ISBLANK($J$9:J162))),$J$9:J162)))</f>
        <v/>
      </c>
      <c r="O162" s="382"/>
      <c r="P162" s="329" t="str">
        <f>IF(H162="Full Materials Declaration","",IF(H162="REACH Restriction Annex XVII",IF(ISERROR(VLOOKUP(O162,有害物质申报表!$AG$9:$AH$150,2,0)),"",(VLOOKUP(O162,有害物质申报表!$AG$9:$AH$150,2,0))),IF(H162="REACH Authorization Annex XIV",IF(ISERROR(VLOOKUP(O162,有害物质申报表!$AI$9:$AJ$137,2,0)),"",(VLOOKUP(O162,有害物质申报表!$AI$9:$AJ$137,2,0))),IF(H162="REACH SVHC",IF(ISERROR(VLOOKUP(O162,有害物质申报表!$AK$9:$AL$483,2,0)),"",(VLOOKUP(O162,有害物质申报表!$AK$9:$AL$483,2,0))),IF(H162="EU RoHS",IF(ISERROR(VLOOKUP(O162,有害物质申报表!$AM$9:$AN$18,2,0)),"",(VLOOKUP(O162,有害物质申报表!$AM$9:$AN$18,2,0))),IF(H162="EU Mercury",IF(ISERROR(VLOOKUP(O162,有害物质申报表!$AO$9:$AP$15,2,0)),"",(VLOOKUP(O162,有害物质申报表!$AO$9:$AP$15,2,0))),IF(H162="EU PIC",IF(ISERROR(VLOOKUP(O162,有害物质申报表!$AQ$9:$AR$71,2,0)),"",(VLOOKUP(O162,有害物质申报表!$AQ$9:$AR$71,2,0))),IF(H162="EU Ozone Depletion",IF(ISERROR(VLOOKUP(O162,有害物质申报表!$AS$9:$AT$41,2,0)),"",(VLOOKUP(O162,有害物质申报表!$AS$9:$AT$41,2,0))), IF(H162="EU Ship Recycling",IF(ISERROR(VLOOKUP(O162,有害物质申报表!$AX$9:$AY$30,2,0)),"",(VLOOKUP(O162,有害物质申报表!$AX$9:$AY$30,2,0))), IF(H162="EU Package",IF(ISERROR(VLOOKUP(O162,有害物质申报表!$AZ$9:$BA$12,2,0)),"",(VLOOKUP(O162,有害物质申报表!$AZ$9:$BA$12,2,0))),IF(H162="EU POPs",IF(ISERROR(VLOOKUP(O162,有害物质申报表!$AV$9:$AW$485,2,0)),"",(VLOOKUP(O162,有害物质申报表!$AV$9:$AW$485,2,0))))))))))))))</f>
        <v/>
      </c>
      <c r="Q162" s="387"/>
      <c r="R162" s="388" t="str" cm="1">
        <f t="array" ref="R162">IF(ISBLANK(Q162),"",Q162*(LOOKUP(2,1/(NOT(ISBLANK($M$9:M162))),$M$9:M162)))</f>
        <v/>
      </c>
      <c r="S162" s="389" t="str" cm="1">
        <f t="array" ref="S162">IF(ISBLANK(Q162),"", (LOOKUP(2,1/(NOT(ISBLANK($J$9:J162))),$J$9:J162)))</f>
        <v/>
      </c>
      <c r="T162" s="390"/>
      <c r="U162" s="329"/>
      <c r="V162" s="330"/>
      <c r="AC162" s="1"/>
      <c r="AD162" s="1"/>
      <c r="AE162" s="411"/>
      <c r="AF162" s="411"/>
      <c r="AG162" s="411"/>
      <c r="AH162" s="411"/>
      <c r="AI162" s="411"/>
      <c r="AJ162" s="411"/>
      <c r="AK162" s="414" t="s">
        <v>1089</v>
      </c>
      <c r="AL162" s="415" t="s">
        <v>689</v>
      </c>
      <c r="AM162" s="411"/>
      <c r="AN162" s="411"/>
      <c r="AO162" s="411"/>
      <c r="AP162" s="411"/>
      <c r="AQ162" s="411"/>
      <c r="AV162" s="419" t="s">
        <v>2785</v>
      </c>
      <c r="AW162" s="419" t="s">
        <v>2786</v>
      </c>
    </row>
    <row r="163" spans="2:49" ht="18.75" customHeight="1">
      <c r="B163" s="391"/>
      <c r="C163" s="382"/>
      <c r="D163" s="382"/>
      <c r="E163" s="383"/>
      <c r="F163" s="382"/>
      <c r="G163" s="382"/>
      <c r="H163" s="382" t="s">
        <v>1507</v>
      </c>
      <c r="I163" s="385"/>
      <c r="J163" s="329"/>
      <c r="K163" s="382"/>
      <c r="L163" s="329"/>
      <c r="M163" s="385"/>
      <c r="N163" s="329" t="str" cm="1">
        <f t="array" ref="N163">IF(ISBLANK(M163),"", (LOOKUP(2,1/(NOT(ISBLANK($J$9:J163))),$J$9:J163)))</f>
        <v/>
      </c>
      <c r="O163" s="382"/>
      <c r="P163" s="329" t="str">
        <f>IF(H163="Full Materials Declaration","",IF(H163="REACH Restriction Annex XVII",IF(ISERROR(VLOOKUP(O163,有害物质申报表!$AG$9:$AH$150,2,0)),"",(VLOOKUP(O163,有害物质申报表!$AG$9:$AH$150,2,0))),IF(H163="REACH Authorization Annex XIV",IF(ISERROR(VLOOKUP(O163,有害物质申报表!$AI$9:$AJ$137,2,0)),"",(VLOOKUP(O163,有害物质申报表!$AI$9:$AJ$137,2,0))),IF(H163="REACH SVHC",IF(ISERROR(VLOOKUP(O163,有害物质申报表!$AK$9:$AL$483,2,0)),"",(VLOOKUP(O163,有害物质申报表!$AK$9:$AL$483,2,0))),IF(H163="EU RoHS",IF(ISERROR(VLOOKUP(O163,有害物质申报表!$AM$9:$AN$18,2,0)),"",(VLOOKUP(O163,有害物质申报表!$AM$9:$AN$18,2,0))),IF(H163="EU Mercury",IF(ISERROR(VLOOKUP(O163,有害物质申报表!$AO$9:$AP$15,2,0)),"",(VLOOKUP(O163,有害物质申报表!$AO$9:$AP$15,2,0))),IF(H163="EU PIC",IF(ISERROR(VLOOKUP(O163,有害物质申报表!$AQ$9:$AR$71,2,0)),"",(VLOOKUP(O163,有害物质申报表!$AQ$9:$AR$71,2,0))),IF(H163="EU Ozone Depletion",IF(ISERROR(VLOOKUP(O163,有害物质申报表!$AS$9:$AT$41,2,0)),"",(VLOOKUP(O163,有害物质申报表!$AS$9:$AT$41,2,0))), IF(H163="EU Ship Recycling",IF(ISERROR(VLOOKUP(O163,有害物质申报表!$AX$9:$AY$30,2,0)),"",(VLOOKUP(O163,有害物质申报表!$AX$9:$AY$30,2,0))), IF(H163="EU Package",IF(ISERROR(VLOOKUP(O163,有害物质申报表!$AZ$9:$BA$12,2,0)),"",(VLOOKUP(O163,有害物质申报表!$AZ$9:$BA$12,2,0))),IF(H163="EU POPs",IF(ISERROR(VLOOKUP(O163,有害物质申报表!$AV$9:$AW$485,2,0)),"",(VLOOKUP(O163,有害物质申报表!$AV$9:$AW$485,2,0))))))))))))))</f>
        <v/>
      </c>
      <c r="Q163" s="387"/>
      <c r="R163" s="388" t="str" cm="1">
        <f t="array" ref="R163">IF(ISBLANK(Q163),"",Q163*(LOOKUP(2,1/(NOT(ISBLANK($M$9:M163))),$M$9:M163)))</f>
        <v/>
      </c>
      <c r="S163" s="389" t="str" cm="1">
        <f t="array" ref="S163">IF(ISBLANK(Q163),"", (LOOKUP(2,1/(NOT(ISBLANK($J$9:J163))),$J$9:J163)))</f>
        <v/>
      </c>
      <c r="T163" s="390"/>
      <c r="U163" s="329"/>
      <c r="V163" s="330"/>
      <c r="AC163" s="1"/>
      <c r="AD163" s="1"/>
      <c r="AE163" s="411"/>
      <c r="AF163" s="411"/>
      <c r="AG163" s="411"/>
      <c r="AH163" s="411"/>
      <c r="AI163" s="411"/>
      <c r="AJ163" s="411"/>
      <c r="AK163" s="414" t="s">
        <v>615</v>
      </c>
      <c r="AL163" s="415" t="s">
        <v>98</v>
      </c>
      <c r="AM163" s="411"/>
      <c r="AN163" s="411"/>
      <c r="AO163" s="411"/>
      <c r="AP163" s="411"/>
      <c r="AQ163" s="411"/>
      <c r="AV163" s="419" t="s">
        <v>2787</v>
      </c>
      <c r="AW163" s="419" t="s">
        <v>2788</v>
      </c>
    </row>
    <row r="164" spans="2:49" ht="18.75" customHeight="1">
      <c r="B164" s="391"/>
      <c r="C164" s="382"/>
      <c r="D164" s="382"/>
      <c r="E164" s="383"/>
      <c r="F164" s="382"/>
      <c r="G164" s="382"/>
      <c r="H164" s="382" t="s">
        <v>1507</v>
      </c>
      <c r="I164" s="385"/>
      <c r="J164" s="329"/>
      <c r="K164" s="382"/>
      <c r="L164" s="329"/>
      <c r="M164" s="385"/>
      <c r="N164" s="329" t="str" cm="1">
        <f t="array" ref="N164">IF(ISBLANK(M164),"", (LOOKUP(2,1/(NOT(ISBLANK($J$9:J164))),$J$9:J164)))</f>
        <v/>
      </c>
      <c r="O164" s="382"/>
      <c r="P164" s="329" t="str">
        <f>IF(H164="Full Materials Declaration","",IF(H164="REACH Restriction Annex XVII",IF(ISERROR(VLOOKUP(O164,有害物质申报表!$AG$9:$AH$150,2,0)),"",(VLOOKUP(O164,有害物质申报表!$AG$9:$AH$150,2,0))),IF(H164="REACH Authorization Annex XIV",IF(ISERROR(VLOOKUP(O164,有害物质申报表!$AI$9:$AJ$137,2,0)),"",(VLOOKUP(O164,有害物质申报表!$AI$9:$AJ$137,2,0))),IF(H164="REACH SVHC",IF(ISERROR(VLOOKUP(O164,有害物质申报表!$AK$9:$AL$483,2,0)),"",(VLOOKUP(O164,有害物质申报表!$AK$9:$AL$483,2,0))),IF(H164="EU RoHS",IF(ISERROR(VLOOKUP(O164,有害物质申报表!$AM$9:$AN$18,2,0)),"",(VLOOKUP(O164,有害物质申报表!$AM$9:$AN$18,2,0))),IF(H164="EU Mercury",IF(ISERROR(VLOOKUP(O164,有害物质申报表!$AO$9:$AP$15,2,0)),"",(VLOOKUP(O164,有害物质申报表!$AO$9:$AP$15,2,0))),IF(H164="EU PIC",IF(ISERROR(VLOOKUP(O164,有害物质申报表!$AQ$9:$AR$71,2,0)),"",(VLOOKUP(O164,有害物质申报表!$AQ$9:$AR$71,2,0))),IF(H164="EU Ozone Depletion",IF(ISERROR(VLOOKUP(O164,有害物质申报表!$AS$9:$AT$41,2,0)),"",(VLOOKUP(O164,有害物质申报表!$AS$9:$AT$41,2,0))), IF(H164="EU Ship Recycling",IF(ISERROR(VLOOKUP(O164,有害物质申报表!$AX$9:$AY$30,2,0)),"",(VLOOKUP(O164,有害物质申报表!$AX$9:$AY$30,2,0))), IF(H164="EU Package",IF(ISERROR(VLOOKUP(O164,有害物质申报表!$AZ$9:$BA$12,2,0)),"",(VLOOKUP(O164,有害物质申报表!$AZ$9:$BA$12,2,0))),IF(H164="EU POPs",IF(ISERROR(VLOOKUP(O164,有害物质申报表!$AV$9:$AW$485,2,0)),"",(VLOOKUP(O164,有害物质申报表!$AV$9:$AW$485,2,0))))))))))))))</f>
        <v/>
      </c>
      <c r="Q164" s="387"/>
      <c r="R164" s="388" t="str" cm="1">
        <f t="array" ref="R164">IF(ISBLANK(Q164),"",Q164*(LOOKUP(2,1/(NOT(ISBLANK($M$9:M164))),$M$9:M164)))</f>
        <v/>
      </c>
      <c r="S164" s="389" t="str" cm="1">
        <f t="array" ref="S164">IF(ISBLANK(Q164),"", (LOOKUP(2,1/(NOT(ISBLANK($J$9:J164))),$J$9:J164)))</f>
        <v/>
      </c>
      <c r="T164" s="390"/>
      <c r="U164" s="329"/>
      <c r="V164" s="330"/>
      <c r="AC164" s="1"/>
      <c r="AD164" s="1"/>
      <c r="AE164" s="411"/>
      <c r="AF164" s="411"/>
      <c r="AG164" s="411"/>
      <c r="AH164" s="411"/>
      <c r="AI164" s="411"/>
      <c r="AJ164" s="411"/>
      <c r="AK164" s="414" t="s">
        <v>663</v>
      </c>
      <c r="AL164" s="415" t="s">
        <v>664</v>
      </c>
      <c r="AM164" s="411"/>
      <c r="AN164" s="411"/>
      <c r="AO164" s="411"/>
      <c r="AP164" s="411"/>
      <c r="AQ164" s="411"/>
      <c r="AV164" s="419" t="s">
        <v>2789</v>
      </c>
      <c r="AW164" s="419" t="s">
        <v>2790</v>
      </c>
    </row>
    <row r="165" spans="2:49" ht="18.75" customHeight="1">
      <c r="B165" s="391"/>
      <c r="C165" s="382"/>
      <c r="D165" s="382"/>
      <c r="E165" s="383"/>
      <c r="F165" s="382"/>
      <c r="G165" s="382"/>
      <c r="H165" s="382" t="s">
        <v>1507</v>
      </c>
      <c r="I165" s="385"/>
      <c r="J165" s="329"/>
      <c r="K165" s="382"/>
      <c r="L165" s="329"/>
      <c r="M165" s="385"/>
      <c r="N165" s="329" t="str" cm="1">
        <f t="array" ref="N165">IF(ISBLANK(M165),"", (LOOKUP(2,1/(NOT(ISBLANK($J$9:J165))),$J$9:J165)))</f>
        <v/>
      </c>
      <c r="O165" s="382"/>
      <c r="P165" s="329" t="str">
        <f>IF(H165="Full Materials Declaration","",IF(H165="REACH Restriction Annex XVII",IF(ISERROR(VLOOKUP(O165,有害物质申报表!$AG$9:$AH$150,2,0)),"",(VLOOKUP(O165,有害物质申报表!$AG$9:$AH$150,2,0))),IF(H165="REACH Authorization Annex XIV",IF(ISERROR(VLOOKUP(O165,有害物质申报表!$AI$9:$AJ$137,2,0)),"",(VLOOKUP(O165,有害物质申报表!$AI$9:$AJ$137,2,0))),IF(H165="REACH SVHC",IF(ISERROR(VLOOKUP(O165,有害物质申报表!$AK$9:$AL$483,2,0)),"",(VLOOKUP(O165,有害物质申报表!$AK$9:$AL$483,2,0))),IF(H165="EU RoHS",IF(ISERROR(VLOOKUP(O165,有害物质申报表!$AM$9:$AN$18,2,0)),"",(VLOOKUP(O165,有害物质申报表!$AM$9:$AN$18,2,0))),IF(H165="EU Mercury",IF(ISERROR(VLOOKUP(O165,有害物质申报表!$AO$9:$AP$15,2,0)),"",(VLOOKUP(O165,有害物质申报表!$AO$9:$AP$15,2,0))),IF(H165="EU PIC",IF(ISERROR(VLOOKUP(O165,有害物质申报表!$AQ$9:$AR$71,2,0)),"",(VLOOKUP(O165,有害物质申报表!$AQ$9:$AR$71,2,0))),IF(H165="EU Ozone Depletion",IF(ISERROR(VLOOKUP(O165,有害物质申报表!$AS$9:$AT$41,2,0)),"",(VLOOKUP(O165,有害物质申报表!$AS$9:$AT$41,2,0))), IF(H165="EU Ship Recycling",IF(ISERROR(VLOOKUP(O165,有害物质申报表!$AX$9:$AY$30,2,0)),"",(VLOOKUP(O165,有害物质申报表!$AX$9:$AY$30,2,0))), IF(H165="EU Package",IF(ISERROR(VLOOKUP(O165,有害物质申报表!$AZ$9:$BA$12,2,0)),"",(VLOOKUP(O165,有害物质申报表!$AZ$9:$BA$12,2,0))),IF(H165="EU POPs",IF(ISERROR(VLOOKUP(O165,有害物质申报表!$AV$9:$AW$485,2,0)),"",(VLOOKUP(O165,有害物质申报表!$AV$9:$AW$485,2,0))))))))))))))</f>
        <v/>
      </c>
      <c r="Q165" s="387"/>
      <c r="R165" s="388" t="str" cm="1">
        <f t="array" ref="R165">IF(ISBLANK(Q165),"",Q165*(LOOKUP(2,1/(NOT(ISBLANK($M$9:M165))),$M$9:M165)))</f>
        <v/>
      </c>
      <c r="S165" s="389" t="str" cm="1">
        <f t="array" ref="S165">IF(ISBLANK(Q165),"", (LOOKUP(2,1/(NOT(ISBLANK($J$9:J165))),$J$9:J165)))</f>
        <v/>
      </c>
      <c r="T165" s="390"/>
      <c r="U165" s="329"/>
      <c r="V165" s="330"/>
      <c r="AC165" s="1"/>
      <c r="AD165" s="1"/>
      <c r="AE165" s="411"/>
      <c r="AF165" s="411"/>
      <c r="AG165" s="411"/>
      <c r="AH165" s="411"/>
      <c r="AI165" s="411"/>
      <c r="AJ165" s="411"/>
      <c r="AK165" s="414" t="s">
        <v>658</v>
      </c>
      <c r="AL165" s="415" t="s">
        <v>94</v>
      </c>
      <c r="AM165" s="411"/>
      <c r="AN165" s="411"/>
      <c r="AO165" s="411"/>
      <c r="AP165" s="411"/>
      <c r="AQ165" s="411"/>
      <c r="AV165" s="419" t="s">
        <v>2791</v>
      </c>
      <c r="AW165" s="419" t="s">
        <v>2792</v>
      </c>
    </row>
    <row r="166" spans="2:49" ht="18.75" customHeight="1">
      <c r="B166" s="391"/>
      <c r="C166" s="382"/>
      <c r="D166" s="382"/>
      <c r="E166" s="383"/>
      <c r="F166" s="382"/>
      <c r="G166" s="382"/>
      <c r="H166" s="382" t="s">
        <v>1507</v>
      </c>
      <c r="I166" s="385"/>
      <c r="J166" s="329"/>
      <c r="K166" s="382"/>
      <c r="L166" s="329"/>
      <c r="M166" s="385"/>
      <c r="N166" s="329" t="str" cm="1">
        <f t="array" ref="N166">IF(ISBLANK(M166),"", (LOOKUP(2,1/(NOT(ISBLANK($J$9:J166))),$J$9:J166)))</f>
        <v/>
      </c>
      <c r="O166" s="382"/>
      <c r="P166" s="329" t="str">
        <f>IF(H166="Full Materials Declaration","",IF(H166="REACH Restriction Annex XVII",IF(ISERROR(VLOOKUP(O166,有害物质申报表!$AG$9:$AH$150,2,0)),"",(VLOOKUP(O166,有害物质申报表!$AG$9:$AH$150,2,0))),IF(H166="REACH Authorization Annex XIV",IF(ISERROR(VLOOKUP(O166,有害物质申报表!$AI$9:$AJ$137,2,0)),"",(VLOOKUP(O166,有害物质申报表!$AI$9:$AJ$137,2,0))),IF(H166="REACH SVHC",IF(ISERROR(VLOOKUP(O166,有害物质申报表!$AK$9:$AL$483,2,0)),"",(VLOOKUP(O166,有害物质申报表!$AK$9:$AL$483,2,0))),IF(H166="EU RoHS",IF(ISERROR(VLOOKUP(O166,有害物质申报表!$AM$9:$AN$18,2,0)),"",(VLOOKUP(O166,有害物质申报表!$AM$9:$AN$18,2,0))),IF(H166="EU Mercury",IF(ISERROR(VLOOKUP(O166,有害物质申报表!$AO$9:$AP$15,2,0)),"",(VLOOKUP(O166,有害物质申报表!$AO$9:$AP$15,2,0))),IF(H166="EU PIC",IF(ISERROR(VLOOKUP(O166,有害物质申报表!$AQ$9:$AR$71,2,0)),"",(VLOOKUP(O166,有害物质申报表!$AQ$9:$AR$71,2,0))),IF(H166="EU Ozone Depletion",IF(ISERROR(VLOOKUP(O166,有害物质申报表!$AS$9:$AT$41,2,0)),"",(VLOOKUP(O166,有害物质申报表!$AS$9:$AT$41,2,0))), IF(H166="EU Ship Recycling",IF(ISERROR(VLOOKUP(O166,有害物质申报表!$AX$9:$AY$30,2,0)),"",(VLOOKUP(O166,有害物质申报表!$AX$9:$AY$30,2,0))), IF(H166="EU Package",IF(ISERROR(VLOOKUP(O166,有害物质申报表!$AZ$9:$BA$12,2,0)),"",(VLOOKUP(O166,有害物质申报表!$AZ$9:$BA$12,2,0))),IF(H166="EU POPs",IF(ISERROR(VLOOKUP(O166,有害物质申报表!$AV$9:$AW$485,2,0)),"",(VLOOKUP(O166,有害物质申报表!$AV$9:$AW$485,2,0))))))))))))))</f>
        <v/>
      </c>
      <c r="Q166" s="387"/>
      <c r="R166" s="388" t="str" cm="1">
        <f t="array" ref="R166">IF(ISBLANK(Q166),"",Q166*(LOOKUP(2,1/(NOT(ISBLANK($M$9:M166))),$M$9:M166)))</f>
        <v/>
      </c>
      <c r="S166" s="389" t="str" cm="1">
        <f t="array" ref="S166">IF(ISBLANK(Q166),"", (LOOKUP(2,1/(NOT(ISBLANK($J$9:J166))),$J$9:J166)))</f>
        <v/>
      </c>
      <c r="T166" s="390"/>
      <c r="U166" s="329"/>
      <c r="V166" s="330"/>
      <c r="AC166" s="1"/>
      <c r="AD166" s="1"/>
      <c r="AE166" s="411"/>
      <c r="AF166" s="411"/>
      <c r="AG166" s="411"/>
      <c r="AH166" s="411"/>
      <c r="AI166" s="411"/>
      <c r="AJ166" s="411"/>
      <c r="AK166" s="414" t="s">
        <v>48</v>
      </c>
      <c r="AL166" s="415" t="s">
        <v>49</v>
      </c>
      <c r="AM166" s="411"/>
      <c r="AN166" s="411"/>
      <c r="AO166" s="411"/>
      <c r="AP166" s="411"/>
      <c r="AQ166" s="411"/>
      <c r="AV166" s="419" t="s">
        <v>2793</v>
      </c>
      <c r="AW166" s="419" t="s">
        <v>2794</v>
      </c>
    </row>
    <row r="167" spans="2:49" ht="18.75" customHeight="1">
      <c r="B167" s="391"/>
      <c r="C167" s="382"/>
      <c r="D167" s="382"/>
      <c r="E167" s="383"/>
      <c r="F167" s="382"/>
      <c r="G167" s="382"/>
      <c r="H167" s="382" t="s">
        <v>1507</v>
      </c>
      <c r="I167" s="385"/>
      <c r="J167" s="329"/>
      <c r="K167" s="382"/>
      <c r="L167" s="329"/>
      <c r="M167" s="385"/>
      <c r="N167" s="329" t="str" cm="1">
        <f t="array" ref="N167">IF(ISBLANK(M167),"", (LOOKUP(2,1/(NOT(ISBLANK($J$9:J167))),$J$9:J167)))</f>
        <v/>
      </c>
      <c r="O167" s="382"/>
      <c r="P167" s="329" t="str">
        <f>IF(H167="Full Materials Declaration","",IF(H167="REACH Restriction Annex XVII",IF(ISERROR(VLOOKUP(O167,有害物质申报表!$AG$9:$AH$150,2,0)),"",(VLOOKUP(O167,有害物质申报表!$AG$9:$AH$150,2,0))),IF(H167="REACH Authorization Annex XIV",IF(ISERROR(VLOOKUP(O167,有害物质申报表!$AI$9:$AJ$137,2,0)),"",(VLOOKUP(O167,有害物质申报表!$AI$9:$AJ$137,2,0))),IF(H167="REACH SVHC",IF(ISERROR(VLOOKUP(O167,有害物质申报表!$AK$9:$AL$483,2,0)),"",(VLOOKUP(O167,有害物质申报表!$AK$9:$AL$483,2,0))),IF(H167="EU RoHS",IF(ISERROR(VLOOKUP(O167,有害物质申报表!$AM$9:$AN$18,2,0)),"",(VLOOKUP(O167,有害物质申报表!$AM$9:$AN$18,2,0))),IF(H167="EU Mercury",IF(ISERROR(VLOOKUP(O167,有害物质申报表!$AO$9:$AP$15,2,0)),"",(VLOOKUP(O167,有害物质申报表!$AO$9:$AP$15,2,0))),IF(H167="EU PIC",IF(ISERROR(VLOOKUP(O167,有害物质申报表!$AQ$9:$AR$71,2,0)),"",(VLOOKUP(O167,有害物质申报表!$AQ$9:$AR$71,2,0))),IF(H167="EU Ozone Depletion",IF(ISERROR(VLOOKUP(O167,有害物质申报表!$AS$9:$AT$41,2,0)),"",(VLOOKUP(O167,有害物质申报表!$AS$9:$AT$41,2,0))), IF(H167="EU Ship Recycling",IF(ISERROR(VLOOKUP(O167,有害物质申报表!$AX$9:$AY$30,2,0)),"",(VLOOKUP(O167,有害物质申报表!$AX$9:$AY$30,2,0))), IF(H167="EU Package",IF(ISERROR(VLOOKUP(O167,有害物质申报表!$AZ$9:$BA$12,2,0)),"",(VLOOKUP(O167,有害物质申报表!$AZ$9:$BA$12,2,0))),IF(H167="EU POPs",IF(ISERROR(VLOOKUP(O167,有害物质申报表!$AV$9:$AW$485,2,0)),"",(VLOOKUP(O167,有害物质申报表!$AV$9:$AW$485,2,0))))))))))))))</f>
        <v/>
      </c>
      <c r="Q167" s="387"/>
      <c r="R167" s="388" t="str" cm="1">
        <f t="array" ref="R167">IF(ISBLANK(Q167),"",Q167*(LOOKUP(2,1/(NOT(ISBLANK($M$9:M167))),$M$9:M167)))</f>
        <v/>
      </c>
      <c r="S167" s="389" t="str" cm="1">
        <f t="array" ref="S167">IF(ISBLANK(Q167),"", (LOOKUP(2,1/(NOT(ISBLANK($J$9:J167))),$J$9:J167)))</f>
        <v/>
      </c>
      <c r="T167" s="390"/>
      <c r="U167" s="329"/>
      <c r="V167" s="330"/>
      <c r="AC167" s="1"/>
      <c r="AD167" s="1"/>
      <c r="AE167" s="411"/>
      <c r="AF167" s="411"/>
      <c r="AG167" s="411"/>
      <c r="AH167" s="411"/>
      <c r="AI167" s="411"/>
      <c r="AJ167" s="411"/>
      <c r="AK167" s="414" t="s">
        <v>1109</v>
      </c>
      <c r="AL167" s="415" t="s">
        <v>1356</v>
      </c>
      <c r="AM167" s="411"/>
      <c r="AN167" s="411"/>
      <c r="AO167" s="411"/>
      <c r="AP167" s="411"/>
      <c r="AQ167" s="411"/>
      <c r="AV167" s="419" t="s">
        <v>2795</v>
      </c>
      <c r="AW167" s="419" t="s">
        <v>2796</v>
      </c>
    </row>
    <row r="168" spans="2:49" ht="18.75" customHeight="1">
      <c r="B168" s="391"/>
      <c r="C168" s="382"/>
      <c r="D168" s="382"/>
      <c r="E168" s="383"/>
      <c r="F168" s="382"/>
      <c r="G168" s="382"/>
      <c r="H168" s="382" t="s">
        <v>1507</v>
      </c>
      <c r="I168" s="385"/>
      <c r="J168" s="329"/>
      <c r="K168" s="382"/>
      <c r="L168" s="329"/>
      <c r="M168" s="385"/>
      <c r="N168" s="329" t="str" cm="1">
        <f t="array" ref="N168">IF(ISBLANK(M168),"", (LOOKUP(2,1/(NOT(ISBLANK($J$9:J168))),$J$9:J168)))</f>
        <v/>
      </c>
      <c r="O168" s="382"/>
      <c r="P168" s="329" t="str">
        <f>IF(H168="Full Materials Declaration","",IF(H168="REACH Restriction Annex XVII",IF(ISERROR(VLOOKUP(O168,有害物质申报表!$AG$9:$AH$150,2,0)),"",(VLOOKUP(O168,有害物质申报表!$AG$9:$AH$150,2,0))),IF(H168="REACH Authorization Annex XIV",IF(ISERROR(VLOOKUP(O168,有害物质申报表!$AI$9:$AJ$137,2,0)),"",(VLOOKUP(O168,有害物质申报表!$AI$9:$AJ$137,2,0))),IF(H168="REACH SVHC",IF(ISERROR(VLOOKUP(O168,有害物质申报表!$AK$9:$AL$483,2,0)),"",(VLOOKUP(O168,有害物质申报表!$AK$9:$AL$483,2,0))),IF(H168="EU RoHS",IF(ISERROR(VLOOKUP(O168,有害物质申报表!$AM$9:$AN$18,2,0)),"",(VLOOKUP(O168,有害物质申报表!$AM$9:$AN$18,2,0))),IF(H168="EU Mercury",IF(ISERROR(VLOOKUP(O168,有害物质申报表!$AO$9:$AP$15,2,0)),"",(VLOOKUP(O168,有害物质申报表!$AO$9:$AP$15,2,0))),IF(H168="EU PIC",IF(ISERROR(VLOOKUP(O168,有害物质申报表!$AQ$9:$AR$71,2,0)),"",(VLOOKUP(O168,有害物质申报表!$AQ$9:$AR$71,2,0))),IF(H168="EU Ozone Depletion",IF(ISERROR(VLOOKUP(O168,有害物质申报表!$AS$9:$AT$41,2,0)),"",(VLOOKUP(O168,有害物质申报表!$AS$9:$AT$41,2,0))), IF(H168="EU Ship Recycling",IF(ISERROR(VLOOKUP(O168,有害物质申报表!$AX$9:$AY$30,2,0)),"",(VLOOKUP(O168,有害物质申报表!$AX$9:$AY$30,2,0))), IF(H168="EU Package",IF(ISERROR(VLOOKUP(O168,有害物质申报表!$AZ$9:$BA$12,2,0)),"",(VLOOKUP(O168,有害物质申报表!$AZ$9:$BA$12,2,0))),IF(H168="EU POPs",IF(ISERROR(VLOOKUP(O168,有害物质申报表!$AV$9:$AW$485,2,0)),"",(VLOOKUP(O168,有害物质申报表!$AV$9:$AW$485,2,0))))))))))))))</f>
        <v/>
      </c>
      <c r="Q168" s="387"/>
      <c r="R168" s="388" t="str" cm="1">
        <f t="array" ref="R168">IF(ISBLANK(Q168),"",Q168*(LOOKUP(2,1/(NOT(ISBLANK($M$9:M168))),$M$9:M168)))</f>
        <v/>
      </c>
      <c r="S168" s="389" t="str" cm="1">
        <f t="array" ref="S168">IF(ISBLANK(Q168),"", (LOOKUP(2,1/(NOT(ISBLANK($J$9:J168))),$J$9:J168)))</f>
        <v/>
      </c>
      <c r="T168" s="390"/>
      <c r="U168" s="329"/>
      <c r="V168" s="330"/>
      <c r="AC168" s="1"/>
      <c r="AD168" s="1"/>
      <c r="AE168" s="411"/>
      <c r="AF168" s="411"/>
      <c r="AG168" s="411"/>
      <c r="AH168" s="411"/>
      <c r="AI168" s="411"/>
      <c r="AJ168" s="411"/>
      <c r="AK168" s="414" t="s">
        <v>1312</v>
      </c>
      <c r="AL168" s="415" t="s">
        <v>1498</v>
      </c>
      <c r="AM168" s="411"/>
      <c r="AN168" s="411"/>
      <c r="AO168" s="411"/>
      <c r="AP168" s="411"/>
      <c r="AQ168" s="411"/>
      <c r="AV168" s="419" t="s">
        <v>2797</v>
      </c>
      <c r="AW168" s="419" t="s">
        <v>2798</v>
      </c>
    </row>
    <row r="169" spans="2:49" ht="18.75" customHeight="1">
      <c r="B169" s="391"/>
      <c r="C169" s="382"/>
      <c r="D169" s="382"/>
      <c r="E169" s="383"/>
      <c r="F169" s="382"/>
      <c r="G169" s="382"/>
      <c r="H169" s="382" t="s">
        <v>1507</v>
      </c>
      <c r="I169" s="385"/>
      <c r="J169" s="329"/>
      <c r="K169" s="382"/>
      <c r="L169" s="329"/>
      <c r="M169" s="385"/>
      <c r="N169" s="329" t="str" cm="1">
        <f t="array" ref="N169">IF(ISBLANK(M169),"", (LOOKUP(2,1/(NOT(ISBLANK($J$9:J169))),$J$9:J169)))</f>
        <v/>
      </c>
      <c r="O169" s="382"/>
      <c r="P169" s="329" t="str">
        <f>IF(H169="Full Materials Declaration","",IF(H169="REACH Restriction Annex XVII",IF(ISERROR(VLOOKUP(O169,有害物质申报表!$AG$9:$AH$150,2,0)),"",(VLOOKUP(O169,有害物质申报表!$AG$9:$AH$150,2,0))),IF(H169="REACH Authorization Annex XIV",IF(ISERROR(VLOOKUP(O169,有害物质申报表!$AI$9:$AJ$137,2,0)),"",(VLOOKUP(O169,有害物质申报表!$AI$9:$AJ$137,2,0))),IF(H169="REACH SVHC",IF(ISERROR(VLOOKUP(O169,有害物质申报表!$AK$9:$AL$483,2,0)),"",(VLOOKUP(O169,有害物质申报表!$AK$9:$AL$483,2,0))),IF(H169="EU RoHS",IF(ISERROR(VLOOKUP(O169,有害物质申报表!$AM$9:$AN$18,2,0)),"",(VLOOKUP(O169,有害物质申报表!$AM$9:$AN$18,2,0))),IF(H169="EU Mercury",IF(ISERROR(VLOOKUP(O169,有害物质申报表!$AO$9:$AP$15,2,0)),"",(VLOOKUP(O169,有害物质申报表!$AO$9:$AP$15,2,0))),IF(H169="EU PIC",IF(ISERROR(VLOOKUP(O169,有害物质申报表!$AQ$9:$AR$71,2,0)),"",(VLOOKUP(O169,有害物质申报表!$AQ$9:$AR$71,2,0))),IF(H169="EU Ozone Depletion",IF(ISERROR(VLOOKUP(O169,有害物质申报表!$AS$9:$AT$41,2,0)),"",(VLOOKUP(O169,有害物质申报表!$AS$9:$AT$41,2,0))), IF(H169="EU Ship Recycling",IF(ISERROR(VLOOKUP(O169,有害物质申报表!$AX$9:$AY$30,2,0)),"",(VLOOKUP(O169,有害物质申报表!$AX$9:$AY$30,2,0))), IF(H169="EU Package",IF(ISERROR(VLOOKUP(O169,有害物质申报表!$AZ$9:$BA$12,2,0)),"",(VLOOKUP(O169,有害物质申报表!$AZ$9:$BA$12,2,0))),IF(H169="EU POPs",IF(ISERROR(VLOOKUP(O169,有害物质申报表!$AV$9:$AW$485,2,0)),"",(VLOOKUP(O169,有害物质申报表!$AV$9:$AW$485,2,0))))))))))))))</f>
        <v/>
      </c>
      <c r="Q169" s="387"/>
      <c r="R169" s="388" t="str" cm="1">
        <f t="array" ref="R169">IF(ISBLANK(Q169),"",Q169*(LOOKUP(2,1/(NOT(ISBLANK($M$9:M169))),$M$9:M169)))</f>
        <v/>
      </c>
      <c r="S169" s="389" t="str" cm="1">
        <f t="array" ref="S169">IF(ISBLANK(Q169),"", (LOOKUP(2,1/(NOT(ISBLANK($J$9:J169))),$J$9:J169)))</f>
        <v/>
      </c>
      <c r="T169" s="390"/>
      <c r="U169" s="329"/>
      <c r="V169" s="330"/>
      <c r="AC169" s="1"/>
      <c r="AD169" s="1"/>
      <c r="AE169" s="411"/>
      <c r="AF169" s="411"/>
      <c r="AG169" s="411"/>
      <c r="AH169" s="411"/>
      <c r="AI169" s="411"/>
      <c r="AJ169" s="411"/>
      <c r="AK169" s="414" t="s">
        <v>327</v>
      </c>
      <c r="AL169" s="415" t="s">
        <v>123</v>
      </c>
      <c r="AM169" s="411"/>
      <c r="AN169" s="411"/>
      <c r="AO169" s="411"/>
      <c r="AP169" s="411"/>
      <c r="AQ169" s="411"/>
      <c r="AV169" s="419" t="s">
        <v>2799</v>
      </c>
      <c r="AW169" s="419" t="s">
        <v>2800</v>
      </c>
    </row>
    <row r="170" spans="2:49" ht="18.75" customHeight="1">
      <c r="B170" s="391"/>
      <c r="C170" s="382"/>
      <c r="D170" s="382"/>
      <c r="E170" s="383"/>
      <c r="F170" s="382"/>
      <c r="G170" s="382"/>
      <c r="H170" s="382" t="s">
        <v>1507</v>
      </c>
      <c r="I170" s="385"/>
      <c r="J170" s="329"/>
      <c r="K170" s="382"/>
      <c r="L170" s="329"/>
      <c r="M170" s="385"/>
      <c r="N170" s="329" t="str" cm="1">
        <f t="array" ref="N170">IF(ISBLANK(M170),"", (LOOKUP(2,1/(NOT(ISBLANK($J$9:J170))),$J$9:J170)))</f>
        <v/>
      </c>
      <c r="O170" s="382"/>
      <c r="P170" s="329" t="str">
        <f>IF(H170="Full Materials Declaration","",IF(H170="REACH Restriction Annex XVII",IF(ISERROR(VLOOKUP(O170,有害物质申报表!$AG$9:$AH$150,2,0)),"",(VLOOKUP(O170,有害物质申报表!$AG$9:$AH$150,2,0))),IF(H170="REACH Authorization Annex XIV",IF(ISERROR(VLOOKUP(O170,有害物质申报表!$AI$9:$AJ$137,2,0)),"",(VLOOKUP(O170,有害物质申报表!$AI$9:$AJ$137,2,0))),IF(H170="REACH SVHC",IF(ISERROR(VLOOKUP(O170,有害物质申报表!$AK$9:$AL$483,2,0)),"",(VLOOKUP(O170,有害物质申报表!$AK$9:$AL$483,2,0))),IF(H170="EU RoHS",IF(ISERROR(VLOOKUP(O170,有害物质申报表!$AM$9:$AN$18,2,0)),"",(VLOOKUP(O170,有害物质申报表!$AM$9:$AN$18,2,0))),IF(H170="EU Mercury",IF(ISERROR(VLOOKUP(O170,有害物质申报表!$AO$9:$AP$15,2,0)),"",(VLOOKUP(O170,有害物质申报表!$AO$9:$AP$15,2,0))),IF(H170="EU PIC",IF(ISERROR(VLOOKUP(O170,有害物质申报表!$AQ$9:$AR$71,2,0)),"",(VLOOKUP(O170,有害物质申报表!$AQ$9:$AR$71,2,0))),IF(H170="EU Ozone Depletion",IF(ISERROR(VLOOKUP(O170,有害物质申报表!$AS$9:$AT$41,2,0)),"",(VLOOKUP(O170,有害物质申报表!$AS$9:$AT$41,2,0))), IF(H170="EU Ship Recycling",IF(ISERROR(VLOOKUP(O170,有害物质申报表!$AX$9:$AY$30,2,0)),"",(VLOOKUP(O170,有害物质申报表!$AX$9:$AY$30,2,0))), IF(H170="EU Package",IF(ISERROR(VLOOKUP(O170,有害物质申报表!$AZ$9:$BA$12,2,0)),"",(VLOOKUP(O170,有害物质申报表!$AZ$9:$BA$12,2,0))),IF(H170="EU POPs",IF(ISERROR(VLOOKUP(O170,有害物质申报表!$AV$9:$AW$485,2,0)),"",(VLOOKUP(O170,有害物质申报表!$AV$9:$AW$485,2,0))))))))))))))</f>
        <v/>
      </c>
      <c r="Q170" s="387"/>
      <c r="R170" s="388" t="str" cm="1">
        <f t="array" ref="R170">IF(ISBLANK(Q170),"",Q170*(LOOKUP(2,1/(NOT(ISBLANK($M$9:M170))),$M$9:M170)))</f>
        <v/>
      </c>
      <c r="S170" s="389" t="str" cm="1">
        <f t="array" ref="S170">IF(ISBLANK(Q170),"", (LOOKUP(2,1/(NOT(ISBLANK($J$9:J170))),$J$9:J170)))</f>
        <v/>
      </c>
      <c r="T170" s="390"/>
      <c r="U170" s="329"/>
      <c r="V170" s="330"/>
      <c r="AC170" s="1"/>
      <c r="AD170" s="1"/>
      <c r="AE170" s="411"/>
      <c r="AF170" s="411"/>
      <c r="AG170" s="411"/>
      <c r="AH170" s="411"/>
      <c r="AI170" s="411"/>
      <c r="AJ170" s="411"/>
      <c r="AK170" s="414" t="s">
        <v>1315</v>
      </c>
      <c r="AL170" s="415" t="s">
        <v>51</v>
      </c>
      <c r="AM170" s="411"/>
      <c r="AN170" s="411"/>
      <c r="AO170" s="411"/>
      <c r="AP170" s="411"/>
      <c r="AQ170" s="411"/>
      <c r="AV170" s="419" t="s">
        <v>2801</v>
      </c>
      <c r="AW170" s="419" t="s">
        <v>2802</v>
      </c>
    </row>
    <row r="171" spans="2:49" ht="18.75" customHeight="1">
      <c r="B171" s="391"/>
      <c r="C171" s="382"/>
      <c r="D171" s="382"/>
      <c r="E171" s="383"/>
      <c r="F171" s="382"/>
      <c r="G171" s="382"/>
      <c r="H171" s="382" t="s">
        <v>1507</v>
      </c>
      <c r="I171" s="385"/>
      <c r="J171" s="329"/>
      <c r="K171" s="382"/>
      <c r="L171" s="329"/>
      <c r="M171" s="385"/>
      <c r="N171" s="329" t="str" cm="1">
        <f t="array" ref="N171">IF(ISBLANK(M171),"", (LOOKUP(2,1/(NOT(ISBLANK($J$9:J171))),$J$9:J171)))</f>
        <v/>
      </c>
      <c r="O171" s="382"/>
      <c r="P171" s="329" t="str">
        <f>IF(H171="Full Materials Declaration","",IF(H171="REACH Restriction Annex XVII",IF(ISERROR(VLOOKUP(O171,有害物质申报表!$AG$9:$AH$150,2,0)),"",(VLOOKUP(O171,有害物质申报表!$AG$9:$AH$150,2,0))),IF(H171="REACH Authorization Annex XIV",IF(ISERROR(VLOOKUP(O171,有害物质申报表!$AI$9:$AJ$137,2,0)),"",(VLOOKUP(O171,有害物质申报表!$AI$9:$AJ$137,2,0))),IF(H171="REACH SVHC",IF(ISERROR(VLOOKUP(O171,有害物质申报表!$AK$9:$AL$483,2,0)),"",(VLOOKUP(O171,有害物质申报表!$AK$9:$AL$483,2,0))),IF(H171="EU RoHS",IF(ISERROR(VLOOKUP(O171,有害物质申报表!$AM$9:$AN$18,2,0)),"",(VLOOKUP(O171,有害物质申报表!$AM$9:$AN$18,2,0))),IF(H171="EU Mercury",IF(ISERROR(VLOOKUP(O171,有害物质申报表!$AO$9:$AP$15,2,0)),"",(VLOOKUP(O171,有害物质申报表!$AO$9:$AP$15,2,0))),IF(H171="EU PIC",IF(ISERROR(VLOOKUP(O171,有害物质申报表!$AQ$9:$AR$71,2,0)),"",(VLOOKUP(O171,有害物质申报表!$AQ$9:$AR$71,2,0))),IF(H171="EU Ozone Depletion",IF(ISERROR(VLOOKUP(O171,有害物质申报表!$AS$9:$AT$41,2,0)),"",(VLOOKUP(O171,有害物质申报表!$AS$9:$AT$41,2,0))), IF(H171="EU Ship Recycling",IF(ISERROR(VLOOKUP(O171,有害物质申报表!$AX$9:$AY$30,2,0)),"",(VLOOKUP(O171,有害物质申报表!$AX$9:$AY$30,2,0))), IF(H171="EU Package",IF(ISERROR(VLOOKUP(O171,有害物质申报表!$AZ$9:$BA$12,2,0)),"",(VLOOKUP(O171,有害物质申报表!$AZ$9:$BA$12,2,0))),IF(H171="EU POPs",IF(ISERROR(VLOOKUP(O171,有害物质申报表!$AV$9:$AW$485,2,0)),"",(VLOOKUP(O171,有害物质申报表!$AV$9:$AW$485,2,0))))))))))))))</f>
        <v/>
      </c>
      <c r="Q171" s="387"/>
      <c r="R171" s="388" t="str" cm="1">
        <f t="array" ref="R171">IF(ISBLANK(Q171),"",Q171*(LOOKUP(2,1/(NOT(ISBLANK($M$9:M171))),$M$9:M171)))</f>
        <v/>
      </c>
      <c r="S171" s="389" t="str" cm="1">
        <f t="array" ref="S171">IF(ISBLANK(Q171),"", (LOOKUP(2,1/(NOT(ISBLANK($J$9:J171))),$J$9:J171)))</f>
        <v/>
      </c>
      <c r="T171" s="390"/>
      <c r="U171" s="329"/>
      <c r="V171" s="330"/>
      <c r="AC171" s="1"/>
      <c r="AD171" s="1"/>
      <c r="AE171" s="411"/>
      <c r="AF171" s="411"/>
      <c r="AG171" s="411"/>
      <c r="AH171" s="411"/>
      <c r="AI171" s="411"/>
      <c r="AJ171" s="411"/>
      <c r="AK171" s="414" t="s">
        <v>753</v>
      </c>
      <c r="AL171" s="415" t="s">
        <v>751</v>
      </c>
      <c r="AM171" s="411"/>
      <c r="AN171" s="411"/>
      <c r="AO171" s="411"/>
      <c r="AP171" s="411"/>
      <c r="AQ171" s="411"/>
      <c r="AV171" s="419" t="s">
        <v>2803</v>
      </c>
      <c r="AW171" s="419" t="s">
        <v>2804</v>
      </c>
    </row>
    <row r="172" spans="2:49" ht="18.75" customHeight="1">
      <c r="B172" s="391"/>
      <c r="C172" s="382"/>
      <c r="D172" s="382"/>
      <c r="E172" s="383"/>
      <c r="F172" s="382"/>
      <c r="G172" s="382"/>
      <c r="H172" s="382" t="s">
        <v>1507</v>
      </c>
      <c r="I172" s="385"/>
      <c r="J172" s="329"/>
      <c r="K172" s="382"/>
      <c r="L172" s="329"/>
      <c r="M172" s="385"/>
      <c r="N172" s="329" t="str" cm="1">
        <f t="array" ref="N172">IF(ISBLANK(M172),"", (LOOKUP(2,1/(NOT(ISBLANK($J$9:J172))),$J$9:J172)))</f>
        <v/>
      </c>
      <c r="O172" s="382"/>
      <c r="P172" s="329" t="str">
        <f>IF(H172="Full Materials Declaration","",IF(H172="REACH Restriction Annex XVII",IF(ISERROR(VLOOKUP(O172,有害物质申报表!$AG$9:$AH$150,2,0)),"",(VLOOKUP(O172,有害物质申报表!$AG$9:$AH$150,2,0))),IF(H172="REACH Authorization Annex XIV",IF(ISERROR(VLOOKUP(O172,有害物质申报表!$AI$9:$AJ$137,2,0)),"",(VLOOKUP(O172,有害物质申报表!$AI$9:$AJ$137,2,0))),IF(H172="REACH SVHC",IF(ISERROR(VLOOKUP(O172,有害物质申报表!$AK$9:$AL$483,2,0)),"",(VLOOKUP(O172,有害物质申报表!$AK$9:$AL$483,2,0))),IF(H172="EU RoHS",IF(ISERROR(VLOOKUP(O172,有害物质申报表!$AM$9:$AN$18,2,0)),"",(VLOOKUP(O172,有害物质申报表!$AM$9:$AN$18,2,0))),IF(H172="EU Mercury",IF(ISERROR(VLOOKUP(O172,有害物质申报表!$AO$9:$AP$15,2,0)),"",(VLOOKUP(O172,有害物质申报表!$AO$9:$AP$15,2,0))),IF(H172="EU PIC",IF(ISERROR(VLOOKUP(O172,有害物质申报表!$AQ$9:$AR$71,2,0)),"",(VLOOKUP(O172,有害物质申报表!$AQ$9:$AR$71,2,0))),IF(H172="EU Ozone Depletion",IF(ISERROR(VLOOKUP(O172,有害物质申报表!$AS$9:$AT$41,2,0)),"",(VLOOKUP(O172,有害物质申报表!$AS$9:$AT$41,2,0))), IF(H172="EU Ship Recycling",IF(ISERROR(VLOOKUP(O172,有害物质申报表!$AX$9:$AY$30,2,0)),"",(VLOOKUP(O172,有害物质申报表!$AX$9:$AY$30,2,0))), IF(H172="EU Package",IF(ISERROR(VLOOKUP(O172,有害物质申报表!$AZ$9:$BA$12,2,0)),"",(VLOOKUP(O172,有害物质申报表!$AZ$9:$BA$12,2,0))),IF(H172="EU POPs",IF(ISERROR(VLOOKUP(O172,有害物质申报表!$AV$9:$AW$485,2,0)),"",(VLOOKUP(O172,有害物质申报表!$AV$9:$AW$485,2,0))))))))))))))</f>
        <v/>
      </c>
      <c r="Q172" s="387"/>
      <c r="R172" s="388" t="str" cm="1">
        <f t="array" ref="R172">IF(ISBLANK(Q172),"",Q172*(LOOKUP(2,1/(NOT(ISBLANK($M$9:M172))),$M$9:M172)))</f>
        <v/>
      </c>
      <c r="S172" s="389" t="str" cm="1">
        <f t="array" ref="S172">IF(ISBLANK(Q172),"", (LOOKUP(2,1/(NOT(ISBLANK($J$9:J172))),$J$9:J172)))</f>
        <v/>
      </c>
      <c r="T172" s="390"/>
      <c r="U172" s="329"/>
      <c r="V172" s="330"/>
      <c r="AC172" s="1"/>
      <c r="AD172" s="1"/>
      <c r="AE172" s="411"/>
      <c r="AF172" s="411"/>
      <c r="AG172" s="411"/>
      <c r="AH172" s="411"/>
      <c r="AI172" s="411"/>
      <c r="AJ172" s="411"/>
      <c r="AK172" s="414" t="s">
        <v>394</v>
      </c>
      <c r="AL172" s="415" t="s">
        <v>134</v>
      </c>
      <c r="AM172" s="411"/>
      <c r="AN172" s="411"/>
      <c r="AO172" s="411"/>
      <c r="AP172" s="411"/>
      <c r="AQ172" s="411"/>
      <c r="AV172" s="419" t="s">
        <v>2805</v>
      </c>
      <c r="AW172" s="419" t="s">
        <v>2806</v>
      </c>
    </row>
    <row r="173" spans="2:49" ht="18.75" customHeight="1">
      <c r="B173" s="391"/>
      <c r="C173" s="382"/>
      <c r="D173" s="382"/>
      <c r="E173" s="383"/>
      <c r="F173" s="382"/>
      <c r="G173" s="382"/>
      <c r="H173" s="382" t="s">
        <v>1507</v>
      </c>
      <c r="I173" s="385"/>
      <c r="J173" s="329"/>
      <c r="K173" s="382"/>
      <c r="L173" s="329"/>
      <c r="M173" s="385"/>
      <c r="N173" s="329" t="str" cm="1">
        <f t="array" ref="N173">IF(ISBLANK(M173),"", (LOOKUP(2,1/(NOT(ISBLANK($J$9:J173))),$J$9:J173)))</f>
        <v/>
      </c>
      <c r="O173" s="382"/>
      <c r="P173" s="329" t="str">
        <f>IF(H173="Full Materials Declaration","",IF(H173="REACH Restriction Annex XVII",IF(ISERROR(VLOOKUP(O173,有害物质申报表!$AG$9:$AH$150,2,0)),"",(VLOOKUP(O173,有害物质申报表!$AG$9:$AH$150,2,0))),IF(H173="REACH Authorization Annex XIV",IF(ISERROR(VLOOKUP(O173,有害物质申报表!$AI$9:$AJ$137,2,0)),"",(VLOOKUP(O173,有害物质申报表!$AI$9:$AJ$137,2,0))),IF(H173="REACH SVHC",IF(ISERROR(VLOOKUP(O173,有害物质申报表!$AK$9:$AL$483,2,0)),"",(VLOOKUP(O173,有害物质申报表!$AK$9:$AL$483,2,0))),IF(H173="EU RoHS",IF(ISERROR(VLOOKUP(O173,有害物质申报表!$AM$9:$AN$18,2,0)),"",(VLOOKUP(O173,有害物质申报表!$AM$9:$AN$18,2,0))),IF(H173="EU Mercury",IF(ISERROR(VLOOKUP(O173,有害物质申报表!$AO$9:$AP$15,2,0)),"",(VLOOKUP(O173,有害物质申报表!$AO$9:$AP$15,2,0))),IF(H173="EU PIC",IF(ISERROR(VLOOKUP(O173,有害物质申报表!$AQ$9:$AR$71,2,0)),"",(VLOOKUP(O173,有害物质申报表!$AQ$9:$AR$71,2,0))),IF(H173="EU Ozone Depletion",IF(ISERROR(VLOOKUP(O173,有害物质申报表!$AS$9:$AT$41,2,0)),"",(VLOOKUP(O173,有害物质申报表!$AS$9:$AT$41,2,0))), IF(H173="EU Ship Recycling",IF(ISERROR(VLOOKUP(O173,有害物质申报表!$AX$9:$AY$30,2,0)),"",(VLOOKUP(O173,有害物质申报表!$AX$9:$AY$30,2,0))), IF(H173="EU Package",IF(ISERROR(VLOOKUP(O173,有害物质申报表!$AZ$9:$BA$12,2,0)),"",(VLOOKUP(O173,有害物质申报表!$AZ$9:$BA$12,2,0))),IF(H173="EU POPs",IF(ISERROR(VLOOKUP(O173,有害物质申报表!$AV$9:$AW$485,2,0)),"",(VLOOKUP(O173,有害物质申报表!$AV$9:$AW$485,2,0))))))))))))))</f>
        <v/>
      </c>
      <c r="Q173" s="387"/>
      <c r="R173" s="388" t="str" cm="1">
        <f t="array" ref="R173">IF(ISBLANK(Q173),"",Q173*(LOOKUP(2,1/(NOT(ISBLANK($M$9:M173))),$M$9:M173)))</f>
        <v/>
      </c>
      <c r="S173" s="389" t="str" cm="1">
        <f t="array" ref="S173">IF(ISBLANK(Q173),"", (LOOKUP(2,1/(NOT(ISBLANK($J$9:J173))),$J$9:J173)))</f>
        <v/>
      </c>
      <c r="T173" s="390"/>
      <c r="U173" s="329"/>
      <c r="V173" s="330"/>
      <c r="AC173" s="1"/>
      <c r="AD173" s="1"/>
      <c r="AE173" s="411"/>
      <c r="AF173" s="411"/>
      <c r="AG173" s="411"/>
      <c r="AH173" s="411"/>
      <c r="AI173" s="411"/>
      <c r="AJ173" s="411"/>
      <c r="AK173" s="414" t="s">
        <v>71</v>
      </c>
      <c r="AL173" s="415" t="s">
        <v>268</v>
      </c>
      <c r="AM173" s="411"/>
      <c r="AN173" s="411"/>
      <c r="AO173" s="411"/>
      <c r="AP173" s="411"/>
      <c r="AQ173" s="411"/>
      <c r="AV173" s="419" t="s">
        <v>2807</v>
      </c>
      <c r="AW173" s="419" t="s">
        <v>2808</v>
      </c>
    </row>
    <row r="174" spans="2:49" ht="18.75" customHeight="1">
      <c r="B174" s="391"/>
      <c r="C174" s="382"/>
      <c r="D174" s="382"/>
      <c r="E174" s="383"/>
      <c r="F174" s="382"/>
      <c r="G174" s="382"/>
      <c r="H174" s="382" t="s">
        <v>1507</v>
      </c>
      <c r="I174" s="385"/>
      <c r="J174" s="329"/>
      <c r="K174" s="382"/>
      <c r="L174" s="329"/>
      <c r="M174" s="385"/>
      <c r="N174" s="329" t="str" cm="1">
        <f t="array" ref="N174">IF(ISBLANK(M174),"", (LOOKUP(2,1/(NOT(ISBLANK($J$9:J174))),$J$9:J174)))</f>
        <v/>
      </c>
      <c r="O174" s="382"/>
      <c r="P174" s="329" t="str">
        <f>IF(H174="Full Materials Declaration","",IF(H174="REACH Restriction Annex XVII",IF(ISERROR(VLOOKUP(O174,有害物质申报表!$AG$9:$AH$150,2,0)),"",(VLOOKUP(O174,有害物质申报表!$AG$9:$AH$150,2,0))),IF(H174="REACH Authorization Annex XIV",IF(ISERROR(VLOOKUP(O174,有害物质申报表!$AI$9:$AJ$137,2,0)),"",(VLOOKUP(O174,有害物质申报表!$AI$9:$AJ$137,2,0))),IF(H174="REACH SVHC",IF(ISERROR(VLOOKUP(O174,有害物质申报表!$AK$9:$AL$483,2,0)),"",(VLOOKUP(O174,有害物质申报表!$AK$9:$AL$483,2,0))),IF(H174="EU RoHS",IF(ISERROR(VLOOKUP(O174,有害物质申报表!$AM$9:$AN$18,2,0)),"",(VLOOKUP(O174,有害物质申报表!$AM$9:$AN$18,2,0))),IF(H174="EU Mercury",IF(ISERROR(VLOOKUP(O174,有害物质申报表!$AO$9:$AP$15,2,0)),"",(VLOOKUP(O174,有害物质申报表!$AO$9:$AP$15,2,0))),IF(H174="EU PIC",IF(ISERROR(VLOOKUP(O174,有害物质申报表!$AQ$9:$AR$71,2,0)),"",(VLOOKUP(O174,有害物质申报表!$AQ$9:$AR$71,2,0))),IF(H174="EU Ozone Depletion",IF(ISERROR(VLOOKUP(O174,有害物质申报表!$AS$9:$AT$41,2,0)),"",(VLOOKUP(O174,有害物质申报表!$AS$9:$AT$41,2,0))), IF(H174="EU Ship Recycling",IF(ISERROR(VLOOKUP(O174,有害物质申报表!$AX$9:$AY$30,2,0)),"",(VLOOKUP(O174,有害物质申报表!$AX$9:$AY$30,2,0))), IF(H174="EU Package",IF(ISERROR(VLOOKUP(O174,有害物质申报表!$AZ$9:$BA$12,2,0)),"",(VLOOKUP(O174,有害物质申报表!$AZ$9:$BA$12,2,0))),IF(H174="EU POPs",IF(ISERROR(VLOOKUP(O174,有害物质申报表!$AV$9:$AW$485,2,0)),"",(VLOOKUP(O174,有害物质申报表!$AV$9:$AW$485,2,0))))))))))))))</f>
        <v/>
      </c>
      <c r="Q174" s="387"/>
      <c r="R174" s="388" t="str" cm="1">
        <f t="array" ref="R174">IF(ISBLANK(Q174),"",Q174*(LOOKUP(2,1/(NOT(ISBLANK($M$9:M174))),$M$9:M174)))</f>
        <v/>
      </c>
      <c r="S174" s="389" t="str" cm="1">
        <f t="array" ref="S174">IF(ISBLANK(Q174),"", (LOOKUP(2,1/(NOT(ISBLANK($J$9:J174))),$J$9:J174)))</f>
        <v/>
      </c>
      <c r="T174" s="390"/>
      <c r="U174" s="329"/>
      <c r="V174" s="330"/>
      <c r="AC174" s="1"/>
      <c r="AD174" s="1"/>
      <c r="AE174" s="411"/>
      <c r="AF174" s="411"/>
      <c r="AG174" s="411"/>
      <c r="AH174" s="411"/>
      <c r="AI174" s="411"/>
      <c r="AJ174" s="411"/>
      <c r="AK174" s="414" t="s">
        <v>1060</v>
      </c>
      <c r="AL174" s="415" t="s">
        <v>27</v>
      </c>
      <c r="AM174" s="411"/>
      <c r="AN174" s="411"/>
      <c r="AO174" s="411"/>
      <c r="AP174" s="411"/>
      <c r="AQ174" s="411"/>
      <c r="AV174" s="419" t="s">
        <v>2809</v>
      </c>
      <c r="AW174" s="419" t="s">
        <v>2810</v>
      </c>
    </row>
    <row r="175" spans="2:49" ht="18.75" customHeight="1">
      <c r="B175" s="391"/>
      <c r="C175" s="382"/>
      <c r="D175" s="382"/>
      <c r="E175" s="383"/>
      <c r="F175" s="382"/>
      <c r="G175" s="382"/>
      <c r="H175" s="382" t="s">
        <v>1507</v>
      </c>
      <c r="I175" s="385"/>
      <c r="J175" s="329"/>
      <c r="K175" s="382"/>
      <c r="L175" s="329"/>
      <c r="M175" s="385"/>
      <c r="N175" s="329" t="str" cm="1">
        <f t="array" ref="N175">IF(ISBLANK(M175),"", (LOOKUP(2,1/(NOT(ISBLANK($J$9:J175))),$J$9:J175)))</f>
        <v/>
      </c>
      <c r="O175" s="382"/>
      <c r="P175" s="329" t="str">
        <f>IF(H175="Full Materials Declaration","",IF(H175="REACH Restriction Annex XVII",IF(ISERROR(VLOOKUP(O175,有害物质申报表!$AG$9:$AH$150,2,0)),"",(VLOOKUP(O175,有害物质申报表!$AG$9:$AH$150,2,0))),IF(H175="REACH Authorization Annex XIV",IF(ISERROR(VLOOKUP(O175,有害物质申报表!$AI$9:$AJ$137,2,0)),"",(VLOOKUP(O175,有害物质申报表!$AI$9:$AJ$137,2,0))),IF(H175="REACH SVHC",IF(ISERROR(VLOOKUP(O175,有害物质申报表!$AK$9:$AL$483,2,0)),"",(VLOOKUP(O175,有害物质申报表!$AK$9:$AL$483,2,0))),IF(H175="EU RoHS",IF(ISERROR(VLOOKUP(O175,有害物质申报表!$AM$9:$AN$18,2,0)),"",(VLOOKUP(O175,有害物质申报表!$AM$9:$AN$18,2,0))),IF(H175="EU Mercury",IF(ISERROR(VLOOKUP(O175,有害物质申报表!$AO$9:$AP$15,2,0)),"",(VLOOKUP(O175,有害物质申报表!$AO$9:$AP$15,2,0))),IF(H175="EU PIC",IF(ISERROR(VLOOKUP(O175,有害物质申报表!$AQ$9:$AR$71,2,0)),"",(VLOOKUP(O175,有害物质申报表!$AQ$9:$AR$71,2,0))),IF(H175="EU Ozone Depletion",IF(ISERROR(VLOOKUP(O175,有害物质申报表!$AS$9:$AT$41,2,0)),"",(VLOOKUP(O175,有害物质申报表!$AS$9:$AT$41,2,0))), IF(H175="EU Ship Recycling",IF(ISERROR(VLOOKUP(O175,有害物质申报表!$AX$9:$AY$30,2,0)),"",(VLOOKUP(O175,有害物质申报表!$AX$9:$AY$30,2,0))), IF(H175="EU Package",IF(ISERROR(VLOOKUP(O175,有害物质申报表!$AZ$9:$BA$12,2,0)),"",(VLOOKUP(O175,有害物质申报表!$AZ$9:$BA$12,2,0))),IF(H175="EU POPs",IF(ISERROR(VLOOKUP(O175,有害物质申报表!$AV$9:$AW$485,2,0)),"",(VLOOKUP(O175,有害物质申报表!$AV$9:$AW$485,2,0))))))))))))))</f>
        <v/>
      </c>
      <c r="Q175" s="387"/>
      <c r="R175" s="388" t="str" cm="1">
        <f t="array" ref="R175">IF(ISBLANK(Q175),"",Q175*(LOOKUP(2,1/(NOT(ISBLANK($M$9:M175))),$M$9:M175)))</f>
        <v/>
      </c>
      <c r="S175" s="389" t="str" cm="1">
        <f t="array" ref="S175">IF(ISBLANK(Q175),"", (LOOKUP(2,1/(NOT(ISBLANK($J$9:J175))),$J$9:J175)))</f>
        <v/>
      </c>
      <c r="T175" s="390"/>
      <c r="U175" s="329"/>
      <c r="V175" s="330"/>
      <c r="AC175" s="1"/>
      <c r="AD175" s="1"/>
      <c r="AE175" s="411"/>
      <c r="AF175" s="411"/>
      <c r="AG175" s="411"/>
      <c r="AH175" s="411"/>
      <c r="AI175" s="411"/>
      <c r="AJ175" s="411"/>
      <c r="AK175" s="414" t="s">
        <v>1253</v>
      </c>
      <c r="AL175" s="415" t="s">
        <v>282</v>
      </c>
      <c r="AM175" s="411"/>
      <c r="AN175" s="411"/>
      <c r="AO175" s="411"/>
      <c r="AP175" s="411"/>
      <c r="AQ175" s="411"/>
      <c r="AV175" s="419" t="s">
        <v>2811</v>
      </c>
      <c r="AW175" s="419" t="s">
        <v>2812</v>
      </c>
    </row>
    <row r="176" spans="2:49" ht="18.75" customHeight="1">
      <c r="B176" s="391"/>
      <c r="C176" s="382"/>
      <c r="D176" s="382"/>
      <c r="E176" s="383"/>
      <c r="F176" s="382"/>
      <c r="G176" s="382"/>
      <c r="H176" s="382" t="s">
        <v>1507</v>
      </c>
      <c r="I176" s="385"/>
      <c r="J176" s="329"/>
      <c r="K176" s="382"/>
      <c r="L176" s="329"/>
      <c r="M176" s="385"/>
      <c r="N176" s="329" t="str" cm="1">
        <f t="array" ref="N176">IF(ISBLANK(M176),"", (LOOKUP(2,1/(NOT(ISBLANK($J$9:J176))),$J$9:J176)))</f>
        <v/>
      </c>
      <c r="O176" s="382"/>
      <c r="P176" s="329" t="str">
        <f>IF(H176="Full Materials Declaration","",IF(H176="REACH Restriction Annex XVII",IF(ISERROR(VLOOKUP(O176,有害物质申报表!$AG$9:$AH$150,2,0)),"",(VLOOKUP(O176,有害物质申报表!$AG$9:$AH$150,2,0))),IF(H176="REACH Authorization Annex XIV",IF(ISERROR(VLOOKUP(O176,有害物质申报表!$AI$9:$AJ$137,2,0)),"",(VLOOKUP(O176,有害物质申报表!$AI$9:$AJ$137,2,0))),IF(H176="REACH SVHC",IF(ISERROR(VLOOKUP(O176,有害物质申报表!$AK$9:$AL$483,2,0)),"",(VLOOKUP(O176,有害物质申报表!$AK$9:$AL$483,2,0))),IF(H176="EU RoHS",IF(ISERROR(VLOOKUP(O176,有害物质申报表!$AM$9:$AN$18,2,0)),"",(VLOOKUP(O176,有害物质申报表!$AM$9:$AN$18,2,0))),IF(H176="EU Mercury",IF(ISERROR(VLOOKUP(O176,有害物质申报表!$AO$9:$AP$15,2,0)),"",(VLOOKUP(O176,有害物质申报表!$AO$9:$AP$15,2,0))),IF(H176="EU PIC",IF(ISERROR(VLOOKUP(O176,有害物质申报表!$AQ$9:$AR$71,2,0)),"",(VLOOKUP(O176,有害物质申报表!$AQ$9:$AR$71,2,0))),IF(H176="EU Ozone Depletion",IF(ISERROR(VLOOKUP(O176,有害物质申报表!$AS$9:$AT$41,2,0)),"",(VLOOKUP(O176,有害物质申报表!$AS$9:$AT$41,2,0))), IF(H176="EU Ship Recycling",IF(ISERROR(VLOOKUP(O176,有害物质申报表!$AX$9:$AY$30,2,0)),"",(VLOOKUP(O176,有害物质申报表!$AX$9:$AY$30,2,0))), IF(H176="EU Package",IF(ISERROR(VLOOKUP(O176,有害物质申报表!$AZ$9:$BA$12,2,0)),"",(VLOOKUP(O176,有害物质申报表!$AZ$9:$BA$12,2,0))),IF(H176="EU POPs",IF(ISERROR(VLOOKUP(O176,有害物质申报表!$AV$9:$AW$485,2,0)),"",(VLOOKUP(O176,有害物质申报表!$AV$9:$AW$485,2,0))))))))))))))</f>
        <v/>
      </c>
      <c r="Q176" s="387"/>
      <c r="R176" s="388" t="str" cm="1">
        <f t="array" ref="R176">IF(ISBLANK(Q176),"",Q176*(LOOKUP(2,1/(NOT(ISBLANK($M$9:M176))),$M$9:M176)))</f>
        <v/>
      </c>
      <c r="S176" s="389" t="str" cm="1">
        <f t="array" ref="S176">IF(ISBLANK(Q176),"", (LOOKUP(2,1/(NOT(ISBLANK($J$9:J176))),$J$9:J176)))</f>
        <v/>
      </c>
      <c r="T176" s="390"/>
      <c r="U176" s="329"/>
      <c r="V176" s="330"/>
      <c r="AC176" s="1"/>
      <c r="AD176" s="1"/>
      <c r="AE176" s="411"/>
      <c r="AF176" s="411"/>
      <c r="AG176" s="411"/>
      <c r="AH176" s="411"/>
      <c r="AI176" s="411"/>
      <c r="AJ176" s="411"/>
      <c r="AK176" s="414" t="s">
        <v>1314</v>
      </c>
      <c r="AL176" s="415" t="s">
        <v>53</v>
      </c>
      <c r="AM176" s="411"/>
      <c r="AN176" s="411"/>
      <c r="AO176" s="411"/>
      <c r="AP176" s="411"/>
      <c r="AQ176" s="411"/>
      <c r="AV176" s="419" t="s">
        <v>2813</v>
      </c>
      <c r="AW176" s="419" t="s">
        <v>2814</v>
      </c>
    </row>
    <row r="177" spans="2:49" ht="18.75" customHeight="1">
      <c r="B177" s="391"/>
      <c r="C177" s="382"/>
      <c r="D177" s="382"/>
      <c r="E177" s="383"/>
      <c r="F177" s="382"/>
      <c r="G177" s="382"/>
      <c r="H177" s="382" t="s">
        <v>1507</v>
      </c>
      <c r="I177" s="385"/>
      <c r="J177" s="329"/>
      <c r="K177" s="382"/>
      <c r="L177" s="329"/>
      <c r="M177" s="385"/>
      <c r="N177" s="329" t="str" cm="1">
        <f t="array" ref="N177">IF(ISBLANK(M177),"", (LOOKUP(2,1/(NOT(ISBLANK($J$9:J177))),$J$9:J177)))</f>
        <v/>
      </c>
      <c r="O177" s="382"/>
      <c r="P177" s="329" t="str">
        <f>IF(H177="Full Materials Declaration","",IF(H177="REACH Restriction Annex XVII",IF(ISERROR(VLOOKUP(O177,有害物质申报表!$AG$9:$AH$150,2,0)),"",(VLOOKUP(O177,有害物质申报表!$AG$9:$AH$150,2,0))),IF(H177="REACH Authorization Annex XIV",IF(ISERROR(VLOOKUP(O177,有害物质申报表!$AI$9:$AJ$137,2,0)),"",(VLOOKUP(O177,有害物质申报表!$AI$9:$AJ$137,2,0))),IF(H177="REACH SVHC",IF(ISERROR(VLOOKUP(O177,有害物质申报表!$AK$9:$AL$483,2,0)),"",(VLOOKUP(O177,有害物质申报表!$AK$9:$AL$483,2,0))),IF(H177="EU RoHS",IF(ISERROR(VLOOKUP(O177,有害物质申报表!$AM$9:$AN$18,2,0)),"",(VLOOKUP(O177,有害物质申报表!$AM$9:$AN$18,2,0))),IF(H177="EU Mercury",IF(ISERROR(VLOOKUP(O177,有害物质申报表!$AO$9:$AP$15,2,0)),"",(VLOOKUP(O177,有害物质申报表!$AO$9:$AP$15,2,0))),IF(H177="EU PIC",IF(ISERROR(VLOOKUP(O177,有害物质申报表!$AQ$9:$AR$71,2,0)),"",(VLOOKUP(O177,有害物质申报表!$AQ$9:$AR$71,2,0))),IF(H177="EU Ozone Depletion",IF(ISERROR(VLOOKUP(O177,有害物质申报表!$AS$9:$AT$41,2,0)),"",(VLOOKUP(O177,有害物质申报表!$AS$9:$AT$41,2,0))), IF(H177="EU Ship Recycling",IF(ISERROR(VLOOKUP(O177,有害物质申报表!$AX$9:$AY$30,2,0)),"",(VLOOKUP(O177,有害物质申报表!$AX$9:$AY$30,2,0))), IF(H177="EU Package",IF(ISERROR(VLOOKUP(O177,有害物质申报表!$AZ$9:$BA$12,2,0)),"",(VLOOKUP(O177,有害物质申报表!$AZ$9:$BA$12,2,0))),IF(H177="EU POPs",IF(ISERROR(VLOOKUP(O177,有害物质申报表!$AV$9:$AW$485,2,0)),"",(VLOOKUP(O177,有害物质申报表!$AV$9:$AW$485,2,0))))))))))))))</f>
        <v/>
      </c>
      <c r="Q177" s="387"/>
      <c r="R177" s="388" t="str" cm="1">
        <f t="array" ref="R177">IF(ISBLANK(Q177),"",Q177*(LOOKUP(2,1/(NOT(ISBLANK($M$9:M177))),$M$9:M177)))</f>
        <v/>
      </c>
      <c r="S177" s="389" t="str" cm="1">
        <f t="array" ref="S177">IF(ISBLANK(Q177),"", (LOOKUP(2,1/(NOT(ISBLANK($J$9:J177))),$J$9:J177)))</f>
        <v/>
      </c>
      <c r="T177" s="390"/>
      <c r="U177" s="329"/>
      <c r="V177" s="330"/>
      <c r="AC177" s="1"/>
      <c r="AD177" s="1"/>
      <c r="AE177" s="411"/>
      <c r="AF177" s="411"/>
      <c r="AG177" s="411"/>
      <c r="AH177" s="411"/>
      <c r="AI177" s="411"/>
      <c r="AJ177" s="411"/>
      <c r="AK177" s="414" t="s">
        <v>1201</v>
      </c>
      <c r="AL177" s="415" t="s">
        <v>1434</v>
      </c>
      <c r="AM177" s="411"/>
      <c r="AN177" s="411"/>
      <c r="AO177" s="411"/>
      <c r="AP177" s="411"/>
      <c r="AQ177" s="411"/>
      <c r="AV177" s="419" t="s">
        <v>2815</v>
      </c>
      <c r="AW177" s="419" t="s">
        <v>2816</v>
      </c>
    </row>
    <row r="178" spans="2:49" ht="18.75" customHeight="1">
      <c r="B178" s="391"/>
      <c r="C178" s="382"/>
      <c r="D178" s="382"/>
      <c r="E178" s="383"/>
      <c r="F178" s="382"/>
      <c r="G178" s="382"/>
      <c r="H178" s="382" t="s">
        <v>1507</v>
      </c>
      <c r="I178" s="385"/>
      <c r="J178" s="329"/>
      <c r="K178" s="382"/>
      <c r="L178" s="329"/>
      <c r="M178" s="385"/>
      <c r="N178" s="329" t="str" cm="1">
        <f t="array" ref="N178">IF(ISBLANK(M178),"", (LOOKUP(2,1/(NOT(ISBLANK($J$9:J178))),$J$9:J178)))</f>
        <v/>
      </c>
      <c r="O178" s="382"/>
      <c r="P178" s="329" t="str">
        <f>IF(H178="Full Materials Declaration","",IF(H178="REACH Restriction Annex XVII",IF(ISERROR(VLOOKUP(O178,有害物质申报表!$AG$9:$AH$150,2,0)),"",(VLOOKUP(O178,有害物质申报表!$AG$9:$AH$150,2,0))),IF(H178="REACH Authorization Annex XIV",IF(ISERROR(VLOOKUP(O178,有害物质申报表!$AI$9:$AJ$137,2,0)),"",(VLOOKUP(O178,有害物质申报表!$AI$9:$AJ$137,2,0))),IF(H178="REACH SVHC",IF(ISERROR(VLOOKUP(O178,有害物质申报表!$AK$9:$AL$483,2,0)),"",(VLOOKUP(O178,有害物质申报表!$AK$9:$AL$483,2,0))),IF(H178="EU RoHS",IF(ISERROR(VLOOKUP(O178,有害物质申报表!$AM$9:$AN$18,2,0)),"",(VLOOKUP(O178,有害物质申报表!$AM$9:$AN$18,2,0))),IF(H178="EU Mercury",IF(ISERROR(VLOOKUP(O178,有害物质申报表!$AO$9:$AP$15,2,0)),"",(VLOOKUP(O178,有害物质申报表!$AO$9:$AP$15,2,0))),IF(H178="EU PIC",IF(ISERROR(VLOOKUP(O178,有害物质申报表!$AQ$9:$AR$71,2,0)),"",(VLOOKUP(O178,有害物质申报表!$AQ$9:$AR$71,2,0))),IF(H178="EU Ozone Depletion",IF(ISERROR(VLOOKUP(O178,有害物质申报表!$AS$9:$AT$41,2,0)),"",(VLOOKUP(O178,有害物质申报表!$AS$9:$AT$41,2,0))), IF(H178="EU Ship Recycling",IF(ISERROR(VLOOKUP(O178,有害物质申报表!$AX$9:$AY$30,2,0)),"",(VLOOKUP(O178,有害物质申报表!$AX$9:$AY$30,2,0))), IF(H178="EU Package",IF(ISERROR(VLOOKUP(O178,有害物质申报表!$AZ$9:$BA$12,2,0)),"",(VLOOKUP(O178,有害物质申报表!$AZ$9:$BA$12,2,0))),IF(H178="EU POPs",IF(ISERROR(VLOOKUP(O178,有害物质申报表!$AV$9:$AW$485,2,0)),"",(VLOOKUP(O178,有害物质申报表!$AV$9:$AW$485,2,0))))))))))))))</f>
        <v/>
      </c>
      <c r="Q178" s="387"/>
      <c r="R178" s="388" t="str" cm="1">
        <f t="array" ref="R178">IF(ISBLANK(Q178),"",Q178*(LOOKUP(2,1/(NOT(ISBLANK($M$9:M178))),$M$9:M178)))</f>
        <v/>
      </c>
      <c r="S178" s="389" t="str" cm="1">
        <f t="array" ref="S178">IF(ISBLANK(Q178),"", (LOOKUP(2,1/(NOT(ISBLANK($J$9:J178))),$J$9:J178)))</f>
        <v/>
      </c>
      <c r="T178" s="390"/>
      <c r="U178" s="329"/>
      <c r="V178" s="330"/>
      <c r="AC178" s="1"/>
      <c r="AD178" s="1"/>
      <c r="AE178" s="411"/>
      <c r="AF178" s="411"/>
      <c r="AG178" s="411"/>
      <c r="AH178" s="411"/>
      <c r="AI178" s="411"/>
      <c r="AJ178" s="411"/>
      <c r="AK178" s="414" t="s">
        <v>1204</v>
      </c>
      <c r="AL178" s="415" t="s">
        <v>1437</v>
      </c>
      <c r="AM178" s="411"/>
      <c r="AN178" s="411"/>
      <c r="AO178" s="411"/>
      <c r="AP178" s="411"/>
      <c r="AQ178" s="411"/>
      <c r="AV178" s="419" t="s">
        <v>2817</v>
      </c>
      <c r="AW178" s="419" t="s">
        <v>2818</v>
      </c>
    </row>
    <row r="179" spans="2:49" ht="18.75" customHeight="1">
      <c r="B179" s="391"/>
      <c r="C179" s="382"/>
      <c r="D179" s="382"/>
      <c r="E179" s="383"/>
      <c r="F179" s="382"/>
      <c r="G179" s="382"/>
      <c r="H179" s="382" t="s">
        <v>1507</v>
      </c>
      <c r="I179" s="385"/>
      <c r="J179" s="329"/>
      <c r="K179" s="382"/>
      <c r="L179" s="329"/>
      <c r="M179" s="385"/>
      <c r="N179" s="329" t="str" cm="1">
        <f t="array" ref="N179">IF(ISBLANK(M179),"", (LOOKUP(2,1/(NOT(ISBLANK($J$9:J179))),$J$9:J179)))</f>
        <v/>
      </c>
      <c r="O179" s="382"/>
      <c r="P179" s="329" t="str">
        <f>IF(H179="Full Materials Declaration","",IF(H179="REACH Restriction Annex XVII",IF(ISERROR(VLOOKUP(O179,有害物质申报表!$AG$9:$AH$150,2,0)),"",(VLOOKUP(O179,有害物质申报表!$AG$9:$AH$150,2,0))),IF(H179="REACH Authorization Annex XIV",IF(ISERROR(VLOOKUP(O179,有害物质申报表!$AI$9:$AJ$137,2,0)),"",(VLOOKUP(O179,有害物质申报表!$AI$9:$AJ$137,2,0))),IF(H179="REACH SVHC",IF(ISERROR(VLOOKUP(O179,有害物质申报表!$AK$9:$AL$483,2,0)),"",(VLOOKUP(O179,有害物质申报表!$AK$9:$AL$483,2,0))),IF(H179="EU RoHS",IF(ISERROR(VLOOKUP(O179,有害物质申报表!$AM$9:$AN$18,2,0)),"",(VLOOKUP(O179,有害物质申报表!$AM$9:$AN$18,2,0))),IF(H179="EU Mercury",IF(ISERROR(VLOOKUP(O179,有害物质申报表!$AO$9:$AP$15,2,0)),"",(VLOOKUP(O179,有害物质申报表!$AO$9:$AP$15,2,0))),IF(H179="EU PIC",IF(ISERROR(VLOOKUP(O179,有害物质申报表!$AQ$9:$AR$71,2,0)),"",(VLOOKUP(O179,有害物质申报表!$AQ$9:$AR$71,2,0))),IF(H179="EU Ozone Depletion",IF(ISERROR(VLOOKUP(O179,有害物质申报表!$AS$9:$AT$41,2,0)),"",(VLOOKUP(O179,有害物质申报表!$AS$9:$AT$41,2,0))), IF(H179="EU Ship Recycling",IF(ISERROR(VLOOKUP(O179,有害物质申报表!$AX$9:$AY$30,2,0)),"",(VLOOKUP(O179,有害物质申报表!$AX$9:$AY$30,2,0))), IF(H179="EU Package",IF(ISERROR(VLOOKUP(O179,有害物质申报表!$AZ$9:$BA$12,2,0)),"",(VLOOKUP(O179,有害物质申报表!$AZ$9:$BA$12,2,0))),IF(H179="EU POPs",IF(ISERROR(VLOOKUP(O179,有害物质申报表!$AV$9:$AW$485,2,0)),"",(VLOOKUP(O179,有害物质申报表!$AV$9:$AW$485,2,0))))))))))))))</f>
        <v/>
      </c>
      <c r="Q179" s="387"/>
      <c r="R179" s="388" t="str" cm="1">
        <f t="array" ref="R179">IF(ISBLANK(Q179),"",Q179*(LOOKUP(2,1/(NOT(ISBLANK($M$9:M179))),$M$9:M179)))</f>
        <v/>
      </c>
      <c r="S179" s="389" t="str" cm="1">
        <f t="array" ref="S179">IF(ISBLANK(Q179),"", (LOOKUP(2,1/(NOT(ISBLANK($J$9:J179))),$J$9:J179)))</f>
        <v/>
      </c>
      <c r="T179" s="390"/>
      <c r="U179" s="329"/>
      <c r="V179" s="330"/>
      <c r="AC179" s="1"/>
      <c r="AD179" s="1"/>
      <c r="AE179" s="411"/>
      <c r="AF179" s="411"/>
      <c r="AG179" s="411"/>
      <c r="AH179" s="411"/>
      <c r="AI179" s="411"/>
      <c r="AJ179" s="411"/>
      <c r="AK179" s="414" t="s">
        <v>17</v>
      </c>
      <c r="AL179" s="415" t="s">
        <v>27</v>
      </c>
      <c r="AM179" s="411"/>
      <c r="AN179" s="411"/>
      <c r="AO179" s="411"/>
      <c r="AP179" s="411"/>
      <c r="AQ179" s="411"/>
      <c r="AV179" s="419" t="s">
        <v>2819</v>
      </c>
      <c r="AW179" s="419" t="s">
        <v>2820</v>
      </c>
    </row>
    <row r="180" spans="2:49" ht="18.75" customHeight="1">
      <c r="B180" s="391"/>
      <c r="C180" s="382"/>
      <c r="D180" s="382"/>
      <c r="E180" s="383"/>
      <c r="F180" s="382"/>
      <c r="G180" s="382"/>
      <c r="H180" s="382" t="s">
        <v>1507</v>
      </c>
      <c r="I180" s="385"/>
      <c r="J180" s="329"/>
      <c r="K180" s="382"/>
      <c r="L180" s="329"/>
      <c r="M180" s="385"/>
      <c r="N180" s="329" t="str" cm="1">
        <f t="array" ref="N180">IF(ISBLANK(M180),"", (LOOKUP(2,1/(NOT(ISBLANK($J$9:J180))),$J$9:J180)))</f>
        <v/>
      </c>
      <c r="O180" s="382"/>
      <c r="P180" s="329" t="str">
        <f>IF(H180="Full Materials Declaration","",IF(H180="REACH Restriction Annex XVII",IF(ISERROR(VLOOKUP(O180,有害物质申报表!$AG$9:$AH$150,2,0)),"",(VLOOKUP(O180,有害物质申报表!$AG$9:$AH$150,2,0))),IF(H180="REACH Authorization Annex XIV",IF(ISERROR(VLOOKUP(O180,有害物质申报表!$AI$9:$AJ$137,2,0)),"",(VLOOKUP(O180,有害物质申报表!$AI$9:$AJ$137,2,0))),IF(H180="REACH SVHC",IF(ISERROR(VLOOKUP(O180,有害物质申报表!$AK$9:$AL$483,2,0)),"",(VLOOKUP(O180,有害物质申报表!$AK$9:$AL$483,2,0))),IF(H180="EU RoHS",IF(ISERROR(VLOOKUP(O180,有害物质申报表!$AM$9:$AN$18,2,0)),"",(VLOOKUP(O180,有害物质申报表!$AM$9:$AN$18,2,0))),IF(H180="EU Mercury",IF(ISERROR(VLOOKUP(O180,有害物质申报表!$AO$9:$AP$15,2,0)),"",(VLOOKUP(O180,有害物质申报表!$AO$9:$AP$15,2,0))),IF(H180="EU PIC",IF(ISERROR(VLOOKUP(O180,有害物质申报表!$AQ$9:$AR$71,2,0)),"",(VLOOKUP(O180,有害物质申报表!$AQ$9:$AR$71,2,0))),IF(H180="EU Ozone Depletion",IF(ISERROR(VLOOKUP(O180,有害物质申报表!$AS$9:$AT$41,2,0)),"",(VLOOKUP(O180,有害物质申报表!$AS$9:$AT$41,2,0))), IF(H180="EU Ship Recycling",IF(ISERROR(VLOOKUP(O180,有害物质申报表!$AX$9:$AY$30,2,0)),"",(VLOOKUP(O180,有害物质申报表!$AX$9:$AY$30,2,0))), IF(H180="EU Package",IF(ISERROR(VLOOKUP(O180,有害物质申报表!$AZ$9:$BA$12,2,0)),"",(VLOOKUP(O180,有害物质申报表!$AZ$9:$BA$12,2,0))),IF(H180="EU POPs",IF(ISERROR(VLOOKUP(O180,有害物质申报表!$AV$9:$AW$485,2,0)),"",(VLOOKUP(O180,有害物质申报表!$AV$9:$AW$485,2,0))))))))))))))</f>
        <v/>
      </c>
      <c r="Q180" s="387"/>
      <c r="R180" s="388" t="str" cm="1">
        <f t="array" ref="R180">IF(ISBLANK(Q180),"",Q180*(LOOKUP(2,1/(NOT(ISBLANK($M$9:M180))),$M$9:M180)))</f>
        <v/>
      </c>
      <c r="S180" s="389" t="str" cm="1">
        <f t="array" ref="S180">IF(ISBLANK(Q180),"", (LOOKUP(2,1/(NOT(ISBLANK($J$9:J180))),$J$9:J180)))</f>
        <v/>
      </c>
      <c r="T180" s="390"/>
      <c r="U180" s="329"/>
      <c r="V180" s="330"/>
      <c r="AC180" s="1"/>
      <c r="AD180" s="1"/>
      <c r="AE180" s="411"/>
      <c r="AF180" s="411"/>
      <c r="AG180" s="411"/>
      <c r="AH180" s="411"/>
      <c r="AI180" s="411"/>
      <c r="AJ180" s="411"/>
      <c r="AK180" s="414" t="s">
        <v>17</v>
      </c>
      <c r="AL180" s="415" t="s">
        <v>1489</v>
      </c>
      <c r="AM180" s="411"/>
      <c r="AN180" s="411"/>
      <c r="AO180" s="411"/>
      <c r="AP180" s="411"/>
      <c r="AQ180" s="411"/>
      <c r="AV180" s="419" t="s">
        <v>2821</v>
      </c>
      <c r="AW180" s="419" t="s">
        <v>2822</v>
      </c>
    </row>
    <row r="181" spans="2:49" ht="18.75" customHeight="1">
      <c r="B181" s="391"/>
      <c r="C181" s="382"/>
      <c r="D181" s="382"/>
      <c r="E181" s="383"/>
      <c r="F181" s="382"/>
      <c r="G181" s="382"/>
      <c r="H181" s="382" t="s">
        <v>1507</v>
      </c>
      <c r="I181" s="385"/>
      <c r="J181" s="329"/>
      <c r="K181" s="382"/>
      <c r="L181" s="329"/>
      <c r="M181" s="385"/>
      <c r="N181" s="329" t="str" cm="1">
        <f t="array" ref="N181">IF(ISBLANK(M181),"", (LOOKUP(2,1/(NOT(ISBLANK($J$9:J181))),$J$9:J181)))</f>
        <v/>
      </c>
      <c r="O181" s="382"/>
      <c r="P181" s="329" t="str">
        <f>IF(H181="Full Materials Declaration","",IF(H181="REACH Restriction Annex XVII",IF(ISERROR(VLOOKUP(O181,有害物质申报表!$AG$9:$AH$150,2,0)),"",(VLOOKUP(O181,有害物质申报表!$AG$9:$AH$150,2,0))),IF(H181="REACH Authorization Annex XIV",IF(ISERROR(VLOOKUP(O181,有害物质申报表!$AI$9:$AJ$137,2,0)),"",(VLOOKUP(O181,有害物质申报表!$AI$9:$AJ$137,2,0))),IF(H181="REACH SVHC",IF(ISERROR(VLOOKUP(O181,有害物质申报表!$AK$9:$AL$483,2,0)),"",(VLOOKUP(O181,有害物质申报表!$AK$9:$AL$483,2,0))),IF(H181="EU RoHS",IF(ISERROR(VLOOKUP(O181,有害物质申报表!$AM$9:$AN$18,2,0)),"",(VLOOKUP(O181,有害物质申报表!$AM$9:$AN$18,2,0))),IF(H181="EU Mercury",IF(ISERROR(VLOOKUP(O181,有害物质申报表!$AO$9:$AP$15,2,0)),"",(VLOOKUP(O181,有害物质申报表!$AO$9:$AP$15,2,0))),IF(H181="EU PIC",IF(ISERROR(VLOOKUP(O181,有害物质申报表!$AQ$9:$AR$71,2,0)),"",(VLOOKUP(O181,有害物质申报表!$AQ$9:$AR$71,2,0))),IF(H181="EU Ozone Depletion",IF(ISERROR(VLOOKUP(O181,有害物质申报表!$AS$9:$AT$41,2,0)),"",(VLOOKUP(O181,有害物质申报表!$AS$9:$AT$41,2,0))), IF(H181="EU Ship Recycling",IF(ISERROR(VLOOKUP(O181,有害物质申报表!$AX$9:$AY$30,2,0)),"",(VLOOKUP(O181,有害物质申报表!$AX$9:$AY$30,2,0))), IF(H181="EU Package",IF(ISERROR(VLOOKUP(O181,有害物质申报表!$AZ$9:$BA$12,2,0)),"",(VLOOKUP(O181,有害物质申报表!$AZ$9:$BA$12,2,0))),IF(H181="EU POPs",IF(ISERROR(VLOOKUP(O181,有害物质申报表!$AV$9:$AW$485,2,0)),"",(VLOOKUP(O181,有害物质申报表!$AV$9:$AW$485,2,0))))))))))))))</f>
        <v/>
      </c>
      <c r="Q181" s="387"/>
      <c r="R181" s="388" t="str" cm="1">
        <f t="array" ref="R181">IF(ISBLANK(Q181),"",Q181*(LOOKUP(2,1/(NOT(ISBLANK($M$9:M181))),$M$9:M181)))</f>
        <v/>
      </c>
      <c r="S181" s="389" t="str" cm="1">
        <f t="array" ref="S181">IF(ISBLANK(Q181),"", (LOOKUP(2,1/(NOT(ISBLANK($J$9:J181))),$J$9:J181)))</f>
        <v/>
      </c>
      <c r="T181" s="390"/>
      <c r="U181" s="329"/>
      <c r="V181" s="330"/>
      <c r="AC181" s="1"/>
      <c r="AD181" s="1"/>
      <c r="AE181" s="411"/>
      <c r="AF181" s="411"/>
      <c r="AG181" s="411"/>
      <c r="AH181" s="411"/>
      <c r="AI181" s="411"/>
      <c r="AJ181" s="411"/>
      <c r="AK181" s="414" t="s">
        <v>783</v>
      </c>
      <c r="AL181" s="415" t="s">
        <v>784</v>
      </c>
      <c r="AM181" s="411"/>
      <c r="AN181" s="411"/>
      <c r="AO181" s="411"/>
      <c r="AP181" s="411"/>
      <c r="AQ181" s="411"/>
      <c r="AV181" s="419" t="s">
        <v>2823</v>
      </c>
      <c r="AW181" s="419" t="s">
        <v>2824</v>
      </c>
    </row>
    <row r="182" spans="2:49" ht="18.75" customHeight="1">
      <c r="B182" s="391"/>
      <c r="C182" s="382"/>
      <c r="D182" s="382"/>
      <c r="E182" s="383"/>
      <c r="F182" s="382"/>
      <c r="G182" s="382"/>
      <c r="H182" s="382" t="s">
        <v>1507</v>
      </c>
      <c r="I182" s="385"/>
      <c r="J182" s="329"/>
      <c r="K182" s="382"/>
      <c r="L182" s="329"/>
      <c r="M182" s="385"/>
      <c r="N182" s="329" t="str" cm="1">
        <f t="array" ref="N182">IF(ISBLANK(M182),"", (LOOKUP(2,1/(NOT(ISBLANK($J$9:J182))),$J$9:J182)))</f>
        <v/>
      </c>
      <c r="O182" s="382"/>
      <c r="P182" s="329" t="str">
        <f>IF(H182="Full Materials Declaration","",IF(H182="REACH Restriction Annex XVII",IF(ISERROR(VLOOKUP(O182,有害物质申报表!$AG$9:$AH$150,2,0)),"",(VLOOKUP(O182,有害物质申报表!$AG$9:$AH$150,2,0))),IF(H182="REACH Authorization Annex XIV",IF(ISERROR(VLOOKUP(O182,有害物质申报表!$AI$9:$AJ$137,2,0)),"",(VLOOKUP(O182,有害物质申报表!$AI$9:$AJ$137,2,0))),IF(H182="REACH SVHC",IF(ISERROR(VLOOKUP(O182,有害物质申报表!$AK$9:$AL$483,2,0)),"",(VLOOKUP(O182,有害物质申报表!$AK$9:$AL$483,2,0))),IF(H182="EU RoHS",IF(ISERROR(VLOOKUP(O182,有害物质申报表!$AM$9:$AN$18,2,0)),"",(VLOOKUP(O182,有害物质申报表!$AM$9:$AN$18,2,0))),IF(H182="EU Mercury",IF(ISERROR(VLOOKUP(O182,有害物质申报表!$AO$9:$AP$15,2,0)),"",(VLOOKUP(O182,有害物质申报表!$AO$9:$AP$15,2,0))),IF(H182="EU PIC",IF(ISERROR(VLOOKUP(O182,有害物质申报表!$AQ$9:$AR$71,2,0)),"",(VLOOKUP(O182,有害物质申报表!$AQ$9:$AR$71,2,0))),IF(H182="EU Ozone Depletion",IF(ISERROR(VLOOKUP(O182,有害物质申报表!$AS$9:$AT$41,2,0)),"",(VLOOKUP(O182,有害物质申报表!$AS$9:$AT$41,2,0))), IF(H182="EU Ship Recycling",IF(ISERROR(VLOOKUP(O182,有害物质申报表!$AX$9:$AY$30,2,0)),"",(VLOOKUP(O182,有害物质申报表!$AX$9:$AY$30,2,0))), IF(H182="EU Package",IF(ISERROR(VLOOKUP(O182,有害物质申报表!$AZ$9:$BA$12,2,0)),"",(VLOOKUP(O182,有害物质申报表!$AZ$9:$BA$12,2,0))),IF(H182="EU POPs",IF(ISERROR(VLOOKUP(O182,有害物质申报表!$AV$9:$AW$485,2,0)),"",(VLOOKUP(O182,有害物质申报表!$AV$9:$AW$485,2,0))))))))))))))</f>
        <v/>
      </c>
      <c r="Q182" s="387"/>
      <c r="R182" s="388" t="str" cm="1">
        <f t="array" ref="R182">IF(ISBLANK(Q182),"",Q182*(LOOKUP(2,1/(NOT(ISBLANK($M$9:M182))),$M$9:M182)))</f>
        <v/>
      </c>
      <c r="S182" s="389" t="str" cm="1">
        <f t="array" ref="S182">IF(ISBLANK(Q182),"", (LOOKUP(2,1/(NOT(ISBLANK($J$9:J182))),$J$9:J182)))</f>
        <v/>
      </c>
      <c r="T182" s="390"/>
      <c r="U182" s="329"/>
      <c r="V182" s="330"/>
      <c r="AC182" s="1"/>
      <c r="AD182" s="1"/>
      <c r="AE182" s="411"/>
      <c r="AF182" s="411"/>
      <c r="AG182" s="411"/>
      <c r="AH182" s="411"/>
      <c r="AI182" s="411"/>
      <c r="AJ182" s="411"/>
      <c r="AK182" s="414" t="s">
        <v>789</v>
      </c>
      <c r="AL182" s="415" t="s">
        <v>790</v>
      </c>
      <c r="AM182" s="411"/>
      <c r="AN182" s="411"/>
      <c r="AO182" s="411"/>
      <c r="AP182" s="411"/>
      <c r="AQ182" s="411"/>
      <c r="AV182" s="419" t="s">
        <v>2825</v>
      </c>
      <c r="AW182" s="419" t="s">
        <v>2826</v>
      </c>
    </row>
    <row r="183" spans="2:49" ht="18.75" customHeight="1">
      <c r="B183" s="391"/>
      <c r="C183" s="382"/>
      <c r="D183" s="382"/>
      <c r="E183" s="383"/>
      <c r="F183" s="382"/>
      <c r="G183" s="382"/>
      <c r="H183" s="382" t="s">
        <v>1507</v>
      </c>
      <c r="I183" s="385"/>
      <c r="J183" s="329"/>
      <c r="K183" s="382"/>
      <c r="L183" s="329"/>
      <c r="M183" s="385"/>
      <c r="N183" s="329" t="str" cm="1">
        <f t="array" ref="N183">IF(ISBLANK(M183),"", (LOOKUP(2,1/(NOT(ISBLANK($J$9:J183))),$J$9:J183)))</f>
        <v/>
      </c>
      <c r="O183" s="382"/>
      <c r="P183" s="329" t="str">
        <f>IF(H183="Full Materials Declaration","",IF(H183="REACH Restriction Annex XVII",IF(ISERROR(VLOOKUP(O183,有害物质申报表!$AG$9:$AH$150,2,0)),"",(VLOOKUP(O183,有害物质申报表!$AG$9:$AH$150,2,0))),IF(H183="REACH Authorization Annex XIV",IF(ISERROR(VLOOKUP(O183,有害物质申报表!$AI$9:$AJ$137,2,0)),"",(VLOOKUP(O183,有害物质申报表!$AI$9:$AJ$137,2,0))),IF(H183="REACH SVHC",IF(ISERROR(VLOOKUP(O183,有害物质申报表!$AK$9:$AL$483,2,0)),"",(VLOOKUP(O183,有害物质申报表!$AK$9:$AL$483,2,0))),IF(H183="EU RoHS",IF(ISERROR(VLOOKUP(O183,有害物质申报表!$AM$9:$AN$18,2,0)),"",(VLOOKUP(O183,有害物质申报表!$AM$9:$AN$18,2,0))),IF(H183="EU Mercury",IF(ISERROR(VLOOKUP(O183,有害物质申报表!$AO$9:$AP$15,2,0)),"",(VLOOKUP(O183,有害物质申报表!$AO$9:$AP$15,2,0))),IF(H183="EU PIC",IF(ISERROR(VLOOKUP(O183,有害物质申报表!$AQ$9:$AR$71,2,0)),"",(VLOOKUP(O183,有害物质申报表!$AQ$9:$AR$71,2,0))),IF(H183="EU Ozone Depletion",IF(ISERROR(VLOOKUP(O183,有害物质申报表!$AS$9:$AT$41,2,0)),"",(VLOOKUP(O183,有害物质申报表!$AS$9:$AT$41,2,0))), IF(H183="EU Ship Recycling",IF(ISERROR(VLOOKUP(O183,有害物质申报表!$AX$9:$AY$30,2,0)),"",(VLOOKUP(O183,有害物质申报表!$AX$9:$AY$30,2,0))), IF(H183="EU Package",IF(ISERROR(VLOOKUP(O183,有害物质申报表!$AZ$9:$BA$12,2,0)),"",(VLOOKUP(O183,有害物质申报表!$AZ$9:$BA$12,2,0))),IF(H183="EU POPs",IF(ISERROR(VLOOKUP(O183,有害物质申报表!$AV$9:$AW$485,2,0)),"",(VLOOKUP(O183,有害物质申报表!$AV$9:$AW$485,2,0))))))))))))))</f>
        <v/>
      </c>
      <c r="Q183" s="387"/>
      <c r="R183" s="388" t="str" cm="1">
        <f t="array" ref="R183">IF(ISBLANK(Q183),"",Q183*(LOOKUP(2,1/(NOT(ISBLANK($M$9:M183))),$M$9:M183)))</f>
        <v/>
      </c>
      <c r="S183" s="389" t="str" cm="1">
        <f t="array" ref="S183">IF(ISBLANK(Q183),"", (LOOKUP(2,1/(NOT(ISBLANK($J$9:J183))),$J$9:J183)))</f>
        <v/>
      </c>
      <c r="T183" s="390"/>
      <c r="U183" s="329"/>
      <c r="V183" s="330"/>
      <c r="AC183" s="1"/>
      <c r="AD183" s="1"/>
      <c r="AE183" s="411"/>
      <c r="AF183" s="411"/>
      <c r="AG183" s="411"/>
      <c r="AH183" s="411"/>
      <c r="AI183" s="411"/>
      <c r="AJ183" s="411"/>
      <c r="AK183" s="414" t="s">
        <v>781</v>
      </c>
      <c r="AL183" s="415" t="s">
        <v>782</v>
      </c>
      <c r="AM183" s="411"/>
      <c r="AN183" s="411"/>
      <c r="AO183" s="411"/>
      <c r="AP183" s="411"/>
      <c r="AQ183" s="411"/>
      <c r="AV183" s="419" t="s">
        <v>2827</v>
      </c>
      <c r="AW183" s="419" t="s">
        <v>2828</v>
      </c>
    </row>
    <row r="184" spans="2:49" ht="18.75" customHeight="1">
      <c r="B184" s="391"/>
      <c r="C184" s="382"/>
      <c r="D184" s="382"/>
      <c r="E184" s="383"/>
      <c r="F184" s="382"/>
      <c r="G184" s="382"/>
      <c r="H184" s="382" t="s">
        <v>1507</v>
      </c>
      <c r="I184" s="385"/>
      <c r="J184" s="329"/>
      <c r="K184" s="382"/>
      <c r="L184" s="329"/>
      <c r="M184" s="385"/>
      <c r="N184" s="329" t="str" cm="1">
        <f t="array" ref="N184">IF(ISBLANK(M184),"", (LOOKUP(2,1/(NOT(ISBLANK($J$9:J184))),$J$9:J184)))</f>
        <v/>
      </c>
      <c r="O184" s="382"/>
      <c r="P184" s="329" t="str">
        <f>IF(H184="Full Materials Declaration","",IF(H184="REACH Restriction Annex XVII",IF(ISERROR(VLOOKUP(O184,有害物质申报表!$AG$9:$AH$150,2,0)),"",(VLOOKUP(O184,有害物质申报表!$AG$9:$AH$150,2,0))),IF(H184="REACH Authorization Annex XIV",IF(ISERROR(VLOOKUP(O184,有害物质申报表!$AI$9:$AJ$137,2,0)),"",(VLOOKUP(O184,有害物质申报表!$AI$9:$AJ$137,2,0))),IF(H184="REACH SVHC",IF(ISERROR(VLOOKUP(O184,有害物质申报表!$AK$9:$AL$483,2,0)),"",(VLOOKUP(O184,有害物质申报表!$AK$9:$AL$483,2,0))),IF(H184="EU RoHS",IF(ISERROR(VLOOKUP(O184,有害物质申报表!$AM$9:$AN$18,2,0)),"",(VLOOKUP(O184,有害物质申报表!$AM$9:$AN$18,2,0))),IF(H184="EU Mercury",IF(ISERROR(VLOOKUP(O184,有害物质申报表!$AO$9:$AP$15,2,0)),"",(VLOOKUP(O184,有害物质申报表!$AO$9:$AP$15,2,0))),IF(H184="EU PIC",IF(ISERROR(VLOOKUP(O184,有害物质申报表!$AQ$9:$AR$71,2,0)),"",(VLOOKUP(O184,有害物质申报表!$AQ$9:$AR$71,2,0))),IF(H184="EU Ozone Depletion",IF(ISERROR(VLOOKUP(O184,有害物质申报表!$AS$9:$AT$41,2,0)),"",(VLOOKUP(O184,有害物质申报表!$AS$9:$AT$41,2,0))), IF(H184="EU Ship Recycling",IF(ISERROR(VLOOKUP(O184,有害物质申报表!$AX$9:$AY$30,2,0)),"",(VLOOKUP(O184,有害物质申报表!$AX$9:$AY$30,2,0))), IF(H184="EU Package",IF(ISERROR(VLOOKUP(O184,有害物质申报表!$AZ$9:$BA$12,2,0)),"",(VLOOKUP(O184,有害物质申报表!$AZ$9:$BA$12,2,0))),IF(H184="EU POPs",IF(ISERROR(VLOOKUP(O184,有害物质申报表!$AV$9:$AW$485,2,0)),"",(VLOOKUP(O184,有害物质申报表!$AV$9:$AW$485,2,0))))))))))))))</f>
        <v/>
      </c>
      <c r="Q184" s="387"/>
      <c r="R184" s="388" t="str" cm="1">
        <f t="array" ref="R184">IF(ISBLANK(Q184),"",Q184*(LOOKUP(2,1/(NOT(ISBLANK($M$9:M184))),$M$9:M184)))</f>
        <v/>
      </c>
      <c r="S184" s="389" t="str" cm="1">
        <f t="array" ref="S184">IF(ISBLANK(Q184),"", (LOOKUP(2,1/(NOT(ISBLANK($J$9:J184))),$J$9:J184)))</f>
        <v/>
      </c>
      <c r="T184" s="390"/>
      <c r="U184" s="329"/>
      <c r="V184" s="330"/>
      <c r="AC184" s="1"/>
      <c r="AD184" s="1"/>
      <c r="AE184" s="411"/>
      <c r="AF184" s="411"/>
      <c r="AG184" s="411"/>
      <c r="AH184" s="411"/>
      <c r="AI184" s="411"/>
      <c r="AJ184" s="411"/>
      <c r="AK184" s="414" t="s">
        <v>1305</v>
      </c>
      <c r="AL184" s="415" t="s">
        <v>1488</v>
      </c>
      <c r="AM184" s="411"/>
      <c r="AN184" s="411"/>
      <c r="AO184" s="411"/>
      <c r="AP184" s="411"/>
      <c r="AQ184" s="411"/>
      <c r="AV184" s="419" t="s">
        <v>2829</v>
      </c>
      <c r="AW184" s="419" t="s">
        <v>2830</v>
      </c>
    </row>
    <row r="185" spans="2:49" ht="18.75" customHeight="1">
      <c r="B185" s="391"/>
      <c r="C185" s="382"/>
      <c r="D185" s="382"/>
      <c r="E185" s="383"/>
      <c r="F185" s="382"/>
      <c r="G185" s="382"/>
      <c r="H185" s="382" t="s">
        <v>1507</v>
      </c>
      <c r="I185" s="385"/>
      <c r="J185" s="329"/>
      <c r="K185" s="382"/>
      <c r="L185" s="329"/>
      <c r="M185" s="385"/>
      <c r="N185" s="329" t="str" cm="1">
        <f t="array" ref="N185">IF(ISBLANK(M185),"", (LOOKUP(2,1/(NOT(ISBLANK($J$9:J185))),$J$9:J185)))</f>
        <v/>
      </c>
      <c r="O185" s="382"/>
      <c r="P185" s="329" t="str">
        <f>IF(H185="Full Materials Declaration","",IF(H185="REACH Restriction Annex XVII",IF(ISERROR(VLOOKUP(O185,有害物质申报表!$AG$9:$AH$150,2,0)),"",(VLOOKUP(O185,有害物质申报表!$AG$9:$AH$150,2,0))),IF(H185="REACH Authorization Annex XIV",IF(ISERROR(VLOOKUP(O185,有害物质申报表!$AI$9:$AJ$137,2,0)),"",(VLOOKUP(O185,有害物质申报表!$AI$9:$AJ$137,2,0))),IF(H185="REACH SVHC",IF(ISERROR(VLOOKUP(O185,有害物质申报表!$AK$9:$AL$483,2,0)),"",(VLOOKUP(O185,有害物质申报表!$AK$9:$AL$483,2,0))),IF(H185="EU RoHS",IF(ISERROR(VLOOKUP(O185,有害物质申报表!$AM$9:$AN$18,2,0)),"",(VLOOKUP(O185,有害物质申报表!$AM$9:$AN$18,2,0))),IF(H185="EU Mercury",IF(ISERROR(VLOOKUP(O185,有害物质申报表!$AO$9:$AP$15,2,0)),"",(VLOOKUP(O185,有害物质申报表!$AO$9:$AP$15,2,0))),IF(H185="EU PIC",IF(ISERROR(VLOOKUP(O185,有害物质申报表!$AQ$9:$AR$71,2,0)),"",(VLOOKUP(O185,有害物质申报表!$AQ$9:$AR$71,2,0))),IF(H185="EU Ozone Depletion",IF(ISERROR(VLOOKUP(O185,有害物质申报表!$AS$9:$AT$41,2,0)),"",(VLOOKUP(O185,有害物质申报表!$AS$9:$AT$41,2,0))), IF(H185="EU Ship Recycling",IF(ISERROR(VLOOKUP(O185,有害物质申报表!$AX$9:$AY$30,2,0)),"",(VLOOKUP(O185,有害物质申报表!$AX$9:$AY$30,2,0))), IF(H185="EU Package",IF(ISERROR(VLOOKUP(O185,有害物质申报表!$AZ$9:$BA$12,2,0)),"",(VLOOKUP(O185,有害物质申报表!$AZ$9:$BA$12,2,0))),IF(H185="EU POPs",IF(ISERROR(VLOOKUP(O185,有害物质申报表!$AV$9:$AW$485,2,0)),"",(VLOOKUP(O185,有害物质申报表!$AV$9:$AW$485,2,0))))))))))))))</f>
        <v/>
      </c>
      <c r="Q185" s="387"/>
      <c r="R185" s="388" t="str" cm="1">
        <f t="array" ref="R185">IF(ISBLANK(Q185),"",Q185*(LOOKUP(2,1/(NOT(ISBLANK($M$9:M185))),$M$9:M185)))</f>
        <v/>
      </c>
      <c r="S185" s="389" t="str" cm="1">
        <f t="array" ref="S185">IF(ISBLANK(Q185),"", (LOOKUP(2,1/(NOT(ISBLANK($J$9:J185))),$J$9:J185)))</f>
        <v/>
      </c>
      <c r="T185" s="390"/>
      <c r="U185" s="329"/>
      <c r="V185" s="330"/>
      <c r="AC185" s="1"/>
      <c r="AD185" s="1"/>
      <c r="AE185" s="411"/>
      <c r="AF185" s="411"/>
      <c r="AG185" s="411"/>
      <c r="AH185" s="411"/>
      <c r="AI185" s="411"/>
      <c r="AJ185" s="411"/>
      <c r="AK185" s="414" t="s">
        <v>1052</v>
      </c>
      <c r="AL185" s="415" t="s">
        <v>1317</v>
      </c>
      <c r="AM185" s="411"/>
      <c r="AN185" s="411"/>
      <c r="AO185" s="411"/>
      <c r="AP185" s="411"/>
      <c r="AQ185" s="411"/>
      <c r="AV185" s="419" t="s">
        <v>2831</v>
      </c>
      <c r="AW185" s="419" t="s">
        <v>2832</v>
      </c>
    </row>
    <row r="186" spans="2:49" ht="18.75" customHeight="1">
      <c r="B186" s="391"/>
      <c r="C186" s="382"/>
      <c r="D186" s="382"/>
      <c r="E186" s="383"/>
      <c r="F186" s="382"/>
      <c r="G186" s="382"/>
      <c r="H186" s="382" t="s">
        <v>1507</v>
      </c>
      <c r="I186" s="385"/>
      <c r="J186" s="329"/>
      <c r="K186" s="382"/>
      <c r="L186" s="329"/>
      <c r="M186" s="385"/>
      <c r="N186" s="329" t="str" cm="1">
        <f t="array" ref="N186">IF(ISBLANK(M186),"", (LOOKUP(2,1/(NOT(ISBLANK($J$9:J186))),$J$9:J186)))</f>
        <v/>
      </c>
      <c r="O186" s="382"/>
      <c r="P186" s="329" t="str">
        <f>IF(H186="Full Materials Declaration","",IF(H186="REACH Restriction Annex XVII",IF(ISERROR(VLOOKUP(O186,有害物质申报表!$AG$9:$AH$150,2,0)),"",(VLOOKUP(O186,有害物质申报表!$AG$9:$AH$150,2,0))),IF(H186="REACH Authorization Annex XIV",IF(ISERROR(VLOOKUP(O186,有害物质申报表!$AI$9:$AJ$137,2,0)),"",(VLOOKUP(O186,有害物质申报表!$AI$9:$AJ$137,2,0))),IF(H186="REACH SVHC",IF(ISERROR(VLOOKUP(O186,有害物质申报表!$AK$9:$AL$483,2,0)),"",(VLOOKUP(O186,有害物质申报表!$AK$9:$AL$483,2,0))),IF(H186="EU RoHS",IF(ISERROR(VLOOKUP(O186,有害物质申报表!$AM$9:$AN$18,2,0)),"",(VLOOKUP(O186,有害物质申报表!$AM$9:$AN$18,2,0))),IF(H186="EU Mercury",IF(ISERROR(VLOOKUP(O186,有害物质申报表!$AO$9:$AP$15,2,0)),"",(VLOOKUP(O186,有害物质申报表!$AO$9:$AP$15,2,0))),IF(H186="EU PIC",IF(ISERROR(VLOOKUP(O186,有害物质申报表!$AQ$9:$AR$71,2,0)),"",(VLOOKUP(O186,有害物质申报表!$AQ$9:$AR$71,2,0))),IF(H186="EU Ozone Depletion",IF(ISERROR(VLOOKUP(O186,有害物质申报表!$AS$9:$AT$41,2,0)),"",(VLOOKUP(O186,有害物质申报表!$AS$9:$AT$41,2,0))), IF(H186="EU Ship Recycling",IF(ISERROR(VLOOKUP(O186,有害物质申报表!$AX$9:$AY$30,2,0)),"",(VLOOKUP(O186,有害物质申报表!$AX$9:$AY$30,2,0))), IF(H186="EU Package",IF(ISERROR(VLOOKUP(O186,有害物质申报表!$AZ$9:$BA$12,2,0)),"",(VLOOKUP(O186,有害物质申报表!$AZ$9:$BA$12,2,0))),IF(H186="EU POPs",IF(ISERROR(VLOOKUP(O186,有害物质申报表!$AV$9:$AW$485,2,0)),"",(VLOOKUP(O186,有害物质申报表!$AV$9:$AW$485,2,0))))))))))))))</f>
        <v/>
      </c>
      <c r="Q186" s="387"/>
      <c r="R186" s="388" t="str" cm="1">
        <f t="array" ref="R186">IF(ISBLANK(Q186),"",Q186*(LOOKUP(2,1/(NOT(ISBLANK($M$9:M186))),$M$9:M186)))</f>
        <v/>
      </c>
      <c r="S186" s="389" t="str" cm="1">
        <f t="array" ref="S186">IF(ISBLANK(Q186),"", (LOOKUP(2,1/(NOT(ISBLANK($J$9:J186))),$J$9:J186)))</f>
        <v/>
      </c>
      <c r="T186" s="390"/>
      <c r="U186" s="329"/>
      <c r="V186" s="330"/>
      <c r="AC186" s="1"/>
      <c r="AD186" s="1"/>
      <c r="AE186" s="411"/>
      <c r="AF186" s="411"/>
      <c r="AG186" s="411"/>
      <c r="AH186" s="411"/>
      <c r="AI186" s="411"/>
      <c r="AJ186" s="411"/>
      <c r="AK186" s="414" t="s">
        <v>1058</v>
      </c>
      <c r="AL186" s="415" t="s">
        <v>744</v>
      </c>
      <c r="AM186" s="411"/>
      <c r="AN186" s="411"/>
      <c r="AO186" s="411"/>
      <c r="AP186" s="411"/>
      <c r="AQ186" s="411"/>
      <c r="AV186" s="419" t="s">
        <v>2833</v>
      </c>
      <c r="AW186" s="419" t="s">
        <v>2834</v>
      </c>
    </row>
    <row r="187" spans="2:49" ht="18.75" customHeight="1">
      <c r="B187" s="391"/>
      <c r="C187" s="382"/>
      <c r="D187" s="382"/>
      <c r="E187" s="383"/>
      <c r="F187" s="382"/>
      <c r="G187" s="382"/>
      <c r="H187" s="382" t="s">
        <v>1507</v>
      </c>
      <c r="I187" s="385"/>
      <c r="J187" s="329"/>
      <c r="K187" s="382"/>
      <c r="L187" s="329"/>
      <c r="M187" s="385"/>
      <c r="N187" s="329" t="str" cm="1">
        <f t="array" ref="N187">IF(ISBLANK(M187),"", (LOOKUP(2,1/(NOT(ISBLANK($J$9:J187))),$J$9:J187)))</f>
        <v/>
      </c>
      <c r="O187" s="382"/>
      <c r="P187" s="329" t="str">
        <f>IF(H187="Full Materials Declaration","",IF(H187="REACH Restriction Annex XVII",IF(ISERROR(VLOOKUP(O187,有害物质申报表!$AG$9:$AH$150,2,0)),"",(VLOOKUP(O187,有害物质申报表!$AG$9:$AH$150,2,0))),IF(H187="REACH Authorization Annex XIV",IF(ISERROR(VLOOKUP(O187,有害物质申报表!$AI$9:$AJ$137,2,0)),"",(VLOOKUP(O187,有害物质申报表!$AI$9:$AJ$137,2,0))),IF(H187="REACH SVHC",IF(ISERROR(VLOOKUP(O187,有害物质申报表!$AK$9:$AL$483,2,0)),"",(VLOOKUP(O187,有害物质申报表!$AK$9:$AL$483,2,0))),IF(H187="EU RoHS",IF(ISERROR(VLOOKUP(O187,有害物质申报表!$AM$9:$AN$18,2,0)),"",(VLOOKUP(O187,有害物质申报表!$AM$9:$AN$18,2,0))),IF(H187="EU Mercury",IF(ISERROR(VLOOKUP(O187,有害物质申报表!$AO$9:$AP$15,2,0)),"",(VLOOKUP(O187,有害物质申报表!$AO$9:$AP$15,2,0))),IF(H187="EU PIC",IF(ISERROR(VLOOKUP(O187,有害物质申报表!$AQ$9:$AR$71,2,0)),"",(VLOOKUP(O187,有害物质申报表!$AQ$9:$AR$71,2,0))),IF(H187="EU Ozone Depletion",IF(ISERROR(VLOOKUP(O187,有害物质申报表!$AS$9:$AT$41,2,0)),"",(VLOOKUP(O187,有害物质申报表!$AS$9:$AT$41,2,0))), IF(H187="EU Ship Recycling",IF(ISERROR(VLOOKUP(O187,有害物质申报表!$AX$9:$AY$30,2,0)),"",(VLOOKUP(O187,有害物质申报表!$AX$9:$AY$30,2,0))), IF(H187="EU Package",IF(ISERROR(VLOOKUP(O187,有害物质申报表!$AZ$9:$BA$12,2,0)),"",(VLOOKUP(O187,有害物质申报表!$AZ$9:$BA$12,2,0))),IF(H187="EU POPs",IF(ISERROR(VLOOKUP(O187,有害物质申报表!$AV$9:$AW$485,2,0)),"",(VLOOKUP(O187,有害物质申报表!$AV$9:$AW$485,2,0))))))))))))))</f>
        <v/>
      </c>
      <c r="Q187" s="387"/>
      <c r="R187" s="388" t="str" cm="1">
        <f t="array" ref="R187">IF(ISBLANK(Q187),"",Q187*(LOOKUP(2,1/(NOT(ISBLANK($M$9:M187))),$M$9:M187)))</f>
        <v/>
      </c>
      <c r="S187" s="389" t="str" cm="1">
        <f t="array" ref="S187">IF(ISBLANK(Q187),"", (LOOKUP(2,1/(NOT(ISBLANK($J$9:J187))),$J$9:J187)))</f>
        <v/>
      </c>
      <c r="T187" s="390"/>
      <c r="U187" s="329"/>
      <c r="V187" s="330"/>
      <c r="AC187" s="1"/>
      <c r="AD187" s="1"/>
      <c r="AE187" s="411"/>
      <c r="AF187" s="411"/>
      <c r="AG187" s="411"/>
      <c r="AH187" s="411"/>
      <c r="AI187" s="411"/>
      <c r="AJ187" s="411"/>
      <c r="AK187" s="414" t="s">
        <v>277</v>
      </c>
      <c r="AL187" s="415" t="s">
        <v>207</v>
      </c>
      <c r="AM187" s="411"/>
      <c r="AN187" s="411"/>
      <c r="AO187" s="411"/>
      <c r="AP187" s="411"/>
      <c r="AQ187" s="411"/>
      <c r="AV187" s="419" t="s">
        <v>2835</v>
      </c>
      <c r="AW187" s="419" t="s">
        <v>2836</v>
      </c>
    </row>
    <row r="188" spans="2:49" ht="18.75" customHeight="1">
      <c r="B188" s="391"/>
      <c r="C188" s="382"/>
      <c r="D188" s="382"/>
      <c r="E188" s="383"/>
      <c r="F188" s="382"/>
      <c r="G188" s="382"/>
      <c r="H188" s="382" t="s">
        <v>1507</v>
      </c>
      <c r="I188" s="385"/>
      <c r="J188" s="329"/>
      <c r="K188" s="382"/>
      <c r="L188" s="329"/>
      <c r="M188" s="385"/>
      <c r="N188" s="329" t="str" cm="1">
        <f t="array" ref="N188">IF(ISBLANK(M188),"", (LOOKUP(2,1/(NOT(ISBLANK($J$9:J188))),$J$9:J188)))</f>
        <v/>
      </c>
      <c r="O188" s="382"/>
      <c r="P188" s="329" t="str">
        <f>IF(H188="Full Materials Declaration","",IF(H188="REACH Restriction Annex XVII",IF(ISERROR(VLOOKUP(O188,有害物质申报表!$AG$9:$AH$150,2,0)),"",(VLOOKUP(O188,有害物质申报表!$AG$9:$AH$150,2,0))),IF(H188="REACH Authorization Annex XIV",IF(ISERROR(VLOOKUP(O188,有害物质申报表!$AI$9:$AJ$137,2,0)),"",(VLOOKUP(O188,有害物质申报表!$AI$9:$AJ$137,2,0))),IF(H188="REACH SVHC",IF(ISERROR(VLOOKUP(O188,有害物质申报表!$AK$9:$AL$483,2,0)),"",(VLOOKUP(O188,有害物质申报表!$AK$9:$AL$483,2,0))),IF(H188="EU RoHS",IF(ISERROR(VLOOKUP(O188,有害物质申报表!$AM$9:$AN$18,2,0)),"",(VLOOKUP(O188,有害物质申报表!$AM$9:$AN$18,2,0))),IF(H188="EU Mercury",IF(ISERROR(VLOOKUP(O188,有害物质申报表!$AO$9:$AP$15,2,0)),"",(VLOOKUP(O188,有害物质申报表!$AO$9:$AP$15,2,0))),IF(H188="EU PIC",IF(ISERROR(VLOOKUP(O188,有害物质申报表!$AQ$9:$AR$71,2,0)),"",(VLOOKUP(O188,有害物质申报表!$AQ$9:$AR$71,2,0))),IF(H188="EU Ozone Depletion",IF(ISERROR(VLOOKUP(O188,有害物质申报表!$AS$9:$AT$41,2,0)),"",(VLOOKUP(O188,有害物质申报表!$AS$9:$AT$41,2,0))), IF(H188="EU Ship Recycling",IF(ISERROR(VLOOKUP(O188,有害物质申报表!$AX$9:$AY$30,2,0)),"",(VLOOKUP(O188,有害物质申报表!$AX$9:$AY$30,2,0))), IF(H188="EU Package",IF(ISERROR(VLOOKUP(O188,有害物质申报表!$AZ$9:$BA$12,2,0)),"",(VLOOKUP(O188,有害物质申报表!$AZ$9:$BA$12,2,0))),IF(H188="EU POPs",IF(ISERROR(VLOOKUP(O188,有害物质申报表!$AV$9:$AW$485,2,0)),"",(VLOOKUP(O188,有害物质申报表!$AV$9:$AW$485,2,0))))))))))))))</f>
        <v/>
      </c>
      <c r="Q188" s="387"/>
      <c r="R188" s="388" t="str" cm="1">
        <f t="array" ref="R188">IF(ISBLANK(Q188),"",Q188*(LOOKUP(2,1/(NOT(ISBLANK($M$9:M188))),$M$9:M188)))</f>
        <v/>
      </c>
      <c r="S188" s="389" t="str" cm="1">
        <f t="array" ref="S188">IF(ISBLANK(Q188),"", (LOOKUP(2,1/(NOT(ISBLANK($J$9:J188))),$J$9:J188)))</f>
        <v/>
      </c>
      <c r="T188" s="390"/>
      <c r="U188" s="329"/>
      <c r="V188" s="330"/>
      <c r="AC188" s="1"/>
      <c r="AD188" s="1"/>
      <c r="AE188" s="411"/>
      <c r="AF188" s="411"/>
      <c r="AG188" s="411"/>
      <c r="AH188" s="411"/>
      <c r="AI188" s="411"/>
      <c r="AJ188" s="411"/>
      <c r="AK188" s="414" t="s">
        <v>1095</v>
      </c>
      <c r="AL188" s="415" t="s">
        <v>654</v>
      </c>
      <c r="AM188" s="411"/>
      <c r="AN188" s="411"/>
      <c r="AO188" s="411"/>
      <c r="AP188" s="411"/>
      <c r="AQ188" s="411"/>
      <c r="AV188" s="419" t="s">
        <v>2837</v>
      </c>
      <c r="AW188" s="419" t="s">
        <v>2838</v>
      </c>
    </row>
    <row r="189" spans="2:49" ht="18.75" customHeight="1">
      <c r="B189" s="391"/>
      <c r="C189" s="382"/>
      <c r="D189" s="382"/>
      <c r="E189" s="383"/>
      <c r="F189" s="382"/>
      <c r="G189" s="382"/>
      <c r="H189" s="382" t="s">
        <v>1507</v>
      </c>
      <c r="I189" s="385"/>
      <c r="J189" s="329"/>
      <c r="K189" s="382"/>
      <c r="L189" s="329"/>
      <c r="M189" s="385"/>
      <c r="N189" s="329" t="str" cm="1">
        <f t="array" ref="N189">IF(ISBLANK(M189),"", (LOOKUP(2,1/(NOT(ISBLANK($J$9:J189))),$J$9:J189)))</f>
        <v/>
      </c>
      <c r="O189" s="382"/>
      <c r="P189" s="329" t="str">
        <f>IF(H189="Full Materials Declaration","",IF(H189="REACH Restriction Annex XVII",IF(ISERROR(VLOOKUP(O189,有害物质申报表!$AG$9:$AH$150,2,0)),"",(VLOOKUP(O189,有害物质申报表!$AG$9:$AH$150,2,0))),IF(H189="REACH Authorization Annex XIV",IF(ISERROR(VLOOKUP(O189,有害物质申报表!$AI$9:$AJ$137,2,0)),"",(VLOOKUP(O189,有害物质申报表!$AI$9:$AJ$137,2,0))),IF(H189="REACH SVHC",IF(ISERROR(VLOOKUP(O189,有害物质申报表!$AK$9:$AL$483,2,0)),"",(VLOOKUP(O189,有害物质申报表!$AK$9:$AL$483,2,0))),IF(H189="EU RoHS",IF(ISERROR(VLOOKUP(O189,有害物质申报表!$AM$9:$AN$18,2,0)),"",(VLOOKUP(O189,有害物质申报表!$AM$9:$AN$18,2,0))),IF(H189="EU Mercury",IF(ISERROR(VLOOKUP(O189,有害物质申报表!$AO$9:$AP$15,2,0)),"",(VLOOKUP(O189,有害物质申报表!$AO$9:$AP$15,2,0))),IF(H189="EU PIC",IF(ISERROR(VLOOKUP(O189,有害物质申报表!$AQ$9:$AR$71,2,0)),"",(VLOOKUP(O189,有害物质申报表!$AQ$9:$AR$71,2,0))),IF(H189="EU Ozone Depletion",IF(ISERROR(VLOOKUP(O189,有害物质申报表!$AS$9:$AT$41,2,0)),"",(VLOOKUP(O189,有害物质申报表!$AS$9:$AT$41,2,0))), IF(H189="EU Ship Recycling",IF(ISERROR(VLOOKUP(O189,有害物质申报表!$AX$9:$AY$30,2,0)),"",(VLOOKUP(O189,有害物质申报表!$AX$9:$AY$30,2,0))), IF(H189="EU Package",IF(ISERROR(VLOOKUP(O189,有害物质申报表!$AZ$9:$BA$12,2,0)),"",(VLOOKUP(O189,有害物质申报表!$AZ$9:$BA$12,2,0))),IF(H189="EU POPs",IF(ISERROR(VLOOKUP(O189,有害物质申报表!$AV$9:$AW$485,2,0)),"",(VLOOKUP(O189,有害物质申报表!$AV$9:$AW$485,2,0))))))))))))))</f>
        <v/>
      </c>
      <c r="Q189" s="387"/>
      <c r="R189" s="388" t="str" cm="1">
        <f t="array" ref="R189">IF(ISBLANK(Q189),"",Q189*(LOOKUP(2,1/(NOT(ISBLANK($M$9:M189))),$M$9:M189)))</f>
        <v/>
      </c>
      <c r="S189" s="389" t="str" cm="1">
        <f t="array" ref="S189">IF(ISBLANK(Q189),"", (LOOKUP(2,1/(NOT(ISBLANK($J$9:J189))),$J$9:J189)))</f>
        <v/>
      </c>
      <c r="T189" s="390"/>
      <c r="U189" s="329"/>
      <c r="V189" s="330"/>
      <c r="AC189" s="1"/>
      <c r="AD189" s="1"/>
      <c r="AE189" s="411"/>
      <c r="AF189" s="411"/>
      <c r="AG189" s="411"/>
      <c r="AH189" s="411"/>
      <c r="AI189" s="411"/>
      <c r="AJ189" s="411"/>
      <c r="AK189" s="414" t="s">
        <v>1205</v>
      </c>
      <c r="AL189" s="415" t="s">
        <v>74</v>
      </c>
      <c r="AM189" s="411"/>
      <c r="AN189" s="411"/>
      <c r="AO189" s="411"/>
      <c r="AP189" s="411"/>
      <c r="AQ189" s="411"/>
      <c r="AV189" s="419" t="s">
        <v>2839</v>
      </c>
      <c r="AW189" s="419" t="s">
        <v>2840</v>
      </c>
    </row>
    <row r="190" spans="2:49" ht="18.75" customHeight="1">
      <c r="B190" s="391"/>
      <c r="C190" s="382"/>
      <c r="D190" s="382"/>
      <c r="E190" s="383"/>
      <c r="F190" s="382"/>
      <c r="G190" s="382"/>
      <c r="H190" s="382" t="s">
        <v>1507</v>
      </c>
      <c r="I190" s="385"/>
      <c r="J190" s="329"/>
      <c r="K190" s="382"/>
      <c r="L190" s="329"/>
      <c r="M190" s="385"/>
      <c r="N190" s="329" t="str" cm="1">
        <f t="array" ref="N190">IF(ISBLANK(M190),"", (LOOKUP(2,1/(NOT(ISBLANK($J$9:J190))),$J$9:J190)))</f>
        <v/>
      </c>
      <c r="O190" s="382"/>
      <c r="P190" s="329" t="str">
        <f>IF(H190="Full Materials Declaration","",IF(H190="REACH Restriction Annex XVII",IF(ISERROR(VLOOKUP(O190,有害物质申报表!$AG$9:$AH$150,2,0)),"",(VLOOKUP(O190,有害物质申报表!$AG$9:$AH$150,2,0))),IF(H190="REACH Authorization Annex XIV",IF(ISERROR(VLOOKUP(O190,有害物质申报表!$AI$9:$AJ$137,2,0)),"",(VLOOKUP(O190,有害物质申报表!$AI$9:$AJ$137,2,0))),IF(H190="REACH SVHC",IF(ISERROR(VLOOKUP(O190,有害物质申报表!$AK$9:$AL$483,2,0)),"",(VLOOKUP(O190,有害物质申报表!$AK$9:$AL$483,2,0))),IF(H190="EU RoHS",IF(ISERROR(VLOOKUP(O190,有害物质申报表!$AM$9:$AN$18,2,0)),"",(VLOOKUP(O190,有害物质申报表!$AM$9:$AN$18,2,0))),IF(H190="EU Mercury",IF(ISERROR(VLOOKUP(O190,有害物质申报表!$AO$9:$AP$15,2,0)),"",(VLOOKUP(O190,有害物质申报表!$AO$9:$AP$15,2,0))),IF(H190="EU PIC",IF(ISERROR(VLOOKUP(O190,有害物质申报表!$AQ$9:$AR$71,2,0)),"",(VLOOKUP(O190,有害物质申报表!$AQ$9:$AR$71,2,0))),IF(H190="EU Ozone Depletion",IF(ISERROR(VLOOKUP(O190,有害物质申报表!$AS$9:$AT$41,2,0)),"",(VLOOKUP(O190,有害物质申报表!$AS$9:$AT$41,2,0))), IF(H190="EU Ship Recycling",IF(ISERROR(VLOOKUP(O190,有害物质申报表!$AX$9:$AY$30,2,0)),"",(VLOOKUP(O190,有害物质申报表!$AX$9:$AY$30,2,0))), IF(H190="EU Package",IF(ISERROR(VLOOKUP(O190,有害物质申报表!$AZ$9:$BA$12,2,0)),"",(VLOOKUP(O190,有害物质申报表!$AZ$9:$BA$12,2,0))),IF(H190="EU POPs",IF(ISERROR(VLOOKUP(O190,有害物质申报表!$AV$9:$AW$485,2,0)),"",(VLOOKUP(O190,有害物质申报表!$AV$9:$AW$485,2,0))))))))))))))</f>
        <v/>
      </c>
      <c r="Q190" s="387"/>
      <c r="R190" s="388" t="str" cm="1">
        <f t="array" ref="R190">IF(ISBLANK(Q190),"",Q190*(LOOKUP(2,1/(NOT(ISBLANK($M$9:M190))),$M$9:M190)))</f>
        <v/>
      </c>
      <c r="S190" s="389" t="str" cm="1">
        <f t="array" ref="S190">IF(ISBLANK(Q190),"", (LOOKUP(2,1/(NOT(ISBLANK($J$9:J190))),$J$9:J190)))</f>
        <v/>
      </c>
      <c r="T190" s="390"/>
      <c r="U190" s="329"/>
      <c r="V190" s="330"/>
      <c r="AC190" s="1"/>
      <c r="AD190" s="1"/>
      <c r="AE190" s="411"/>
      <c r="AF190" s="411"/>
      <c r="AG190" s="411"/>
      <c r="AH190" s="411"/>
      <c r="AI190" s="411"/>
      <c r="AJ190" s="411"/>
      <c r="AK190" s="414" t="s">
        <v>1195</v>
      </c>
      <c r="AL190" s="415" t="s">
        <v>119</v>
      </c>
      <c r="AM190" s="411"/>
      <c r="AN190" s="411"/>
      <c r="AO190" s="411"/>
      <c r="AP190" s="411"/>
      <c r="AQ190" s="411"/>
      <c r="AV190" s="419" t="s">
        <v>2841</v>
      </c>
      <c r="AW190" s="419" t="s">
        <v>2842</v>
      </c>
    </row>
    <row r="191" spans="2:49" ht="18.75" customHeight="1">
      <c r="B191" s="391"/>
      <c r="C191" s="382"/>
      <c r="D191" s="382"/>
      <c r="E191" s="383"/>
      <c r="F191" s="382"/>
      <c r="G191" s="382"/>
      <c r="H191" s="382" t="s">
        <v>1507</v>
      </c>
      <c r="I191" s="385"/>
      <c r="J191" s="329"/>
      <c r="K191" s="382"/>
      <c r="L191" s="329"/>
      <c r="M191" s="385"/>
      <c r="N191" s="329" t="str" cm="1">
        <f t="array" ref="N191">IF(ISBLANK(M191),"", (LOOKUP(2,1/(NOT(ISBLANK($J$9:J191))),$J$9:J191)))</f>
        <v/>
      </c>
      <c r="O191" s="382"/>
      <c r="P191" s="329" t="str">
        <f>IF(H191="Full Materials Declaration","",IF(H191="REACH Restriction Annex XVII",IF(ISERROR(VLOOKUP(O191,有害物质申报表!$AG$9:$AH$150,2,0)),"",(VLOOKUP(O191,有害物质申报表!$AG$9:$AH$150,2,0))),IF(H191="REACH Authorization Annex XIV",IF(ISERROR(VLOOKUP(O191,有害物质申报表!$AI$9:$AJ$137,2,0)),"",(VLOOKUP(O191,有害物质申报表!$AI$9:$AJ$137,2,0))),IF(H191="REACH SVHC",IF(ISERROR(VLOOKUP(O191,有害物质申报表!$AK$9:$AL$483,2,0)),"",(VLOOKUP(O191,有害物质申报表!$AK$9:$AL$483,2,0))),IF(H191="EU RoHS",IF(ISERROR(VLOOKUP(O191,有害物质申报表!$AM$9:$AN$18,2,0)),"",(VLOOKUP(O191,有害物质申报表!$AM$9:$AN$18,2,0))),IF(H191="EU Mercury",IF(ISERROR(VLOOKUP(O191,有害物质申报表!$AO$9:$AP$15,2,0)),"",(VLOOKUP(O191,有害物质申报表!$AO$9:$AP$15,2,0))),IF(H191="EU PIC",IF(ISERROR(VLOOKUP(O191,有害物质申报表!$AQ$9:$AR$71,2,0)),"",(VLOOKUP(O191,有害物质申报表!$AQ$9:$AR$71,2,0))),IF(H191="EU Ozone Depletion",IF(ISERROR(VLOOKUP(O191,有害物质申报表!$AS$9:$AT$41,2,0)),"",(VLOOKUP(O191,有害物质申报表!$AS$9:$AT$41,2,0))), IF(H191="EU Ship Recycling",IF(ISERROR(VLOOKUP(O191,有害物质申报表!$AX$9:$AY$30,2,0)),"",(VLOOKUP(O191,有害物质申报表!$AX$9:$AY$30,2,0))), IF(H191="EU Package",IF(ISERROR(VLOOKUP(O191,有害物质申报表!$AZ$9:$BA$12,2,0)),"",(VLOOKUP(O191,有害物质申报表!$AZ$9:$BA$12,2,0))),IF(H191="EU POPs",IF(ISERROR(VLOOKUP(O191,有害物质申报表!$AV$9:$AW$485,2,0)),"",(VLOOKUP(O191,有害物质申报表!$AV$9:$AW$485,2,0))))))))))))))</f>
        <v/>
      </c>
      <c r="Q191" s="387"/>
      <c r="R191" s="388" t="str" cm="1">
        <f t="array" ref="R191">IF(ISBLANK(Q191),"",Q191*(LOOKUP(2,1/(NOT(ISBLANK($M$9:M191))),$M$9:M191)))</f>
        <v/>
      </c>
      <c r="S191" s="389" t="str" cm="1">
        <f t="array" ref="S191">IF(ISBLANK(Q191),"", (LOOKUP(2,1/(NOT(ISBLANK($J$9:J191))),$J$9:J191)))</f>
        <v/>
      </c>
      <c r="T191" s="390"/>
      <c r="U191" s="329"/>
      <c r="V191" s="330"/>
      <c r="AC191" s="1"/>
      <c r="AD191" s="1"/>
      <c r="AE191" s="411"/>
      <c r="AF191" s="411"/>
      <c r="AG191" s="411"/>
      <c r="AH191" s="411"/>
      <c r="AI191" s="411"/>
      <c r="AJ191" s="411"/>
      <c r="AK191" s="414" t="s">
        <v>1094</v>
      </c>
      <c r="AL191" s="415" t="s">
        <v>655</v>
      </c>
      <c r="AM191" s="411"/>
      <c r="AN191" s="411"/>
      <c r="AO191" s="411"/>
      <c r="AP191" s="411"/>
      <c r="AQ191" s="411"/>
      <c r="AV191" s="419" t="s">
        <v>2843</v>
      </c>
      <c r="AW191" s="419" t="s">
        <v>2844</v>
      </c>
    </row>
    <row r="192" spans="2:49" ht="18.75" customHeight="1">
      <c r="B192" s="391"/>
      <c r="C192" s="382"/>
      <c r="D192" s="382"/>
      <c r="E192" s="383"/>
      <c r="F192" s="382"/>
      <c r="G192" s="382"/>
      <c r="H192" s="382" t="s">
        <v>1507</v>
      </c>
      <c r="I192" s="385"/>
      <c r="J192" s="329"/>
      <c r="K192" s="382"/>
      <c r="L192" s="329"/>
      <c r="M192" s="385"/>
      <c r="N192" s="329" t="str" cm="1">
        <f t="array" ref="N192">IF(ISBLANK(M192),"", (LOOKUP(2,1/(NOT(ISBLANK($J$9:J192))),$J$9:J192)))</f>
        <v/>
      </c>
      <c r="O192" s="382"/>
      <c r="P192" s="329" t="str">
        <f>IF(H192="Full Materials Declaration","",IF(H192="REACH Restriction Annex XVII",IF(ISERROR(VLOOKUP(O192,有害物质申报表!$AG$9:$AH$150,2,0)),"",(VLOOKUP(O192,有害物质申报表!$AG$9:$AH$150,2,0))),IF(H192="REACH Authorization Annex XIV",IF(ISERROR(VLOOKUP(O192,有害物质申报表!$AI$9:$AJ$137,2,0)),"",(VLOOKUP(O192,有害物质申报表!$AI$9:$AJ$137,2,0))),IF(H192="REACH SVHC",IF(ISERROR(VLOOKUP(O192,有害物质申报表!$AK$9:$AL$483,2,0)),"",(VLOOKUP(O192,有害物质申报表!$AK$9:$AL$483,2,0))),IF(H192="EU RoHS",IF(ISERROR(VLOOKUP(O192,有害物质申报表!$AM$9:$AN$18,2,0)),"",(VLOOKUP(O192,有害物质申报表!$AM$9:$AN$18,2,0))),IF(H192="EU Mercury",IF(ISERROR(VLOOKUP(O192,有害物质申报表!$AO$9:$AP$15,2,0)),"",(VLOOKUP(O192,有害物质申报表!$AO$9:$AP$15,2,0))),IF(H192="EU PIC",IF(ISERROR(VLOOKUP(O192,有害物质申报表!$AQ$9:$AR$71,2,0)),"",(VLOOKUP(O192,有害物质申报表!$AQ$9:$AR$71,2,0))),IF(H192="EU Ozone Depletion",IF(ISERROR(VLOOKUP(O192,有害物质申报表!$AS$9:$AT$41,2,0)),"",(VLOOKUP(O192,有害物质申报表!$AS$9:$AT$41,2,0))), IF(H192="EU Ship Recycling",IF(ISERROR(VLOOKUP(O192,有害物质申报表!$AX$9:$AY$30,2,0)),"",(VLOOKUP(O192,有害物质申报表!$AX$9:$AY$30,2,0))), IF(H192="EU Package",IF(ISERROR(VLOOKUP(O192,有害物质申报表!$AZ$9:$BA$12,2,0)),"",(VLOOKUP(O192,有害物质申报表!$AZ$9:$BA$12,2,0))),IF(H192="EU POPs",IF(ISERROR(VLOOKUP(O192,有害物质申报表!$AV$9:$AW$485,2,0)),"",(VLOOKUP(O192,有害物质申报表!$AV$9:$AW$485,2,0))))))))))))))</f>
        <v/>
      </c>
      <c r="Q192" s="387"/>
      <c r="R192" s="388" t="str" cm="1">
        <f t="array" ref="R192">IF(ISBLANK(Q192),"",Q192*(LOOKUP(2,1/(NOT(ISBLANK($M$9:M192))),$M$9:M192)))</f>
        <v/>
      </c>
      <c r="S192" s="389" t="str" cm="1">
        <f t="array" ref="S192">IF(ISBLANK(Q192),"", (LOOKUP(2,1/(NOT(ISBLANK($J$9:J192))),$J$9:J192)))</f>
        <v/>
      </c>
      <c r="T192" s="390"/>
      <c r="U192" s="329"/>
      <c r="V192" s="330"/>
      <c r="AC192" s="1"/>
      <c r="AD192" s="1"/>
      <c r="AE192" s="411"/>
      <c r="AF192" s="411"/>
      <c r="AG192" s="411"/>
      <c r="AH192" s="411"/>
      <c r="AI192" s="411"/>
      <c r="AJ192" s="411"/>
      <c r="AK192" s="414" t="s">
        <v>1093</v>
      </c>
      <c r="AL192" s="415" t="s">
        <v>656</v>
      </c>
      <c r="AM192" s="411"/>
      <c r="AN192" s="411"/>
      <c r="AO192" s="411"/>
      <c r="AP192" s="411"/>
      <c r="AQ192" s="411"/>
      <c r="AV192" s="419" t="s">
        <v>2845</v>
      </c>
      <c r="AW192" s="419" t="s">
        <v>2846</v>
      </c>
    </row>
    <row r="193" spans="2:49" ht="18.75" customHeight="1">
      <c r="B193" s="391"/>
      <c r="C193" s="382"/>
      <c r="D193" s="382"/>
      <c r="E193" s="383"/>
      <c r="F193" s="382"/>
      <c r="G193" s="382"/>
      <c r="H193" s="382" t="s">
        <v>1507</v>
      </c>
      <c r="I193" s="385"/>
      <c r="J193" s="329"/>
      <c r="K193" s="382"/>
      <c r="L193" s="329"/>
      <c r="M193" s="385"/>
      <c r="N193" s="329" t="str" cm="1">
        <f t="array" ref="N193">IF(ISBLANK(M193),"", (LOOKUP(2,1/(NOT(ISBLANK($J$9:J193))),$J$9:J193)))</f>
        <v/>
      </c>
      <c r="O193" s="382"/>
      <c r="P193" s="329" t="str">
        <f>IF(H193="Full Materials Declaration","",IF(H193="REACH Restriction Annex XVII",IF(ISERROR(VLOOKUP(O193,有害物质申报表!$AG$9:$AH$150,2,0)),"",(VLOOKUP(O193,有害物质申报表!$AG$9:$AH$150,2,0))),IF(H193="REACH Authorization Annex XIV",IF(ISERROR(VLOOKUP(O193,有害物质申报表!$AI$9:$AJ$137,2,0)),"",(VLOOKUP(O193,有害物质申报表!$AI$9:$AJ$137,2,0))),IF(H193="REACH SVHC",IF(ISERROR(VLOOKUP(O193,有害物质申报表!$AK$9:$AL$483,2,0)),"",(VLOOKUP(O193,有害物质申报表!$AK$9:$AL$483,2,0))),IF(H193="EU RoHS",IF(ISERROR(VLOOKUP(O193,有害物质申报表!$AM$9:$AN$18,2,0)),"",(VLOOKUP(O193,有害物质申报表!$AM$9:$AN$18,2,0))),IF(H193="EU Mercury",IF(ISERROR(VLOOKUP(O193,有害物质申报表!$AO$9:$AP$15,2,0)),"",(VLOOKUP(O193,有害物质申报表!$AO$9:$AP$15,2,0))),IF(H193="EU PIC",IF(ISERROR(VLOOKUP(O193,有害物质申报表!$AQ$9:$AR$71,2,0)),"",(VLOOKUP(O193,有害物质申报表!$AQ$9:$AR$71,2,0))),IF(H193="EU Ozone Depletion",IF(ISERROR(VLOOKUP(O193,有害物质申报表!$AS$9:$AT$41,2,0)),"",(VLOOKUP(O193,有害物质申报表!$AS$9:$AT$41,2,0))), IF(H193="EU Ship Recycling",IF(ISERROR(VLOOKUP(O193,有害物质申报表!$AX$9:$AY$30,2,0)),"",(VLOOKUP(O193,有害物质申报表!$AX$9:$AY$30,2,0))), IF(H193="EU Package",IF(ISERROR(VLOOKUP(O193,有害物质申报表!$AZ$9:$BA$12,2,0)),"",(VLOOKUP(O193,有害物质申报表!$AZ$9:$BA$12,2,0))),IF(H193="EU POPs",IF(ISERROR(VLOOKUP(O193,有害物质申报表!$AV$9:$AW$485,2,0)),"",(VLOOKUP(O193,有害物质申报表!$AV$9:$AW$485,2,0))))))))))))))</f>
        <v/>
      </c>
      <c r="Q193" s="387"/>
      <c r="R193" s="388" t="str" cm="1">
        <f t="array" ref="R193">IF(ISBLANK(Q193),"",Q193*(LOOKUP(2,1/(NOT(ISBLANK($M$9:M193))),$M$9:M193)))</f>
        <v/>
      </c>
      <c r="S193" s="389" t="str" cm="1">
        <f t="array" ref="S193">IF(ISBLANK(Q193),"", (LOOKUP(2,1/(NOT(ISBLANK($J$9:J193))),$J$9:J193)))</f>
        <v/>
      </c>
      <c r="T193" s="390"/>
      <c r="U193" s="329"/>
      <c r="V193" s="330"/>
      <c r="AC193" s="1"/>
      <c r="AD193" s="1"/>
      <c r="AE193" s="411"/>
      <c r="AF193" s="411"/>
      <c r="AG193" s="411"/>
      <c r="AH193" s="411"/>
      <c r="AI193" s="411"/>
      <c r="AJ193" s="411"/>
      <c r="AK193" s="414" t="s">
        <v>278</v>
      </c>
      <c r="AL193" s="415" t="s">
        <v>87</v>
      </c>
      <c r="AM193" s="411"/>
      <c r="AN193" s="411"/>
      <c r="AO193" s="411"/>
      <c r="AP193" s="411"/>
      <c r="AQ193" s="411"/>
      <c r="AV193" s="419" t="s">
        <v>2847</v>
      </c>
      <c r="AW193" s="419" t="s">
        <v>2848</v>
      </c>
    </row>
    <row r="194" spans="2:49" ht="18.75" customHeight="1">
      <c r="B194" s="391"/>
      <c r="C194" s="382"/>
      <c r="D194" s="382"/>
      <c r="E194" s="383"/>
      <c r="F194" s="382"/>
      <c r="G194" s="382"/>
      <c r="H194" s="382" t="s">
        <v>1507</v>
      </c>
      <c r="I194" s="385"/>
      <c r="J194" s="329"/>
      <c r="K194" s="382"/>
      <c r="L194" s="329"/>
      <c r="M194" s="385"/>
      <c r="N194" s="329" t="str" cm="1">
        <f t="array" ref="N194">IF(ISBLANK(M194),"", (LOOKUP(2,1/(NOT(ISBLANK($J$9:J194))),$J$9:J194)))</f>
        <v/>
      </c>
      <c r="O194" s="382"/>
      <c r="P194" s="329" t="str">
        <f>IF(H194="Full Materials Declaration","",IF(H194="REACH Restriction Annex XVII",IF(ISERROR(VLOOKUP(O194,有害物质申报表!$AG$9:$AH$150,2,0)),"",(VLOOKUP(O194,有害物质申报表!$AG$9:$AH$150,2,0))),IF(H194="REACH Authorization Annex XIV",IF(ISERROR(VLOOKUP(O194,有害物质申报表!$AI$9:$AJ$137,2,0)),"",(VLOOKUP(O194,有害物质申报表!$AI$9:$AJ$137,2,0))),IF(H194="REACH SVHC",IF(ISERROR(VLOOKUP(O194,有害物质申报表!$AK$9:$AL$483,2,0)),"",(VLOOKUP(O194,有害物质申报表!$AK$9:$AL$483,2,0))),IF(H194="EU RoHS",IF(ISERROR(VLOOKUP(O194,有害物质申报表!$AM$9:$AN$18,2,0)),"",(VLOOKUP(O194,有害物质申报表!$AM$9:$AN$18,2,0))),IF(H194="EU Mercury",IF(ISERROR(VLOOKUP(O194,有害物质申报表!$AO$9:$AP$15,2,0)),"",(VLOOKUP(O194,有害物质申报表!$AO$9:$AP$15,2,0))),IF(H194="EU PIC",IF(ISERROR(VLOOKUP(O194,有害物质申报表!$AQ$9:$AR$71,2,0)),"",(VLOOKUP(O194,有害物质申报表!$AQ$9:$AR$71,2,0))),IF(H194="EU Ozone Depletion",IF(ISERROR(VLOOKUP(O194,有害物质申报表!$AS$9:$AT$41,2,0)),"",(VLOOKUP(O194,有害物质申报表!$AS$9:$AT$41,2,0))), IF(H194="EU Ship Recycling",IF(ISERROR(VLOOKUP(O194,有害物质申报表!$AX$9:$AY$30,2,0)),"",(VLOOKUP(O194,有害物质申报表!$AX$9:$AY$30,2,0))), IF(H194="EU Package",IF(ISERROR(VLOOKUP(O194,有害物质申报表!$AZ$9:$BA$12,2,0)),"",(VLOOKUP(O194,有害物质申报表!$AZ$9:$BA$12,2,0))),IF(H194="EU POPs",IF(ISERROR(VLOOKUP(O194,有害物质申报表!$AV$9:$AW$485,2,0)),"",(VLOOKUP(O194,有害物质申报表!$AV$9:$AW$485,2,0))))))))))))))</f>
        <v/>
      </c>
      <c r="Q194" s="387"/>
      <c r="R194" s="388" t="str" cm="1">
        <f t="array" ref="R194">IF(ISBLANK(Q194),"",Q194*(LOOKUP(2,1/(NOT(ISBLANK($M$9:M194))),$M$9:M194)))</f>
        <v/>
      </c>
      <c r="S194" s="389" t="str" cm="1">
        <f t="array" ref="S194">IF(ISBLANK(Q194),"", (LOOKUP(2,1/(NOT(ISBLANK($J$9:J194))),$J$9:J194)))</f>
        <v/>
      </c>
      <c r="T194" s="390"/>
      <c r="U194" s="329"/>
      <c r="V194" s="330"/>
      <c r="AC194" s="1"/>
      <c r="AD194" s="1"/>
      <c r="AE194" s="411"/>
      <c r="AF194" s="411"/>
      <c r="AG194" s="411"/>
      <c r="AH194" s="411"/>
      <c r="AI194" s="411"/>
      <c r="AJ194" s="411"/>
      <c r="AK194" s="414" t="s">
        <v>1194</v>
      </c>
      <c r="AL194" s="415" t="s">
        <v>1432</v>
      </c>
      <c r="AM194" s="411"/>
      <c r="AN194" s="411"/>
      <c r="AO194" s="411"/>
      <c r="AP194" s="411"/>
      <c r="AQ194" s="411"/>
      <c r="AV194" s="419" t="s">
        <v>2849</v>
      </c>
      <c r="AW194" s="419" t="s">
        <v>2850</v>
      </c>
    </row>
    <row r="195" spans="2:49" ht="18.75" customHeight="1">
      <c r="B195" s="391"/>
      <c r="C195" s="382"/>
      <c r="D195" s="382"/>
      <c r="E195" s="383"/>
      <c r="F195" s="382"/>
      <c r="G195" s="382"/>
      <c r="H195" s="382" t="s">
        <v>1507</v>
      </c>
      <c r="I195" s="385"/>
      <c r="J195" s="329"/>
      <c r="K195" s="382"/>
      <c r="L195" s="329"/>
      <c r="M195" s="385"/>
      <c r="N195" s="329" t="str" cm="1">
        <f t="array" ref="N195">IF(ISBLANK(M195),"", (LOOKUP(2,1/(NOT(ISBLANK($J$9:J195))),$J$9:J195)))</f>
        <v/>
      </c>
      <c r="O195" s="382"/>
      <c r="P195" s="329" t="str">
        <f>IF(H195="Full Materials Declaration","",IF(H195="REACH Restriction Annex XVII",IF(ISERROR(VLOOKUP(O195,有害物质申报表!$AG$9:$AH$150,2,0)),"",(VLOOKUP(O195,有害物质申报表!$AG$9:$AH$150,2,0))),IF(H195="REACH Authorization Annex XIV",IF(ISERROR(VLOOKUP(O195,有害物质申报表!$AI$9:$AJ$137,2,0)),"",(VLOOKUP(O195,有害物质申报表!$AI$9:$AJ$137,2,0))),IF(H195="REACH SVHC",IF(ISERROR(VLOOKUP(O195,有害物质申报表!$AK$9:$AL$483,2,0)),"",(VLOOKUP(O195,有害物质申报表!$AK$9:$AL$483,2,0))),IF(H195="EU RoHS",IF(ISERROR(VLOOKUP(O195,有害物质申报表!$AM$9:$AN$18,2,0)),"",(VLOOKUP(O195,有害物质申报表!$AM$9:$AN$18,2,0))),IF(H195="EU Mercury",IF(ISERROR(VLOOKUP(O195,有害物质申报表!$AO$9:$AP$15,2,0)),"",(VLOOKUP(O195,有害物质申报表!$AO$9:$AP$15,2,0))),IF(H195="EU PIC",IF(ISERROR(VLOOKUP(O195,有害物质申报表!$AQ$9:$AR$71,2,0)),"",(VLOOKUP(O195,有害物质申报表!$AQ$9:$AR$71,2,0))),IF(H195="EU Ozone Depletion",IF(ISERROR(VLOOKUP(O195,有害物质申报表!$AS$9:$AT$41,2,0)),"",(VLOOKUP(O195,有害物质申报表!$AS$9:$AT$41,2,0))), IF(H195="EU Ship Recycling",IF(ISERROR(VLOOKUP(O195,有害物质申报表!$AX$9:$AY$30,2,0)),"",(VLOOKUP(O195,有害物质申报表!$AX$9:$AY$30,2,0))), IF(H195="EU Package",IF(ISERROR(VLOOKUP(O195,有害物质申报表!$AZ$9:$BA$12,2,0)),"",(VLOOKUP(O195,有害物质申报表!$AZ$9:$BA$12,2,0))),IF(H195="EU POPs",IF(ISERROR(VLOOKUP(O195,有害物质申报表!$AV$9:$AW$485,2,0)),"",(VLOOKUP(O195,有害物质申报表!$AV$9:$AW$485,2,0))))))))))))))</f>
        <v/>
      </c>
      <c r="Q195" s="387"/>
      <c r="R195" s="388" t="str" cm="1">
        <f t="array" ref="R195">IF(ISBLANK(Q195),"",Q195*(LOOKUP(2,1/(NOT(ISBLANK($M$9:M195))),$M$9:M195)))</f>
        <v/>
      </c>
      <c r="S195" s="389" t="str" cm="1">
        <f t="array" ref="S195">IF(ISBLANK(Q195),"", (LOOKUP(2,1/(NOT(ISBLANK($J$9:J195))),$J$9:J195)))</f>
        <v/>
      </c>
      <c r="T195" s="390"/>
      <c r="U195" s="329"/>
      <c r="V195" s="330"/>
      <c r="AC195" s="1"/>
      <c r="AD195" s="1"/>
      <c r="AE195" s="411"/>
      <c r="AF195" s="411"/>
      <c r="AG195" s="411"/>
      <c r="AH195" s="411"/>
      <c r="AI195" s="411"/>
      <c r="AJ195" s="411"/>
      <c r="AK195" s="414" t="s">
        <v>276</v>
      </c>
      <c r="AL195" s="415" t="s">
        <v>88</v>
      </c>
      <c r="AM195" s="411"/>
      <c r="AN195" s="411"/>
      <c r="AO195" s="411"/>
      <c r="AP195" s="411"/>
      <c r="AQ195" s="411"/>
      <c r="AV195" s="419" t="s">
        <v>2851</v>
      </c>
      <c r="AW195" s="419" t="s">
        <v>2852</v>
      </c>
    </row>
    <row r="196" spans="2:49" ht="18.75" customHeight="1">
      <c r="B196" s="391"/>
      <c r="C196" s="382"/>
      <c r="D196" s="382"/>
      <c r="E196" s="383"/>
      <c r="F196" s="382"/>
      <c r="G196" s="382"/>
      <c r="H196" s="382" t="s">
        <v>1507</v>
      </c>
      <c r="I196" s="385"/>
      <c r="J196" s="329"/>
      <c r="K196" s="382"/>
      <c r="L196" s="329"/>
      <c r="M196" s="385"/>
      <c r="N196" s="329" t="str" cm="1">
        <f t="array" ref="N196">IF(ISBLANK(M196),"", (LOOKUP(2,1/(NOT(ISBLANK($J$9:J196))),$J$9:J196)))</f>
        <v/>
      </c>
      <c r="O196" s="382"/>
      <c r="P196" s="329" t="str">
        <f>IF(H196="Full Materials Declaration","",IF(H196="REACH Restriction Annex XVII",IF(ISERROR(VLOOKUP(O196,有害物质申报表!$AG$9:$AH$150,2,0)),"",(VLOOKUP(O196,有害物质申报表!$AG$9:$AH$150,2,0))),IF(H196="REACH Authorization Annex XIV",IF(ISERROR(VLOOKUP(O196,有害物质申报表!$AI$9:$AJ$137,2,0)),"",(VLOOKUP(O196,有害物质申报表!$AI$9:$AJ$137,2,0))),IF(H196="REACH SVHC",IF(ISERROR(VLOOKUP(O196,有害物质申报表!$AK$9:$AL$483,2,0)),"",(VLOOKUP(O196,有害物质申报表!$AK$9:$AL$483,2,0))),IF(H196="EU RoHS",IF(ISERROR(VLOOKUP(O196,有害物质申报表!$AM$9:$AN$18,2,0)),"",(VLOOKUP(O196,有害物质申报表!$AM$9:$AN$18,2,0))),IF(H196="EU Mercury",IF(ISERROR(VLOOKUP(O196,有害物质申报表!$AO$9:$AP$15,2,0)),"",(VLOOKUP(O196,有害物质申报表!$AO$9:$AP$15,2,0))),IF(H196="EU PIC",IF(ISERROR(VLOOKUP(O196,有害物质申报表!$AQ$9:$AR$71,2,0)),"",(VLOOKUP(O196,有害物质申报表!$AQ$9:$AR$71,2,0))),IF(H196="EU Ozone Depletion",IF(ISERROR(VLOOKUP(O196,有害物质申报表!$AS$9:$AT$41,2,0)),"",(VLOOKUP(O196,有害物质申报表!$AS$9:$AT$41,2,0))), IF(H196="EU Ship Recycling",IF(ISERROR(VLOOKUP(O196,有害物质申报表!$AX$9:$AY$30,2,0)),"",(VLOOKUP(O196,有害物质申报表!$AX$9:$AY$30,2,0))), IF(H196="EU Package",IF(ISERROR(VLOOKUP(O196,有害物质申报表!$AZ$9:$BA$12,2,0)),"",(VLOOKUP(O196,有害物质申报表!$AZ$9:$BA$12,2,0))),IF(H196="EU POPs",IF(ISERROR(VLOOKUP(O196,有害物质申报表!$AV$9:$AW$485,2,0)),"",(VLOOKUP(O196,有害物质申报表!$AV$9:$AW$485,2,0))))))))))))))</f>
        <v/>
      </c>
      <c r="Q196" s="387"/>
      <c r="R196" s="388" t="str" cm="1">
        <f t="array" ref="R196">IF(ISBLANK(Q196),"",Q196*(LOOKUP(2,1/(NOT(ISBLANK($M$9:M196))),$M$9:M196)))</f>
        <v/>
      </c>
      <c r="S196" s="389" t="str" cm="1">
        <f t="array" ref="S196">IF(ISBLANK(Q196),"", (LOOKUP(2,1/(NOT(ISBLANK($J$9:J196))),$J$9:J196)))</f>
        <v/>
      </c>
      <c r="T196" s="390"/>
      <c r="U196" s="329"/>
      <c r="V196" s="330"/>
      <c r="AC196" s="1"/>
      <c r="AD196" s="1"/>
      <c r="AE196" s="411"/>
      <c r="AF196" s="411"/>
      <c r="AG196" s="411"/>
      <c r="AH196" s="411"/>
      <c r="AI196" s="411"/>
      <c r="AJ196" s="411"/>
      <c r="AK196" s="414" t="s">
        <v>392</v>
      </c>
      <c r="AL196" s="415" t="s">
        <v>272</v>
      </c>
      <c r="AM196" s="411"/>
      <c r="AN196" s="411"/>
      <c r="AO196" s="411"/>
      <c r="AP196" s="411"/>
      <c r="AQ196" s="411"/>
      <c r="AV196" s="419" t="s">
        <v>2853</v>
      </c>
      <c r="AW196" s="419" t="s">
        <v>2854</v>
      </c>
    </row>
    <row r="197" spans="2:49" ht="18.75" customHeight="1">
      <c r="B197" s="391"/>
      <c r="C197" s="382"/>
      <c r="D197" s="382"/>
      <c r="E197" s="383"/>
      <c r="F197" s="382"/>
      <c r="G197" s="382"/>
      <c r="H197" s="382" t="s">
        <v>1507</v>
      </c>
      <c r="I197" s="385"/>
      <c r="J197" s="329"/>
      <c r="K197" s="382"/>
      <c r="L197" s="329"/>
      <c r="M197" s="385"/>
      <c r="N197" s="329" t="str" cm="1">
        <f t="array" ref="N197">IF(ISBLANK(M197),"", (LOOKUP(2,1/(NOT(ISBLANK($J$9:J197))),$J$9:J197)))</f>
        <v/>
      </c>
      <c r="O197" s="382"/>
      <c r="P197" s="329" t="str">
        <f>IF(H197="Full Materials Declaration","",IF(H197="REACH Restriction Annex XVII",IF(ISERROR(VLOOKUP(O197,有害物质申报表!$AG$9:$AH$150,2,0)),"",(VLOOKUP(O197,有害物质申报表!$AG$9:$AH$150,2,0))),IF(H197="REACH Authorization Annex XIV",IF(ISERROR(VLOOKUP(O197,有害物质申报表!$AI$9:$AJ$137,2,0)),"",(VLOOKUP(O197,有害物质申报表!$AI$9:$AJ$137,2,0))),IF(H197="REACH SVHC",IF(ISERROR(VLOOKUP(O197,有害物质申报表!$AK$9:$AL$483,2,0)),"",(VLOOKUP(O197,有害物质申报表!$AK$9:$AL$483,2,0))),IF(H197="EU RoHS",IF(ISERROR(VLOOKUP(O197,有害物质申报表!$AM$9:$AN$18,2,0)),"",(VLOOKUP(O197,有害物质申报表!$AM$9:$AN$18,2,0))),IF(H197="EU Mercury",IF(ISERROR(VLOOKUP(O197,有害物质申报表!$AO$9:$AP$15,2,0)),"",(VLOOKUP(O197,有害物质申报表!$AO$9:$AP$15,2,0))),IF(H197="EU PIC",IF(ISERROR(VLOOKUP(O197,有害物质申报表!$AQ$9:$AR$71,2,0)),"",(VLOOKUP(O197,有害物质申报表!$AQ$9:$AR$71,2,0))),IF(H197="EU Ozone Depletion",IF(ISERROR(VLOOKUP(O197,有害物质申报表!$AS$9:$AT$41,2,0)),"",(VLOOKUP(O197,有害物质申报表!$AS$9:$AT$41,2,0))), IF(H197="EU Ship Recycling",IF(ISERROR(VLOOKUP(O197,有害物质申报表!$AX$9:$AY$30,2,0)),"",(VLOOKUP(O197,有害物质申报表!$AX$9:$AY$30,2,0))), IF(H197="EU Package",IF(ISERROR(VLOOKUP(O197,有害物质申报表!$AZ$9:$BA$12,2,0)),"",(VLOOKUP(O197,有害物质申报表!$AZ$9:$BA$12,2,0))),IF(H197="EU POPs",IF(ISERROR(VLOOKUP(O197,有害物质申报表!$AV$9:$AW$485,2,0)),"",(VLOOKUP(O197,有害物质申报表!$AV$9:$AW$485,2,0))))))))))))))</f>
        <v/>
      </c>
      <c r="Q197" s="387"/>
      <c r="R197" s="388" t="str" cm="1">
        <f t="array" ref="R197">IF(ISBLANK(Q197),"",Q197*(LOOKUP(2,1/(NOT(ISBLANK($M$9:M197))),$M$9:M197)))</f>
        <v/>
      </c>
      <c r="S197" s="389" t="str" cm="1">
        <f t="array" ref="S197">IF(ISBLANK(Q197),"", (LOOKUP(2,1/(NOT(ISBLANK($J$9:J197))),$J$9:J197)))</f>
        <v/>
      </c>
      <c r="T197" s="390"/>
      <c r="U197" s="329"/>
      <c r="V197" s="330"/>
      <c r="AC197" s="1"/>
      <c r="AD197" s="1"/>
      <c r="AE197" s="411"/>
      <c r="AF197" s="411"/>
      <c r="AG197" s="411"/>
      <c r="AH197" s="411"/>
      <c r="AI197" s="411"/>
      <c r="AJ197" s="411"/>
      <c r="AK197" s="414" t="s">
        <v>1300</v>
      </c>
      <c r="AL197" s="415" t="s">
        <v>1485</v>
      </c>
      <c r="AM197" s="411"/>
      <c r="AN197" s="411"/>
      <c r="AO197" s="411"/>
      <c r="AP197" s="411"/>
      <c r="AQ197" s="411"/>
      <c r="AV197" s="419" t="s">
        <v>2855</v>
      </c>
      <c r="AW197" s="419" t="s">
        <v>2856</v>
      </c>
    </row>
    <row r="198" spans="2:49" ht="18.75" customHeight="1">
      <c r="B198" s="391"/>
      <c r="C198" s="382"/>
      <c r="D198" s="382"/>
      <c r="E198" s="383"/>
      <c r="F198" s="382"/>
      <c r="G198" s="382"/>
      <c r="H198" s="382" t="s">
        <v>1507</v>
      </c>
      <c r="I198" s="385"/>
      <c r="J198" s="329"/>
      <c r="K198" s="382"/>
      <c r="L198" s="329"/>
      <c r="M198" s="385"/>
      <c r="N198" s="329" t="str" cm="1">
        <f t="array" ref="N198">IF(ISBLANK(M198),"", (LOOKUP(2,1/(NOT(ISBLANK($J$9:J198))),$J$9:J198)))</f>
        <v/>
      </c>
      <c r="O198" s="382"/>
      <c r="P198" s="329" t="str">
        <f>IF(H198="Full Materials Declaration","",IF(H198="REACH Restriction Annex XVII",IF(ISERROR(VLOOKUP(O198,有害物质申报表!$AG$9:$AH$150,2,0)),"",(VLOOKUP(O198,有害物质申报表!$AG$9:$AH$150,2,0))),IF(H198="REACH Authorization Annex XIV",IF(ISERROR(VLOOKUP(O198,有害物质申报表!$AI$9:$AJ$137,2,0)),"",(VLOOKUP(O198,有害物质申报表!$AI$9:$AJ$137,2,0))),IF(H198="REACH SVHC",IF(ISERROR(VLOOKUP(O198,有害物质申报表!$AK$9:$AL$483,2,0)),"",(VLOOKUP(O198,有害物质申报表!$AK$9:$AL$483,2,0))),IF(H198="EU RoHS",IF(ISERROR(VLOOKUP(O198,有害物质申报表!$AM$9:$AN$18,2,0)),"",(VLOOKUP(O198,有害物质申报表!$AM$9:$AN$18,2,0))),IF(H198="EU Mercury",IF(ISERROR(VLOOKUP(O198,有害物质申报表!$AO$9:$AP$15,2,0)),"",(VLOOKUP(O198,有害物质申报表!$AO$9:$AP$15,2,0))),IF(H198="EU PIC",IF(ISERROR(VLOOKUP(O198,有害物质申报表!$AQ$9:$AR$71,2,0)),"",(VLOOKUP(O198,有害物质申报表!$AQ$9:$AR$71,2,0))),IF(H198="EU Ozone Depletion",IF(ISERROR(VLOOKUP(O198,有害物质申报表!$AS$9:$AT$41,2,0)),"",(VLOOKUP(O198,有害物质申报表!$AS$9:$AT$41,2,0))), IF(H198="EU Ship Recycling",IF(ISERROR(VLOOKUP(O198,有害物质申报表!$AX$9:$AY$30,2,0)),"",(VLOOKUP(O198,有害物质申报表!$AX$9:$AY$30,2,0))), IF(H198="EU Package",IF(ISERROR(VLOOKUP(O198,有害物质申报表!$AZ$9:$BA$12,2,0)),"",(VLOOKUP(O198,有害物质申报表!$AZ$9:$BA$12,2,0))),IF(H198="EU POPs",IF(ISERROR(VLOOKUP(O198,有害物质申报表!$AV$9:$AW$485,2,0)),"",(VLOOKUP(O198,有害物质申报表!$AV$9:$AW$485,2,0))))))))))))))</f>
        <v/>
      </c>
      <c r="Q198" s="387"/>
      <c r="R198" s="388" t="str" cm="1">
        <f t="array" ref="R198">IF(ISBLANK(Q198),"",Q198*(LOOKUP(2,1/(NOT(ISBLANK($M$9:M198))),$M$9:M198)))</f>
        <v/>
      </c>
      <c r="S198" s="389" t="str" cm="1">
        <f t="array" ref="S198">IF(ISBLANK(Q198),"", (LOOKUP(2,1/(NOT(ISBLANK($J$9:J198))),$J$9:J198)))</f>
        <v/>
      </c>
      <c r="T198" s="390"/>
      <c r="U198" s="329"/>
      <c r="V198" s="330"/>
      <c r="AC198" s="1"/>
      <c r="AD198" s="1"/>
      <c r="AE198" s="411"/>
      <c r="AF198" s="411"/>
      <c r="AG198" s="411"/>
      <c r="AH198" s="411"/>
      <c r="AI198" s="411"/>
      <c r="AJ198" s="411"/>
      <c r="AK198" s="414" t="s">
        <v>449</v>
      </c>
      <c r="AL198" s="415" t="s">
        <v>14</v>
      </c>
      <c r="AM198" s="411"/>
      <c r="AN198" s="411"/>
      <c r="AO198" s="411"/>
      <c r="AP198" s="411"/>
      <c r="AQ198" s="411"/>
      <c r="AV198" s="419" t="s">
        <v>2857</v>
      </c>
      <c r="AW198" s="419" t="s">
        <v>2858</v>
      </c>
    </row>
    <row r="199" spans="2:49" ht="18.75" customHeight="1">
      <c r="B199" s="391"/>
      <c r="C199" s="382"/>
      <c r="D199" s="382"/>
      <c r="E199" s="383"/>
      <c r="F199" s="382"/>
      <c r="G199" s="382"/>
      <c r="H199" s="382" t="s">
        <v>1507</v>
      </c>
      <c r="I199" s="385"/>
      <c r="J199" s="329"/>
      <c r="K199" s="382"/>
      <c r="L199" s="329"/>
      <c r="M199" s="385"/>
      <c r="N199" s="329" t="str" cm="1">
        <f t="array" ref="N199">IF(ISBLANK(M199),"", (LOOKUP(2,1/(NOT(ISBLANK($J$9:J199))),$J$9:J199)))</f>
        <v/>
      </c>
      <c r="O199" s="382"/>
      <c r="P199" s="329" t="str">
        <f>IF(H199="Full Materials Declaration","",IF(H199="REACH Restriction Annex XVII",IF(ISERROR(VLOOKUP(O199,有害物质申报表!$AG$9:$AH$150,2,0)),"",(VLOOKUP(O199,有害物质申报表!$AG$9:$AH$150,2,0))),IF(H199="REACH Authorization Annex XIV",IF(ISERROR(VLOOKUP(O199,有害物质申报表!$AI$9:$AJ$137,2,0)),"",(VLOOKUP(O199,有害物质申报表!$AI$9:$AJ$137,2,0))),IF(H199="REACH SVHC",IF(ISERROR(VLOOKUP(O199,有害物质申报表!$AK$9:$AL$483,2,0)),"",(VLOOKUP(O199,有害物质申报表!$AK$9:$AL$483,2,0))),IF(H199="EU RoHS",IF(ISERROR(VLOOKUP(O199,有害物质申报表!$AM$9:$AN$18,2,0)),"",(VLOOKUP(O199,有害物质申报表!$AM$9:$AN$18,2,0))),IF(H199="EU Mercury",IF(ISERROR(VLOOKUP(O199,有害物质申报表!$AO$9:$AP$15,2,0)),"",(VLOOKUP(O199,有害物质申报表!$AO$9:$AP$15,2,0))),IF(H199="EU PIC",IF(ISERROR(VLOOKUP(O199,有害物质申报表!$AQ$9:$AR$71,2,0)),"",(VLOOKUP(O199,有害物质申报表!$AQ$9:$AR$71,2,0))),IF(H199="EU Ozone Depletion",IF(ISERROR(VLOOKUP(O199,有害物质申报表!$AS$9:$AT$41,2,0)),"",(VLOOKUP(O199,有害物质申报表!$AS$9:$AT$41,2,0))), IF(H199="EU Ship Recycling",IF(ISERROR(VLOOKUP(O199,有害物质申报表!$AX$9:$AY$30,2,0)),"",(VLOOKUP(O199,有害物质申报表!$AX$9:$AY$30,2,0))), IF(H199="EU Package",IF(ISERROR(VLOOKUP(O199,有害物质申报表!$AZ$9:$BA$12,2,0)),"",(VLOOKUP(O199,有害物质申报表!$AZ$9:$BA$12,2,0))),IF(H199="EU POPs",IF(ISERROR(VLOOKUP(O199,有害物质申报表!$AV$9:$AW$485,2,0)),"",(VLOOKUP(O199,有害物质申报表!$AV$9:$AW$485,2,0))))))))))))))</f>
        <v/>
      </c>
      <c r="Q199" s="387"/>
      <c r="R199" s="388" t="str" cm="1">
        <f t="array" ref="R199">IF(ISBLANK(Q199),"",Q199*(LOOKUP(2,1/(NOT(ISBLANK($M$9:M199))),$M$9:M199)))</f>
        <v/>
      </c>
      <c r="S199" s="389" t="str" cm="1">
        <f t="array" ref="S199">IF(ISBLANK(Q199),"", (LOOKUP(2,1/(NOT(ISBLANK($J$9:J199))),$J$9:J199)))</f>
        <v/>
      </c>
      <c r="T199" s="390"/>
      <c r="U199" s="329"/>
      <c r="V199" s="330"/>
      <c r="AC199" s="1"/>
      <c r="AD199" s="1"/>
      <c r="AE199" s="411"/>
      <c r="AF199" s="411"/>
      <c r="AG199" s="411"/>
      <c r="AH199" s="411"/>
      <c r="AI199" s="411"/>
      <c r="AJ199" s="411"/>
      <c r="AK199" s="414" t="s">
        <v>673</v>
      </c>
      <c r="AL199" s="415" t="s">
        <v>95</v>
      </c>
      <c r="AM199" s="411"/>
      <c r="AN199" s="411"/>
      <c r="AO199" s="411"/>
      <c r="AP199" s="411"/>
      <c r="AQ199" s="411"/>
      <c r="AV199" s="419" t="s">
        <v>2859</v>
      </c>
      <c r="AW199" s="419" t="s">
        <v>2860</v>
      </c>
    </row>
    <row r="200" spans="2:49" ht="18.75" customHeight="1">
      <c r="B200" s="391"/>
      <c r="C200" s="382"/>
      <c r="D200" s="382"/>
      <c r="E200" s="383"/>
      <c r="F200" s="382"/>
      <c r="G200" s="382"/>
      <c r="H200" s="382" t="s">
        <v>1507</v>
      </c>
      <c r="I200" s="385"/>
      <c r="J200" s="329"/>
      <c r="K200" s="382"/>
      <c r="L200" s="329"/>
      <c r="M200" s="385"/>
      <c r="N200" s="329" t="str" cm="1">
        <f t="array" ref="N200">IF(ISBLANK(M200),"", (LOOKUP(2,1/(NOT(ISBLANK($J$9:J200))),$J$9:J200)))</f>
        <v/>
      </c>
      <c r="O200" s="382"/>
      <c r="P200" s="329" t="str">
        <f>IF(H200="Full Materials Declaration","",IF(H200="REACH Restriction Annex XVII",IF(ISERROR(VLOOKUP(O200,有害物质申报表!$AG$9:$AH$150,2,0)),"",(VLOOKUP(O200,有害物质申报表!$AG$9:$AH$150,2,0))),IF(H200="REACH Authorization Annex XIV",IF(ISERROR(VLOOKUP(O200,有害物质申报表!$AI$9:$AJ$137,2,0)),"",(VLOOKUP(O200,有害物质申报表!$AI$9:$AJ$137,2,0))),IF(H200="REACH SVHC",IF(ISERROR(VLOOKUP(O200,有害物质申报表!$AK$9:$AL$483,2,0)),"",(VLOOKUP(O200,有害物质申报表!$AK$9:$AL$483,2,0))),IF(H200="EU RoHS",IF(ISERROR(VLOOKUP(O200,有害物质申报表!$AM$9:$AN$18,2,0)),"",(VLOOKUP(O200,有害物质申报表!$AM$9:$AN$18,2,0))),IF(H200="EU Mercury",IF(ISERROR(VLOOKUP(O200,有害物质申报表!$AO$9:$AP$15,2,0)),"",(VLOOKUP(O200,有害物质申报表!$AO$9:$AP$15,2,0))),IF(H200="EU PIC",IF(ISERROR(VLOOKUP(O200,有害物质申报表!$AQ$9:$AR$71,2,0)),"",(VLOOKUP(O200,有害物质申报表!$AQ$9:$AR$71,2,0))),IF(H200="EU Ozone Depletion",IF(ISERROR(VLOOKUP(O200,有害物质申报表!$AS$9:$AT$41,2,0)),"",(VLOOKUP(O200,有害物质申报表!$AS$9:$AT$41,2,0))), IF(H200="EU Ship Recycling",IF(ISERROR(VLOOKUP(O200,有害物质申报表!$AX$9:$AY$30,2,0)),"",(VLOOKUP(O200,有害物质申报表!$AX$9:$AY$30,2,0))), IF(H200="EU Package",IF(ISERROR(VLOOKUP(O200,有害物质申报表!$AZ$9:$BA$12,2,0)),"",(VLOOKUP(O200,有害物质申报表!$AZ$9:$BA$12,2,0))),IF(H200="EU POPs",IF(ISERROR(VLOOKUP(O200,有害物质申报表!$AV$9:$AW$485,2,0)),"",(VLOOKUP(O200,有害物质申报表!$AV$9:$AW$485,2,0))))))))))))))</f>
        <v/>
      </c>
      <c r="Q200" s="387"/>
      <c r="R200" s="388" t="str" cm="1">
        <f t="array" ref="R200">IF(ISBLANK(Q200),"",Q200*(LOOKUP(2,1/(NOT(ISBLANK($M$9:M200))),$M$9:M200)))</f>
        <v/>
      </c>
      <c r="S200" s="389" t="str" cm="1">
        <f t="array" ref="S200">IF(ISBLANK(Q200),"", (LOOKUP(2,1/(NOT(ISBLANK($J$9:J200))),$J$9:J200)))</f>
        <v/>
      </c>
      <c r="T200" s="390"/>
      <c r="U200" s="329"/>
      <c r="V200" s="330"/>
      <c r="AC200" s="1"/>
      <c r="AD200" s="1"/>
      <c r="AE200" s="411"/>
      <c r="AF200" s="411"/>
      <c r="AG200" s="411"/>
      <c r="AH200" s="411"/>
      <c r="AI200" s="411"/>
      <c r="AJ200" s="411"/>
      <c r="AK200" s="414" t="s">
        <v>1251</v>
      </c>
      <c r="AL200" s="415" t="s">
        <v>1460</v>
      </c>
      <c r="AM200" s="411"/>
      <c r="AN200" s="411"/>
      <c r="AO200" s="411"/>
      <c r="AP200" s="411"/>
      <c r="AQ200" s="411"/>
      <c r="AV200" s="419" t="s">
        <v>2861</v>
      </c>
      <c r="AW200" s="419" t="s">
        <v>2862</v>
      </c>
    </row>
    <row r="201" spans="2:49" ht="18.75" customHeight="1">
      <c r="B201" s="391"/>
      <c r="C201" s="382"/>
      <c r="D201" s="382"/>
      <c r="E201" s="383"/>
      <c r="F201" s="382"/>
      <c r="G201" s="382"/>
      <c r="H201" s="382" t="s">
        <v>1507</v>
      </c>
      <c r="I201" s="385"/>
      <c r="J201" s="329"/>
      <c r="K201" s="382"/>
      <c r="L201" s="329"/>
      <c r="M201" s="385"/>
      <c r="N201" s="329" t="str" cm="1">
        <f t="array" ref="N201">IF(ISBLANK(M201),"", (LOOKUP(2,1/(NOT(ISBLANK($J$9:J201))),$J$9:J201)))</f>
        <v/>
      </c>
      <c r="O201" s="382"/>
      <c r="P201" s="329" t="str">
        <f>IF(H201="Full Materials Declaration","",IF(H201="REACH Restriction Annex XVII",IF(ISERROR(VLOOKUP(O201,有害物质申报表!$AG$9:$AH$150,2,0)),"",(VLOOKUP(O201,有害物质申报表!$AG$9:$AH$150,2,0))),IF(H201="REACH Authorization Annex XIV",IF(ISERROR(VLOOKUP(O201,有害物质申报表!$AI$9:$AJ$137,2,0)),"",(VLOOKUP(O201,有害物质申报表!$AI$9:$AJ$137,2,0))),IF(H201="REACH SVHC",IF(ISERROR(VLOOKUP(O201,有害物质申报表!$AK$9:$AL$483,2,0)),"",(VLOOKUP(O201,有害物质申报表!$AK$9:$AL$483,2,0))),IF(H201="EU RoHS",IF(ISERROR(VLOOKUP(O201,有害物质申报表!$AM$9:$AN$18,2,0)),"",(VLOOKUP(O201,有害物质申报表!$AM$9:$AN$18,2,0))),IF(H201="EU Mercury",IF(ISERROR(VLOOKUP(O201,有害物质申报表!$AO$9:$AP$15,2,0)),"",(VLOOKUP(O201,有害物质申报表!$AO$9:$AP$15,2,0))),IF(H201="EU PIC",IF(ISERROR(VLOOKUP(O201,有害物质申报表!$AQ$9:$AR$71,2,0)),"",(VLOOKUP(O201,有害物质申报表!$AQ$9:$AR$71,2,0))),IF(H201="EU Ozone Depletion",IF(ISERROR(VLOOKUP(O201,有害物质申报表!$AS$9:$AT$41,2,0)),"",(VLOOKUP(O201,有害物质申报表!$AS$9:$AT$41,2,0))), IF(H201="EU Ship Recycling",IF(ISERROR(VLOOKUP(O201,有害物质申报表!$AX$9:$AY$30,2,0)),"",(VLOOKUP(O201,有害物质申报表!$AX$9:$AY$30,2,0))), IF(H201="EU Package",IF(ISERROR(VLOOKUP(O201,有害物质申报表!$AZ$9:$BA$12,2,0)),"",(VLOOKUP(O201,有害物质申报表!$AZ$9:$BA$12,2,0))),IF(H201="EU POPs",IF(ISERROR(VLOOKUP(O201,有害物质申报表!$AV$9:$AW$485,2,0)),"",(VLOOKUP(O201,有害物质申报表!$AV$9:$AW$485,2,0))))))))))))))</f>
        <v/>
      </c>
      <c r="Q201" s="387"/>
      <c r="R201" s="388" t="str" cm="1">
        <f t="array" ref="R201">IF(ISBLANK(Q201),"",Q201*(LOOKUP(2,1/(NOT(ISBLANK($M$9:M201))),$M$9:M201)))</f>
        <v/>
      </c>
      <c r="S201" s="389" t="str" cm="1">
        <f t="array" ref="S201">IF(ISBLANK(Q201),"", (LOOKUP(2,1/(NOT(ISBLANK($J$9:J201))),$J$9:J201)))</f>
        <v/>
      </c>
      <c r="T201" s="390"/>
      <c r="U201" s="329"/>
      <c r="V201" s="330"/>
      <c r="AC201" s="1"/>
      <c r="AD201" s="1"/>
      <c r="AE201" s="411"/>
      <c r="AF201" s="411"/>
      <c r="AG201" s="411"/>
      <c r="AH201" s="411"/>
      <c r="AI201" s="411"/>
      <c r="AJ201" s="411"/>
      <c r="AK201" s="414" t="s">
        <v>7</v>
      </c>
      <c r="AL201" s="415" t="s">
        <v>8</v>
      </c>
      <c r="AM201" s="411"/>
      <c r="AN201" s="411"/>
      <c r="AO201" s="411"/>
      <c r="AP201" s="411"/>
      <c r="AQ201" s="411"/>
      <c r="AV201" s="419" t="s">
        <v>2863</v>
      </c>
      <c r="AW201" s="419" t="s">
        <v>2864</v>
      </c>
    </row>
    <row r="202" spans="2:49" ht="18.75" customHeight="1">
      <c r="B202" s="391"/>
      <c r="C202" s="382"/>
      <c r="D202" s="382"/>
      <c r="E202" s="383"/>
      <c r="F202" s="382"/>
      <c r="G202" s="382"/>
      <c r="H202" s="382" t="s">
        <v>1507</v>
      </c>
      <c r="I202" s="385"/>
      <c r="J202" s="329"/>
      <c r="K202" s="382"/>
      <c r="L202" s="329"/>
      <c r="M202" s="385"/>
      <c r="N202" s="329" t="str" cm="1">
        <f t="array" ref="N202">IF(ISBLANK(M202),"", (LOOKUP(2,1/(NOT(ISBLANK($J$9:J202))),$J$9:J202)))</f>
        <v/>
      </c>
      <c r="O202" s="382"/>
      <c r="P202" s="329" t="str">
        <f>IF(H202="Full Materials Declaration","",IF(H202="REACH Restriction Annex XVII",IF(ISERROR(VLOOKUP(O202,有害物质申报表!$AG$9:$AH$150,2,0)),"",(VLOOKUP(O202,有害物质申报表!$AG$9:$AH$150,2,0))),IF(H202="REACH Authorization Annex XIV",IF(ISERROR(VLOOKUP(O202,有害物质申报表!$AI$9:$AJ$137,2,0)),"",(VLOOKUP(O202,有害物质申报表!$AI$9:$AJ$137,2,0))),IF(H202="REACH SVHC",IF(ISERROR(VLOOKUP(O202,有害物质申报表!$AK$9:$AL$483,2,0)),"",(VLOOKUP(O202,有害物质申报表!$AK$9:$AL$483,2,0))),IF(H202="EU RoHS",IF(ISERROR(VLOOKUP(O202,有害物质申报表!$AM$9:$AN$18,2,0)),"",(VLOOKUP(O202,有害物质申报表!$AM$9:$AN$18,2,0))),IF(H202="EU Mercury",IF(ISERROR(VLOOKUP(O202,有害物质申报表!$AO$9:$AP$15,2,0)),"",(VLOOKUP(O202,有害物质申报表!$AO$9:$AP$15,2,0))),IF(H202="EU PIC",IF(ISERROR(VLOOKUP(O202,有害物质申报表!$AQ$9:$AR$71,2,0)),"",(VLOOKUP(O202,有害物质申报表!$AQ$9:$AR$71,2,0))),IF(H202="EU Ozone Depletion",IF(ISERROR(VLOOKUP(O202,有害物质申报表!$AS$9:$AT$41,2,0)),"",(VLOOKUP(O202,有害物质申报表!$AS$9:$AT$41,2,0))), IF(H202="EU Ship Recycling",IF(ISERROR(VLOOKUP(O202,有害物质申报表!$AX$9:$AY$30,2,0)),"",(VLOOKUP(O202,有害物质申报表!$AX$9:$AY$30,2,0))), IF(H202="EU Package",IF(ISERROR(VLOOKUP(O202,有害物质申报表!$AZ$9:$BA$12,2,0)),"",(VLOOKUP(O202,有害物质申报表!$AZ$9:$BA$12,2,0))),IF(H202="EU POPs",IF(ISERROR(VLOOKUP(O202,有害物质申报表!$AV$9:$AW$485,2,0)),"",(VLOOKUP(O202,有害物质申报表!$AV$9:$AW$485,2,0))))))))))))))</f>
        <v/>
      </c>
      <c r="Q202" s="387"/>
      <c r="R202" s="388" t="str" cm="1">
        <f t="array" ref="R202">IF(ISBLANK(Q202),"",Q202*(LOOKUP(2,1/(NOT(ISBLANK($M$9:M202))),$M$9:M202)))</f>
        <v/>
      </c>
      <c r="S202" s="389" t="str" cm="1">
        <f t="array" ref="S202">IF(ISBLANK(Q202),"", (LOOKUP(2,1/(NOT(ISBLANK($J$9:J202))),$J$9:J202)))</f>
        <v/>
      </c>
      <c r="T202" s="390"/>
      <c r="U202" s="329"/>
      <c r="V202" s="330"/>
      <c r="AC202" s="1"/>
      <c r="AD202" s="1"/>
      <c r="AE202" s="411"/>
      <c r="AF202" s="411"/>
      <c r="AG202" s="411"/>
      <c r="AH202" s="411"/>
      <c r="AI202" s="411"/>
      <c r="AJ202" s="411"/>
      <c r="AK202" s="414" t="s">
        <v>1297</v>
      </c>
      <c r="AL202" s="415" t="s">
        <v>1484</v>
      </c>
      <c r="AM202" s="411"/>
      <c r="AN202" s="411"/>
      <c r="AO202" s="411"/>
      <c r="AP202" s="411"/>
      <c r="AQ202" s="411"/>
      <c r="AV202" s="419" t="s">
        <v>2865</v>
      </c>
      <c r="AW202" s="419" t="s">
        <v>2866</v>
      </c>
    </row>
    <row r="203" spans="2:49" ht="18.75" customHeight="1">
      <c r="B203" s="391"/>
      <c r="C203" s="382"/>
      <c r="D203" s="382"/>
      <c r="E203" s="383"/>
      <c r="F203" s="382"/>
      <c r="G203" s="382"/>
      <c r="H203" s="382" t="s">
        <v>1507</v>
      </c>
      <c r="I203" s="385"/>
      <c r="J203" s="329"/>
      <c r="K203" s="382"/>
      <c r="L203" s="329"/>
      <c r="M203" s="385"/>
      <c r="N203" s="329" t="str" cm="1">
        <f t="array" ref="N203">IF(ISBLANK(M203),"", (LOOKUP(2,1/(NOT(ISBLANK($J$9:J203))),$J$9:J203)))</f>
        <v/>
      </c>
      <c r="O203" s="382"/>
      <c r="P203" s="329" t="str">
        <f>IF(H203="Full Materials Declaration","",IF(H203="REACH Restriction Annex XVII",IF(ISERROR(VLOOKUP(O203,有害物质申报表!$AG$9:$AH$150,2,0)),"",(VLOOKUP(O203,有害物质申报表!$AG$9:$AH$150,2,0))),IF(H203="REACH Authorization Annex XIV",IF(ISERROR(VLOOKUP(O203,有害物质申报表!$AI$9:$AJ$137,2,0)),"",(VLOOKUP(O203,有害物质申报表!$AI$9:$AJ$137,2,0))),IF(H203="REACH SVHC",IF(ISERROR(VLOOKUP(O203,有害物质申报表!$AK$9:$AL$483,2,0)),"",(VLOOKUP(O203,有害物质申报表!$AK$9:$AL$483,2,0))),IF(H203="EU RoHS",IF(ISERROR(VLOOKUP(O203,有害物质申报表!$AM$9:$AN$18,2,0)),"",(VLOOKUP(O203,有害物质申报表!$AM$9:$AN$18,2,0))),IF(H203="EU Mercury",IF(ISERROR(VLOOKUP(O203,有害物质申报表!$AO$9:$AP$15,2,0)),"",(VLOOKUP(O203,有害物质申报表!$AO$9:$AP$15,2,0))),IF(H203="EU PIC",IF(ISERROR(VLOOKUP(O203,有害物质申报表!$AQ$9:$AR$71,2,0)),"",(VLOOKUP(O203,有害物质申报表!$AQ$9:$AR$71,2,0))),IF(H203="EU Ozone Depletion",IF(ISERROR(VLOOKUP(O203,有害物质申报表!$AS$9:$AT$41,2,0)),"",(VLOOKUP(O203,有害物质申报表!$AS$9:$AT$41,2,0))), IF(H203="EU Ship Recycling",IF(ISERROR(VLOOKUP(O203,有害物质申报表!$AX$9:$AY$30,2,0)),"",(VLOOKUP(O203,有害物质申报表!$AX$9:$AY$30,2,0))), IF(H203="EU Package",IF(ISERROR(VLOOKUP(O203,有害物质申报表!$AZ$9:$BA$12,2,0)),"",(VLOOKUP(O203,有害物质申报表!$AZ$9:$BA$12,2,0))),IF(H203="EU POPs",IF(ISERROR(VLOOKUP(O203,有害物质申报表!$AV$9:$AW$485,2,0)),"",(VLOOKUP(O203,有害物质申报表!$AV$9:$AW$485,2,0))))))))))))))</f>
        <v/>
      </c>
      <c r="Q203" s="387"/>
      <c r="R203" s="388" t="str" cm="1">
        <f t="array" ref="R203">IF(ISBLANK(Q203),"",Q203*(LOOKUP(2,1/(NOT(ISBLANK($M$9:M203))),$M$9:M203)))</f>
        <v/>
      </c>
      <c r="S203" s="389" t="str" cm="1">
        <f t="array" ref="S203">IF(ISBLANK(Q203),"", (LOOKUP(2,1/(NOT(ISBLANK($J$9:J203))),$J$9:J203)))</f>
        <v/>
      </c>
      <c r="T203" s="390"/>
      <c r="U203" s="329"/>
      <c r="V203" s="330"/>
      <c r="AC203" s="1"/>
      <c r="AD203" s="1"/>
      <c r="AE203" s="411"/>
      <c r="AF203" s="411"/>
      <c r="AG203" s="411"/>
      <c r="AH203" s="411"/>
      <c r="AI203" s="411"/>
      <c r="AJ203" s="411"/>
      <c r="AK203" s="414" t="s">
        <v>1296</v>
      </c>
      <c r="AL203" s="415" t="s">
        <v>9</v>
      </c>
      <c r="AM203" s="411"/>
      <c r="AN203" s="411"/>
      <c r="AO203" s="411"/>
      <c r="AP203" s="411"/>
      <c r="AQ203" s="411"/>
      <c r="AV203" s="419" t="s">
        <v>2867</v>
      </c>
      <c r="AW203" s="419" t="s">
        <v>2868</v>
      </c>
    </row>
    <row r="204" spans="2:49" ht="18.75" customHeight="1">
      <c r="B204" s="391"/>
      <c r="C204" s="382"/>
      <c r="D204" s="382"/>
      <c r="E204" s="383"/>
      <c r="F204" s="382"/>
      <c r="G204" s="382"/>
      <c r="H204" s="382" t="s">
        <v>1507</v>
      </c>
      <c r="I204" s="385"/>
      <c r="J204" s="329"/>
      <c r="K204" s="382"/>
      <c r="L204" s="329"/>
      <c r="M204" s="385"/>
      <c r="N204" s="329" t="str" cm="1">
        <f t="array" ref="N204">IF(ISBLANK(M204),"", (LOOKUP(2,1/(NOT(ISBLANK($J$9:J204))),$J$9:J204)))</f>
        <v/>
      </c>
      <c r="O204" s="382"/>
      <c r="P204" s="329" t="str">
        <f>IF(H204="Full Materials Declaration","",IF(H204="REACH Restriction Annex XVII",IF(ISERROR(VLOOKUP(O204,有害物质申报表!$AG$9:$AH$150,2,0)),"",(VLOOKUP(O204,有害物质申报表!$AG$9:$AH$150,2,0))),IF(H204="REACH Authorization Annex XIV",IF(ISERROR(VLOOKUP(O204,有害物质申报表!$AI$9:$AJ$137,2,0)),"",(VLOOKUP(O204,有害物质申报表!$AI$9:$AJ$137,2,0))),IF(H204="REACH SVHC",IF(ISERROR(VLOOKUP(O204,有害物质申报表!$AK$9:$AL$483,2,0)),"",(VLOOKUP(O204,有害物质申报表!$AK$9:$AL$483,2,0))),IF(H204="EU RoHS",IF(ISERROR(VLOOKUP(O204,有害物质申报表!$AM$9:$AN$18,2,0)),"",(VLOOKUP(O204,有害物质申报表!$AM$9:$AN$18,2,0))),IF(H204="EU Mercury",IF(ISERROR(VLOOKUP(O204,有害物质申报表!$AO$9:$AP$15,2,0)),"",(VLOOKUP(O204,有害物质申报表!$AO$9:$AP$15,2,0))),IF(H204="EU PIC",IF(ISERROR(VLOOKUP(O204,有害物质申报表!$AQ$9:$AR$71,2,0)),"",(VLOOKUP(O204,有害物质申报表!$AQ$9:$AR$71,2,0))),IF(H204="EU Ozone Depletion",IF(ISERROR(VLOOKUP(O204,有害物质申报表!$AS$9:$AT$41,2,0)),"",(VLOOKUP(O204,有害物质申报表!$AS$9:$AT$41,2,0))), IF(H204="EU Ship Recycling",IF(ISERROR(VLOOKUP(O204,有害物质申报表!$AX$9:$AY$30,2,0)),"",(VLOOKUP(O204,有害物质申报表!$AX$9:$AY$30,2,0))), IF(H204="EU Package",IF(ISERROR(VLOOKUP(O204,有害物质申报表!$AZ$9:$BA$12,2,0)),"",(VLOOKUP(O204,有害物质申报表!$AZ$9:$BA$12,2,0))),IF(H204="EU POPs",IF(ISERROR(VLOOKUP(O204,有害物质申报表!$AV$9:$AW$485,2,0)),"",(VLOOKUP(O204,有害物质申报表!$AV$9:$AW$485,2,0))))))))))))))</f>
        <v/>
      </c>
      <c r="Q204" s="387"/>
      <c r="R204" s="388" t="str" cm="1">
        <f t="array" ref="R204">IF(ISBLANK(Q204),"",Q204*(LOOKUP(2,1/(NOT(ISBLANK($M$9:M204))),$M$9:M204)))</f>
        <v/>
      </c>
      <c r="S204" s="389" t="str" cm="1">
        <f t="array" ref="S204">IF(ISBLANK(Q204),"", (LOOKUP(2,1/(NOT(ISBLANK($J$9:J204))),$J$9:J204)))</f>
        <v/>
      </c>
      <c r="T204" s="390"/>
      <c r="U204" s="329"/>
      <c r="V204" s="330"/>
      <c r="AC204" s="1"/>
      <c r="AD204" s="1"/>
      <c r="AE204" s="411"/>
      <c r="AF204" s="411"/>
      <c r="AG204" s="411"/>
      <c r="AH204" s="411"/>
      <c r="AI204" s="411"/>
      <c r="AJ204" s="411"/>
      <c r="AK204" s="414" t="s">
        <v>1295</v>
      </c>
      <c r="AL204" s="415" t="s">
        <v>1483</v>
      </c>
      <c r="AM204" s="411"/>
      <c r="AN204" s="411"/>
      <c r="AO204" s="411"/>
      <c r="AP204" s="411"/>
      <c r="AQ204" s="411"/>
      <c r="AV204" s="419" t="s">
        <v>2869</v>
      </c>
      <c r="AW204" s="419" t="s">
        <v>2870</v>
      </c>
    </row>
    <row r="205" spans="2:49" ht="18.75" customHeight="1">
      <c r="B205" s="391"/>
      <c r="C205" s="382"/>
      <c r="D205" s="382"/>
      <c r="E205" s="383"/>
      <c r="F205" s="382"/>
      <c r="G205" s="382"/>
      <c r="H205" s="382" t="s">
        <v>1507</v>
      </c>
      <c r="I205" s="385"/>
      <c r="J205" s="329"/>
      <c r="K205" s="382"/>
      <c r="L205" s="329"/>
      <c r="M205" s="385"/>
      <c r="N205" s="329" t="str" cm="1">
        <f t="array" ref="N205">IF(ISBLANK(M205),"", (LOOKUP(2,1/(NOT(ISBLANK($J$9:J205))),$J$9:J205)))</f>
        <v/>
      </c>
      <c r="O205" s="382"/>
      <c r="P205" s="329" t="str">
        <f>IF(H205="Full Materials Declaration","",IF(H205="REACH Restriction Annex XVII",IF(ISERROR(VLOOKUP(O205,有害物质申报表!$AG$9:$AH$150,2,0)),"",(VLOOKUP(O205,有害物质申报表!$AG$9:$AH$150,2,0))),IF(H205="REACH Authorization Annex XIV",IF(ISERROR(VLOOKUP(O205,有害物质申报表!$AI$9:$AJ$137,2,0)),"",(VLOOKUP(O205,有害物质申报表!$AI$9:$AJ$137,2,0))),IF(H205="REACH SVHC",IF(ISERROR(VLOOKUP(O205,有害物质申报表!$AK$9:$AL$483,2,0)),"",(VLOOKUP(O205,有害物质申报表!$AK$9:$AL$483,2,0))),IF(H205="EU RoHS",IF(ISERROR(VLOOKUP(O205,有害物质申报表!$AM$9:$AN$18,2,0)),"",(VLOOKUP(O205,有害物质申报表!$AM$9:$AN$18,2,0))),IF(H205="EU Mercury",IF(ISERROR(VLOOKUP(O205,有害物质申报表!$AO$9:$AP$15,2,0)),"",(VLOOKUP(O205,有害物质申报表!$AO$9:$AP$15,2,0))),IF(H205="EU PIC",IF(ISERROR(VLOOKUP(O205,有害物质申报表!$AQ$9:$AR$71,2,0)),"",(VLOOKUP(O205,有害物质申报表!$AQ$9:$AR$71,2,0))),IF(H205="EU Ozone Depletion",IF(ISERROR(VLOOKUP(O205,有害物质申报表!$AS$9:$AT$41,2,0)),"",(VLOOKUP(O205,有害物质申报表!$AS$9:$AT$41,2,0))), IF(H205="EU Ship Recycling",IF(ISERROR(VLOOKUP(O205,有害物质申报表!$AX$9:$AY$30,2,0)),"",(VLOOKUP(O205,有害物质申报表!$AX$9:$AY$30,2,0))), IF(H205="EU Package",IF(ISERROR(VLOOKUP(O205,有害物质申报表!$AZ$9:$BA$12,2,0)),"",(VLOOKUP(O205,有害物质申报表!$AZ$9:$BA$12,2,0))),IF(H205="EU POPs",IF(ISERROR(VLOOKUP(O205,有害物质申报表!$AV$9:$AW$485,2,0)),"",(VLOOKUP(O205,有害物质申报表!$AV$9:$AW$485,2,0))))))))))))))</f>
        <v/>
      </c>
      <c r="Q205" s="387"/>
      <c r="R205" s="388" t="str" cm="1">
        <f t="array" ref="R205">IF(ISBLANK(Q205),"",Q205*(LOOKUP(2,1/(NOT(ISBLANK($M$9:M205))),$M$9:M205)))</f>
        <v/>
      </c>
      <c r="S205" s="389" t="str" cm="1">
        <f t="array" ref="S205">IF(ISBLANK(Q205),"", (LOOKUP(2,1/(NOT(ISBLANK($J$9:J205))),$J$9:J205)))</f>
        <v/>
      </c>
      <c r="T205" s="390"/>
      <c r="U205" s="329"/>
      <c r="V205" s="330"/>
      <c r="AC205" s="1"/>
      <c r="AD205" s="1"/>
      <c r="AE205" s="411"/>
      <c r="AF205" s="411"/>
      <c r="AG205" s="411"/>
      <c r="AH205" s="411"/>
      <c r="AI205" s="411"/>
      <c r="AJ205" s="411"/>
      <c r="AK205" s="414" t="s">
        <v>1294</v>
      </c>
      <c r="AL205" s="415" t="s">
        <v>1482</v>
      </c>
      <c r="AM205" s="411"/>
      <c r="AN205" s="411"/>
      <c r="AO205" s="411"/>
      <c r="AP205" s="411"/>
      <c r="AQ205" s="411"/>
      <c r="AV205" s="419" t="s">
        <v>2871</v>
      </c>
      <c r="AW205" s="419" t="s">
        <v>2872</v>
      </c>
    </row>
    <row r="206" spans="2:49" ht="18.75" customHeight="1">
      <c r="B206" s="391"/>
      <c r="C206" s="382"/>
      <c r="D206" s="382"/>
      <c r="E206" s="383"/>
      <c r="F206" s="382"/>
      <c r="G206" s="382"/>
      <c r="H206" s="382" t="s">
        <v>1507</v>
      </c>
      <c r="I206" s="385"/>
      <c r="J206" s="329"/>
      <c r="K206" s="382"/>
      <c r="L206" s="329"/>
      <c r="M206" s="385"/>
      <c r="N206" s="329" t="str" cm="1">
        <f t="array" ref="N206">IF(ISBLANK(M206),"", (LOOKUP(2,1/(NOT(ISBLANK($J$9:J206))),$J$9:J206)))</f>
        <v/>
      </c>
      <c r="O206" s="382"/>
      <c r="P206" s="329" t="str">
        <f>IF(H206="Full Materials Declaration","",IF(H206="REACH Restriction Annex XVII",IF(ISERROR(VLOOKUP(O206,有害物质申报表!$AG$9:$AH$150,2,0)),"",(VLOOKUP(O206,有害物质申报表!$AG$9:$AH$150,2,0))),IF(H206="REACH Authorization Annex XIV",IF(ISERROR(VLOOKUP(O206,有害物质申报表!$AI$9:$AJ$137,2,0)),"",(VLOOKUP(O206,有害物质申报表!$AI$9:$AJ$137,2,0))),IF(H206="REACH SVHC",IF(ISERROR(VLOOKUP(O206,有害物质申报表!$AK$9:$AL$483,2,0)),"",(VLOOKUP(O206,有害物质申报表!$AK$9:$AL$483,2,0))),IF(H206="EU RoHS",IF(ISERROR(VLOOKUP(O206,有害物质申报表!$AM$9:$AN$18,2,0)),"",(VLOOKUP(O206,有害物质申报表!$AM$9:$AN$18,2,0))),IF(H206="EU Mercury",IF(ISERROR(VLOOKUP(O206,有害物质申报表!$AO$9:$AP$15,2,0)),"",(VLOOKUP(O206,有害物质申报表!$AO$9:$AP$15,2,0))),IF(H206="EU PIC",IF(ISERROR(VLOOKUP(O206,有害物质申报表!$AQ$9:$AR$71,2,0)),"",(VLOOKUP(O206,有害物质申报表!$AQ$9:$AR$71,2,0))),IF(H206="EU Ozone Depletion",IF(ISERROR(VLOOKUP(O206,有害物质申报表!$AS$9:$AT$41,2,0)),"",(VLOOKUP(O206,有害物质申报表!$AS$9:$AT$41,2,0))), IF(H206="EU Ship Recycling",IF(ISERROR(VLOOKUP(O206,有害物质申报表!$AX$9:$AY$30,2,0)),"",(VLOOKUP(O206,有害物质申报表!$AX$9:$AY$30,2,0))), IF(H206="EU Package",IF(ISERROR(VLOOKUP(O206,有害物质申报表!$AZ$9:$BA$12,2,0)),"",(VLOOKUP(O206,有害物质申报表!$AZ$9:$BA$12,2,0))),IF(H206="EU POPs",IF(ISERROR(VLOOKUP(O206,有害物质申报表!$AV$9:$AW$485,2,0)),"",(VLOOKUP(O206,有害物质申报表!$AV$9:$AW$485,2,0))))))))))))))</f>
        <v/>
      </c>
      <c r="Q206" s="387"/>
      <c r="R206" s="388" t="str" cm="1">
        <f t="array" ref="R206">IF(ISBLANK(Q206),"",Q206*(LOOKUP(2,1/(NOT(ISBLANK($M$9:M206))),$M$9:M206)))</f>
        <v/>
      </c>
      <c r="S206" s="389" t="str" cm="1">
        <f t="array" ref="S206">IF(ISBLANK(Q206),"", (LOOKUP(2,1/(NOT(ISBLANK($J$9:J206))),$J$9:J206)))</f>
        <v/>
      </c>
      <c r="T206" s="390"/>
      <c r="U206" s="329"/>
      <c r="V206" s="330"/>
      <c r="AC206" s="1"/>
      <c r="AD206" s="1"/>
      <c r="AE206" s="411"/>
      <c r="AF206" s="411"/>
      <c r="AG206" s="411"/>
      <c r="AH206" s="411"/>
      <c r="AI206" s="411"/>
      <c r="AJ206" s="411"/>
      <c r="AK206" s="414" t="s">
        <v>1250</v>
      </c>
      <c r="AL206" s="415" t="s">
        <v>27</v>
      </c>
      <c r="AM206" s="411"/>
      <c r="AN206" s="411"/>
      <c r="AO206" s="411"/>
      <c r="AP206" s="411"/>
      <c r="AQ206" s="411"/>
      <c r="AV206" s="419" t="s">
        <v>2873</v>
      </c>
      <c r="AW206" s="419" t="s">
        <v>2874</v>
      </c>
    </row>
    <row r="207" spans="2:49" ht="18.75" customHeight="1">
      <c r="B207" s="391"/>
      <c r="C207" s="382"/>
      <c r="D207" s="382"/>
      <c r="E207" s="383"/>
      <c r="F207" s="382"/>
      <c r="G207" s="382"/>
      <c r="H207" s="382" t="s">
        <v>1507</v>
      </c>
      <c r="I207" s="385"/>
      <c r="J207" s="329"/>
      <c r="K207" s="382"/>
      <c r="L207" s="329"/>
      <c r="M207" s="385"/>
      <c r="N207" s="329" t="str" cm="1">
        <f t="array" ref="N207">IF(ISBLANK(M207),"", (LOOKUP(2,1/(NOT(ISBLANK($J$9:J207))),$J$9:J207)))</f>
        <v/>
      </c>
      <c r="O207" s="382"/>
      <c r="P207" s="329" t="str">
        <f>IF(H207="Full Materials Declaration","",IF(H207="REACH Restriction Annex XVII",IF(ISERROR(VLOOKUP(O207,有害物质申报表!$AG$9:$AH$150,2,0)),"",(VLOOKUP(O207,有害物质申报表!$AG$9:$AH$150,2,0))),IF(H207="REACH Authorization Annex XIV",IF(ISERROR(VLOOKUP(O207,有害物质申报表!$AI$9:$AJ$137,2,0)),"",(VLOOKUP(O207,有害物质申报表!$AI$9:$AJ$137,2,0))),IF(H207="REACH SVHC",IF(ISERROR(VLOOKUP(O207,有害物质申报表!$AK$9:$AL$483,2,0)),"",(VLOOKUP(O207,有害物质申报表!$AK$9:$AL$483,2,0))),IF(H207="EU RoHS",IF(ISERROR(VLOOKUP(O207,有害物质申报表!$AM$9:$AN$18,2,0)),"",(VLOOKUP(O207,有害物质申报表!$AM$9:$AN$18,2,0))),IF(H207="EU Mercury",IF(ISERROR(VLOOKUP(O207,有害物质申报表!$AO$9:$AP$15,2,0)),"",(VLOOKUP(O207,有害物质申报表!$AO$9:$AP$15,2,0))),IF(H207="EU PIC",IF(ISERROR(VLOOKUP(O207,有害物质申报表!$AQ$9:$AR$71,2,0)),"",(VLOOKUP(O207,有害物质申报表!$AQ$9:$AR$71,2,0))),IF(H207="EU Ozone Depletion",IF(ISERROR(VLOOKUP(O207,有害物质申报表!$AS$9:$AT$41,2,0)),"",(VLOOKUP(O207,有害物质申报表!$AS$9:$AT$41,2,0))), IF(H207="EU Ship Recycling",IF(ISERROR(VLOOKUP(O207,有害物质申报表!$AX$9:$AY$30,2,0)),"",(VLOOKUP(O207,有害物质申报表!$AX$9:$AY$30,2,0))), IF(H207="EU Package",IF(ISERROR(VLOOKUP(O207,有害物质申报表!$AZ$9:$BA$12,2,0)),"",(VLOOKUP(O207,有害物质申报表!$AZ$9:$BA$12,2,0))),IF(H207="EU POPs",IF(ISERROR(VLOOKUP(O207,有害物质申报表!$AV$9:$AW$485,2,0)),"",(VLOOKUP(O207,有害物质申报表!$AV$9:$AW$485,2,0))))))))))))))</f>
        <v/>
      </c>
      <c r="Q207" s="387"/>
      <c r="R207" s="388" t="str" cm="1">
        <f t="array" ref="R207">IF(ISBLANK(Q207),"",Q207*(LOOKUP(2,1/(NOT(ISBLANK($M$9:M207))),$M$9:M207)))</f>
        <v/>
      </c>
      <c r="S207" s="389" t="str" cm="1">
        <f t="array" ref="S207">IF(ISBLANK(Q207),"", (LOOKUP(2,1/(NOT(ISBLANK($J$9:J207))),$J$9:J207)))</f>
        <v/>
      </c>
      <c r="T207" s="390"/>
      <c r="U207" s="329"/>
      <c r="V207" s="330"/>
      <c r="AC207" s="1"/>
      <c r="AD207" s="1"/>
      <c r="AE207" s="411"/>
      <c r="AF207" s="411"/>
      <c r="AG207" s="411"/>
      <c r="AH207" s="411"/>
      <c r="AI207" s="411"/>
      <c r="AJ207" s="411"/>
      <c r="AK207" s="414" t="s">
        <v>1250</v>
      </c>
      <c r="AL207" s="415" t="s">
        <v>1461</v>
      </c>
      <c r="AM207" s="411"/>
      <c r="AN207" s="411"/>
      <c r="AO207" s="411"/>
      <c r="AP207" s="411"/>
      <c r="AQ207" s="411"/>
      <c r="AV207" s="419" t="s">
        <v>2875</v>
      </c>
      <c r="AW207" s="419" t="s">
        <v>2876</v>
      </c>
    </row>
    <row r="208" spans="2:49" ht="18.75" customHeight="1">
      <c r="B208" s="391"/>
      <c r="C208" s="382"/>
      <c r="D208" s="382"/>
      <c r="E208" s="383"/>
      <c r="F208" s="382"/>
      <c r="G208" s="382"/>
      <c r="H208" s="382" t="s">
        <v>1507</v>
      </c>
      <c r="I208" s="385"/>
      <c r="J208" s="329"/>
      <c r="K208" s="382"/>
      <c r="L208" s="329"/>
      <c r="M208" s="385"/>
      <c r="N208" s="329" t="str" cm="1">
        <f t="array" ref="N208">IF(ISBLANK(M208),"", (LOOKUP(2,1/(NOT(ISBLANK($J$9:J208))),$J$9:J208)))</f>
        <v/>
      </c>
      <c r="O208" s="382"/>
      <c r="P208" s="329" t="str">
        <f>IF(H208="Full Materials Declaration","",IF(H208="REACH Restriction Annex XVII",IF(ISERROR(VLOOKUP(O208,有害物质申报表!$AG$9:$AH$150,2,0)),"",(VLOOKUP(O208,有害物质申报表!$AG$9:$AH$150,2,0))),IF(H208="REACH Authorization Annex XIV",IF(ISERROR(VLOOKUP(O208,有害物质申报表!$AI$9:$AJ$137,2,0)),"",(VLOOKUP(O208,有害物质申报表!$AI$9:$AJ$137,2,0))),IF(H208="REACH SVHC",IF(ISERROR(VLOOKUP(O208,有害物质申报表!$AK$9:$AL$483,2,0)),"",(VLOOKUP(O208,有害物质申报表!$AK$9:$AL$483,2,0))),IF(H208="EU RoHS",IF(ISERROR(VLOOKUP(O208,有害物质申报表!$AM$9:$AN$18,2,0)),"",(VLOOKUP(O208,有害物质申报表!$AM$9:$AN$18,2,0))),IF(H208="EU Mercury",IF(ISERROR(VLOOKUP(O208,有害物质申报表!$AO$9:$AP$15,2,0)),"",(VLOOKUP(O208,有害物质申报表!$AO$9:$AP$15,2,0))),IF(H208="EU PIC",IF(ISERROR(VLOOKUP(O208,有害物质申报表!$AQ$9:$AR$71,2,0)),"",(VLOOKUP(O208,有害物质申报表!$AQ$9:$AR$71,2,0))),IF(H208="EU Ozone Depletion",IF(ISERROR(VLOOKUP(O208,有害物质申报表!$AS$9:$AT$41,2,0)),"",(VLOOKUP(O208,有害物质申报表!$AS$9:$AT$41,2,0))), IF(H208="EU Ship Recycling",IF(ISERROR(VLOOKUP(O208,有害物质申报表!$AX$9:$AY$30,2,0)),"",(VLOOKUP(O208,有害物质申报表!$AX$9:$AY$30,2,0))), IF(H208="EU Package",IF(ISERROR(VLOOKUP(O208,有害物质申报表!$AZ$9:$BA$12,2,0)),"",(VLOOKUP(O208,有害物质申报表!$AZ$9:$BA$12,2,0))),IF(H208="EU POPs",IF(ISERROR(VLOOKUP(O208,有害物质申报表!$AV$9:$AW$485,2,0)),"",(VLOOKUP(O208,有害物质申报表!$AV$9:$AW$485,2,0))))))))))))))</f>
        <v/>
      </c>
      <c r="Q208" s="387"/>
      <c r="R208" s="388" t="str" cm="1">
        <f t="array" ref="R208">IF(ISBLANK(Q208),"",Q208*(LOOKUP(2,1/(NOT(ISBLANK($M$9:M208))),$M$9:M208)))</f>
        <v/>
      </c>
      <c r="S208" s="389" t="str" cm="1">
        <f t="array" ref="S208">IF(ISBLANK(Q208),"", (LOOKUP(2,1/(NOT(ISBLANK($J$9:J208))),$J$9:J208)))</f>
        <v/>
      </c>
      <c r="T208" s="390"/>
      <c r="U208" s="329"/>
      <c r="V208" s="330"/>
      <c r="AC208" s="1"/>
      <c r="AD208" s="1"/>
      <c r="AE208" s="411"/>
      <c r="AF208" s="411"/>
      <c r="AG208" s="411"/>
      <c r="AH208" s="411"/>
      <c r="AI208" s="411"/>
      <c r="AJ208" s="411"/>
      <c r="AK208" s="414" t="s">
        <v>1088</v>
      </c>
      <c r="AL208" s="415" t="s">
        <v>666</v>
      </c>
      <c r="AM208" s="411"/>
      <c r="AN208" s="411"/>
      <c r="AO208" s="411"/>
      <c r="AP208" s="411"/>
      <c r="AQ208" s="411"/>
      <c r="AV208" s="419" t="s">
        <v>2877</v>
      </c>
      <c r="AW208" s="419" t="s">
        <v>2878</v>
      </c>
    </row>
    <row r="209" spans="2:49" ht="18.75" customHeight="1">
      <c r="B209" s="391"/>
      <c r="C209" s="382"/>
      <c r="D209" s="382"/>
      <c r="E209" s="383"/>
      <c r="F209" s="382"/>
      <c r="G209" s="382"/>
      <c r="H209" s="382" t="s">
        <v>1507</v>
      </c>
      <c r="I209" s="385"/>
      <c r="J209" s="329"/>
      <c r="K209" s="382"/>
      <c r="L209" s="329"/>
      <c r="M209" s="385"/>
      <c r="N209" s="329" t="str" cm="1">
        <f t="array" ref="N209">IF(ISBLANK(M209),"", (LOOKUP(2,1/(NOT(ISBLANK($J$9:J209))),$J$9:J209)))</f>
        <v/>
      </c>
      <c r="O209" s="382"/>
      <c r="P209" s="329" t="str">
        <f>IF(H209="Full Materials Declaration","",IF(H209="REACH Restriction Annex XVII",IF(ISERROR(VLOOKUP(O209,有害物质申报表!$AG$9:$AH$150,2,0)),"",(VLOOKUP(O209,有害物质申报表!$AG$9:$AH$150,2,0))),IF(H209="REACH Authorization Annex XIV",IF(ISERROR(VLOOKUP(O209,有害物质申报表!$AI$9:$AJ$137,2,0)),"",(VLOOKUP(O209,有害物质申报表!$AI$9:$AJ$137,2,0))),IF(H209="REACH SVHC",IF(ISERROR(VLOOKUP(O209,有害物质申报表!$AK$9:$AL$483,2,0)),"",(VLOOKUP(O209,有害物质申报表!$AK$9:$AL$483,2,0))),IF(H209="EU RoHS",IF(ISERROR(VLOOKUP(O209,有害物质申报表!$AM$9:$AN$18,2,0)),"",(VLOOKUP(O209,有害物质申报表!$AM$9:$AN$18,2,0))),IF(H209="EU Mercury",IF(ISERROR(VLOOKUP(O209,有害物质申报表!$AO$9:$AP$15,2,0)),"",(VLOOKUP(O209,有害物质申报表!$AO$9:$AP$15,2,0))),IF(H209="EU PIC",IF(ISERROR(VLOOKUP(O209,有害物质申报表!$AQ$9:$AR$71,2,0)),"",(VLOOKUP(O209,有害物质申报表!$AQ$9:$AR$71,2,0))),IF(H209="EU Ozone Depletion",IF(ISERROR(VLOOKUP(O209,有害物质申报表!$AS$9:$AT$41,2,0)),"",(VLOOKUP(O209,有害物质申报表!$AS$9:$AT$41,2,0))), IF(H209="EU Ship Recycling",IF(ISERROR(VLOOKUP(O209,有害物质申报表!$AX$9:$AY$30,2,0)),"",(VLOOKUP(O209,有害物质申报表!$AX$9:$AY$30,2,0))), IF(H209="EU Package",IF(ISERROR(VLOOKUP(O209,有害物质申报表!$AZ$9:$BA$12,2,0)),"",(VLOOKUP(O209,有害物质申报表!$AZ$9:$BA$12,2,0))),IF(H209="EU POPs",IF(ISERROR(VLOOKUP(O209,有害物质申报表!$AV$9:$AW$485,2,0)),"",(VLOOKUP(O209,有害物质申报表!$AV$9:$AW$485,2,0))))))))))))))</f>
        <v/>
      </c>
      <c r="Q209" s="387"/>
      <c r="R209" s="388" t="str" cm="1">
        <f t="array" ref="R209">IF(ISBLANK(Q209),"",Q209*(LOOKUP(2,1/(NOT(ISBLANK($M$9:M209))),$M$9:M209)))</f>
        <v/>
      </c>
      <c r="S209" s="389" t="str" cm="1">
        <f t="array" ref="S209">IF(ISBLANK(Q209),"", (LOOKUP(2,1/(NOT(ISBLANK($J$9:J209))),$J$9:J209)))</f>
        <v/>
      </c>
      <c r="T209" s="390"/>
      <c r="U209" s="329"/>
      <c r="V209" s="330"/>
      <c r="AC209" s="1"/>
      <c r="AD209" s="1"/>
      <c r="AE209" s="411"/>
      <c r="AF209" s="411"/>
      <c r="AG209" s="411"/>
      <c r="AH209" s="411"/>
      <c r="AI209" s="411"/>
      <c r="AJ209" s="411"/>
      <c r="AK209" s="414" t="s">
        <v>1142</v>
      </c>
      <c r="AL209" s="415" t="s">
        <v>1387</v>
      </c>
      <c r="AM209" s="411"/>
      <c r="AN209" s="411"/>
      <c r="AO209" s="411"/>
      <c r="AP209" s="411"/>
      <c r="AQ209" s="411"/>
      <c r="AV209" s="419" t="s">
        <v>2879</v>
      </c>
      <c r="AW209" s="419" t="s">
        <v>2880</v>
      </c>
    </row>
    <row r="210" spans="2:49" ht="18.75" customHeight="1">
      <c r="B210" s="391"/>
      <c r="C210" s="382"/>
      <c r="D210" s="382"/>
      <c r="E210" s="383"/>
      <c r="F210" s="382"/>
      <c r="G210" s="382"/>
      <c r="H210" s="382" t="s">
        <v>1507</v>
      </c>
      <c r="I210" s="385"/>
      <c r="J210" s="329"/>
      <c r="K210" s="382"/>
      <c r="L210" s="329"/>
      <c r="M210" s="385"/>
      <c r="N210" s="329" t="str" cm="1">
        <f t="array" ref="N210">IF(ISBLANK(M210),"", (LOOKUP(2,1/(NOT(ISBLANK($J$9:J210))),$J$9:J210)))</f>
        <v/>
      </c>
      <c r="O210" s="382"/>
      <c r="P210" s="329" t="str">
        <f>IF(H210="Full Materials Declaration","",IF(H210="REACH Restriction Annex XVII",IF(ISERROR(VLOOKUP(O210,有害物质申报表!$AG$9:$AH$150,2,0)),"",(VLOOKUP(O210,有害物质申报表!$AG$9:$AH$150,2,0))),IF(H210="REACH Authorization Annex XIV",IF(ISERROR(VLOOKUP(O210,有害物质申报表!$AI$9:$AJ$137,2,0)),"",(VLOOKUP(O210,有害物质申报表!$AI$9:$AJ$137,2,0))),IF(H210="REACH SVHC",IF(ISERROR(VLOOKUP(O210,有害物质申报表!$AK$9:$AL$483,2,0)),"",(VLOOKUP(O210,有害物质申报表!$AK$9:$AL$483,2,0))),IF(H210="EU RoHS",IF(ISERROR(VLOOKUP(O210,有害物质申报表!$AM$9:$AN$18,2,0)),"",(VLOOKUP(O210,有害物质申报表!$AM$9:$AN$18,2,0))),IF(H210="EU Mercury",IF(ISERROR(VLOOKUP(O210,有害物质申报表!$AO$9:$AP$15,2,0)),"",(VLOOKUP(O210,有害物质申报表!$AO$9:$AP$15,2,0))),IF(H210="EU PIC",IF(ISERROR(VLOOKUP(O210,有害物质申报表!$AQ$9:$AR$71,2,0)),"",(VLOOKUP(O210,有害物质申报表!$AQ$9:$AR$71,2,0))),IF(H210="EU Ozone Depletion",IF(ISERROR(VLOOKUP(O210,有害物质申报表!$AS$9:$AT$41,2,0)),"",(VLOOKUP(O210,有害物质申报表!$AS$9:$AT$41,2,0))), IF(H210="EU Ship Recycling",IF(ISERROR(VLOOKUP(O210,有害物质申报表!$AX$9:$AY$30,2,0)),"",(VLOOKUP(O210,有害物质申报表!$AX$9:$AY$30,2,0))), IF(H210="EU Package",IF(ISERROR(VLOOKUP(O210,有害物质申报表!$AZ$9:$BA$12,2,0)),"",(VLOOKUP(O210,有害物质申报表!$AZ$9:$BA$12,2,0))),IF(H210="EU POPs",IF(ISERROR(VLOOKUP(O210,有害物质申报表!$AV$9:$AW$485,2,0)),"",(VLOOKUP(O210,有害物质申报表!$AV$9:$AW$485,2,0))))))))))))))</f>
        <v/>
      </c>
      <c r="Q210" s="387"/>
      <c r="R210" s="388" t="str" cm="1">
        <f t="array" ref="R210">IF(ISBLANK(Q210),"",Q210*(LOOKUP(2,1/(NOT(ISBLANK($M$9:M210))),$M$9:M210)))</f>
        <v/>
      </c>
      <c r="S210" s="389" t="str" cm="1">
        <f t="array" ref="S210">IF(ISBLANK(Q210),"", (LOOKUP(2,1/(NOT(ISBLANK($J$9:J210))),$J$9:J210)))</f>
        <v/>
      </c>
      <c r="T210" s="390"/>
      <c r="U210" s="329"/>
      <c r="V210" s="330"/>
      <c r="AC210" s="1"/>
      <c r="AD210" s="1"/>
      <c r="AE210" s="411"/>
      <c r="AF210" s="411"/>
      <c r="AG210" s="411"/>
      <c r="AH210" s="411"/>
      <c r="AI210" s="411"/>
      <c r="AJ210" s="411"/>
      <c r="AK210" s="414" t="s">
        <v>1054</v>
      </c>
      <c r="AL210" s="415" t="s">
        <v>27</v>
      </c>
      <c r="AM210" s="411"/>
      <c r="AN210" s="411"/>
      <c r="AO210" s="411"/>
      <c r="AP210" s="411"/>
      <c r="AQ210" s="411"/>
      <c r="AV210" s="419" t="s">
        <v>2881</v>
      </c>
      <c r="AW210" s="419" t="s">
        <v>2882</v>
      </c>
    </row>
    <row r="211" spans="2:49" ht="18.75" customHeight="1">
      <c r="B211" s="391"/>
      <c r="C211" s="382"/>
      <c r="D211" s="382"/>
      <c r="E211" s="383"/>
      <c r="F211" s="382"/>
      <c r="G211" s="382"/>
      <c r="H211" s="382" t="s">
        <v>1507</v>
      </c>
      <c r="I211" s="385"/>
      <c r="J211" s="329"/>
      <c r="K211" s="382"/>
      <c r="L211" s="329"/>
      <c r="M211" s="385"/>
      <c r="N211" s="329" t="str" cm="1">
        <f t="array" ref="N211">IF(ISBLANK(M211),"", (LOOKUP(2,1/(NOT(ISBLANK($J$9:J211))),$J$9:J211)))</f>
        <v/>
      </c>
      <c r="O211" s="382"/>
      <c r="P211" s="329" t="str">
        <f>IF(H211="Full Materials Declaration","",IF(H211="REACH Restriction Annex XVII",IF(ISERROR(VLOOKUP(O211,有害物质申报表!$AG$9:$AH$150,2,0)),"",(VLOOKUP(O211,有害物质申报表!$AG$9:$AH$150,2,0))),IF(H211="REACH Authorization Annex XIV",IF(ISERROR(VLOOKUP(O211,有害物质申报表!$AI$9:$AJ$137,2,0)),"",(VLOOKUP(O211,有害物质申报表!$AI$9:$AJ$137,2,0))),IF(H211="REACH SVHC",IF(ISERROR(VLOOKUP(O211,有害物质申报表!$AK$9:$AL$483,2,0)),"",(VLOOKUP(O211,有害物质申报表!$AK$9:$AL$483,2,0))),IF(H211="EU RoHS",IF(ISERROR(VLOOKUP(O211,有害物质申报表!$AM$9:$AN$18,2,0)),"",(VLOOKUP(O211,有害物质申报表!$AM$9:$AN$18,2,0))),IF(H211="EU Mercury",IF(ISERROR(VLOOKUP(O211,有害物质申报表!$AO$9:$AP$15,2,0)),"",(VLOOKUP(O211,有害物质申报表!$AO$9:$AP$15,2,0))),IF(H211="EU PIC",IF(ISERROR(VLOOKUP(O211,有害物质申报表!$AQ$9:$AR$71,2,0)),"",(VLOOKUP(O211,有害物质申报表!$AQ$9:$AR$71,2,0))),IF(H211="EU Ozone Depletion",IF(ISERROR(VLOOKUP(O211,有害物质申报表!$AS$9:$AT$41,2,0)),"",(VLOOKUP(O211,有害物质申报表!$AS$9:$AT$41,2,0))), IF(H211="EU Ship Recycling",IF(ISERROR(VLOOKUP(O211,有害物质申报表!$AX$9:$AY$30,2,0)),"",(VLOOKUP(O211,有害物质申报表!$AX$9:$AY$30,2,0))), IF(H211="EU Package",IF(ISERROR(VLOOKUP(O211,有害物质申报表!$AZ$9:$BA$12,2,0)),"",(VLOOKUP(O211,有害物质申报表!$AZ$9:$BA$12,2,0))),IF(H211="EU POPs",IF(ISERROR(VLOOKUP(O211,有害物质申报表!$AV$9:$AW$485,2,0)),"",(VLOOKUP(O211,有害物质申报表!$AV$9:$AW$485,2,0))))))))))))))</f>
        <v/>
      </c>
      <c r="Q211" s="387"/>
      <c r="R211" s="388" t="str" cm="1">
        <f t="array" ref="R211">IF(ISBLANK(Q211),"",Q211*(LOOKUP(2,1/(NOT(ISBLANK($M$9:M211))),$M$9:M211)))</f>
        <v/>
      </c>
      <c r="S211" s="389" t="str" cm="1">
        <f t="array" ref="S211">IF(ISBLANK(Q211),"", (LOOKUP(2,1/(NOT(ISBLANK($J$9:J211))),$J$9:J211)))</f>
        <v/>
      </c>
      <c r="T211" s="390"/>
      <c r="U211" s="329"/>
      <c r="V211" s="330"/>
      <c r="AC211" s="1"/>
      <c r="AD211" s="1"/>
      <c r="AE211" s="411"/>
      <c r="AF211" s="411"/>
      <c r="AG211" s="411"/>
      <c r="AH211" s="411"/>
      <c r="AI211" s="411"/>
      <c r="AJ211" s="411"/>
      <c r="AK211" s="414" t="s">
        <v>54</v>
      </c>
      <c r="AL211" s="415" t="s">
        <v>55</v>
      </c>
      <c r="AM211" s="411"/>
      <c r="AN211" s="411"/>
      <c r="AO211" s="411"/>
      <c r="AP211" s="411"/>
      <c r="AQ211" s="411"/>
      <c r="AV211" s="419" t="s">
        <v>2883</v>
      </c>
      <c r="AW211" s="419" t="s">
        <v>2884</v>
      </c>
    </row>
    <row r="212" spans="2:49" ht="18.75" customHeight="1">
      <c r="B212" s="391"/>
      <c r="C212" s="382"/>
      <c r="D212" s="382"/>
      <c r="E212" s="383"/>
      <c r="F212" s="382"/>
      <c r="G212" s="382"/>
      <c r="H212" s="382" t="s">
        <v>1507</v>
      </c>
      <c r="I212" s="385"/>
      <c r="J212" s="329"/>
      <c r="K212" s="382"/>
      <c r="L212" s="329"/>
      <c r="M212" s="385"/>
      <c r="N212" s="329" t="str" cm="1">
        <f t="array" ref="N212">IF(ISBLANK(M212),"", (LOOKUP(2,1/(NOT(ISBLANK($J$9:J212))),$J$9:J212)))</f>
        <v/>
      </c>
      <c r="O212" s="382"/>
      <c r="P212" s="329" t="str">
        <f>IF(H212="Full Materials Declaration","",IF(H212="REACH Restriction Annex XVII",IF(ISERROR(VLOOKUP(O212,有害物质申报表!$AG$9:$AH$150,2,0)),"",(VLOOKUP(O212,有害物质申报表!$AG$9:$AH$150,2,0))),IF(H212="REACH Authorization Annex XIV",IF(ISERROR(VLOOKUP(O212,有害物质申报表!$AI$9:$AJ$137,2,0)),"",(VLOOKUP(O212,有害物质申报表!$AI$9:$AJ$137,2,0))),IF(H212="REACH SVHC",IF(ISERROR(VLOOKUP(O212,有害物质申报表!$AK$9:$AL$483,2,0)),"",(VLOOKUP(O212,有害物质申报表!$AK$9:$AL$483,2,0))),IF(H212="EU RoHS",IF(ISERROR(VLOOKUP(O212,有害物质申报表!$AM$9:$AN$18,2,0)),"",(VLOOKUP(O212,有害物质申报表!$AM$9:$AN$18,2,0))),IF(H212="EU Mercury",IF(ISERROR(VLOOKUP(O212,有害物质申报表!$AO$9:$AP$15,2,0)),"",(VLOOKUP(O212,有害物质申报表!$AO$9:$AP$15,2,0))),IF(H212="EU PIC",IF(ISERROR(VLOOKUP(O212,有害物质申报表!$AQ$9:$AR$71,2,0)),"",(VLOOKUP(O212,有害物质申报表!$AQ$9:$AR$71,2,0))),IF(H212="EU Ozone Depletion",IF(ISERROR(VLOOKUP(O212,有害物质申报表!$AS$9:$AT$41,2,0)),"",(VLOOKUP(O212,有害物质申报表!$AS$9:$AT$41,2,0))), IF(H212="EU Ship Recycling",IF(ISERROR(VLOOKUP(O212,有害物质申报表!$AX$9:$AY$30,2,0)),"",(VLOOKUP(O212,有害物质申报表!$AX$9:$AY$30,2,0))), IF(H212="EU Package",IF(ISERROR(VLOOKUP(O212,有害物质申报表!$AZ$9:$BA$12,2,0)),"",(VLOOKUP(O212,有害物质申报表!$AZ$9:$BA$12,2,0))),IF(H212="EU POPs",IF(ISERROR(VLOOKUP(O212,有害物质申报表!$AV$9:$AW$485,2,0)),"",(VLOOKUP(O212,有害物质申报表!$AV$9:$AW$485,2,0))))))))))))))</f>
        <v/>
      </c>
      <c r="Q212" s="387"/>
      <c r="R212" s="388" t="str" cm="1">
        <f t="array" ref="R212">IF(ISBLANK(Q212),"",Q212*(LOOKUP(2,1/(NOT(ISBLANK($M$9:M212))),$M$9:M212)))</f>
        <v/>
      </c>
      <c r="S212" s="389" t="str" cm="1">
        <f t="array" ref="S212">IF(ISBLANK(Q212),"", (LOOKUP(2,1/(NOT(ISBLANK($J$9:J212))),$J$9:J212)))</f>
        <v/>
      </c>
      <c r="T212" s="390"/>
      <c r="U212" s="329"/>
      <c r="V212" s="330"/>
      <c r="AC212" s="1"/>
      <c r="AD212" s="1"/>
      <c r="AE212" s="411"/>
      <c r="AF212" s="411"/>
      <c r="AG212" s="411"/>
      <c r="AH212" s="411"/>
      <c r="AI212" s="411"/>
      <c r="AJ212" s="411"/>
      <c r="AK212" s="414" t="s">
        <v>56</v>
      </c>
      <c r="AL212" s="415" t="s">
        <v>57</v>
      </c>
      <c r="AM212" s="411"/>
      <c r="AN212" s="411"/>
      <c r="AO212" s="411"/>
      <c r="AP212" s="411"/>
      <c r="AQ212" s="411"/>
      <c r="AV212" s="419" t="s">
        <v>2885</v>
      </c>
      <c r="AW212" s="419" t="s">
        <v>2886</v>
      </c>
    </row>
    <row r="213" spans="2:49" ht="18.75" customHeight="1">
      <c r="B213" s="391"/>
      <c r="C213" s="382"/>
      <c r="D213" s="382"/>
      <c r="E213" s="383"/>
      <c r="F213" s="382"/>
      <c r="G213" s="382"/>
      <c r="H213" s="382" t="s">
        <v>1507</v>
      </c>
      <c r="I213" s="385"/>
      <c r="J213" s="329"/>
      <c r="K213" s="382"/>
      <c r="L213" s="329"/>
      <c r="M213" s="385"/>
      <c r="N213" s="329" t="str" cm="1">
        <f t="array" ref="N213">IF(ISBLANK(M213),"", (LOOKUP(2,1/(NOT(ISBLANK($J$9:J213))),$J$9:J213)))</f>
        <v/>
      </c>
      <c r="O213" s="382"/>
      <c r="P213" s="329" t="str">
        <f>IF(H213="Full Materials Declaration","",IF(H213="REACH Restriction Annex XVII",IF(ISERROR(VLOOKUP(O213,有害物质申报表!$AG$9:$AH$150,2,0)),"",(VLOOKUP(O213,有害物质申报表!$AG$9:$AH$150,2,0))),IF(H213="REACH Authorization Annex XIV",IF(ISERROR(VLOOKUP(O213,有害物质申报表!$AI$9:$AJ$137,2,0)),"",(VLOOKUP(O213,有害物质申报表!$AI$9:$AJ$137,2,0))),IF(H213="REACH SVHC",IF(ISERROR(VLOOKUP(O213,有害物质申报表!$AK$9:$AL$483,2,0)),"",(VLOOKUP(O213,有害物质申报表!$AK$9:$AL$483,2,0))),IF(H213="EU RoHS",IF(ISERROR(VLOOKUP(O213,有害物质申报表!$AM$9:$AN$18,2,0)),"",(VLOOKUP(O213,有害物质申报表!$AM$9:$AN$18,2,0))),IF(H213="EU Mercury",IF(ISERROR(VLOOKUP(O213,有害物质申报表!$AO$9:$AP$15,2,0)),"",(VLOOKUP(O213,有害物质申报表!$AO$9:$AP$15,2,0))),IF(H213="EU PIC",IF(ISERROR(VLOOKUP(O213,有害物质申报表!$AQ$9:$AR$71,2,0)),"",(VLOOKUP(O213,有害物质申报表!$AQ$9:$AR$71,2,0))),IF(H213="EU Ozone Depletion",IF(ISERROR(VLOOKUP(O213,有害物质申报表!$AS$9:$AT$41,2,0)),"",(VLOOKUP(O213,有害物质申报表!$AS$9:$AT$41,2,0))), IF(H213="EU Ship Recycling",IF(ISERROR(VLOOKUP(O213,有害物质申报表!$AX$9:$AY$30,2,0)),"",(VLOOKUP(O213,有害物质申报表!$AX$9:$AY$30,2,0))), IF(H213="EU Package",IF(ISERROR(VLOOKUP(O213,有害物质申报表!$AZ$9:$BA$12,2,0)),"",(VLOOKUP(O213,有害物质申报表!$AZ$9:$BA$12,2,0))),IF(H213="EU POPs",IF(ISERROR(VLOOKUP(O213,有害物质申报表!$AV$9:$AW$485,2,0)),"",(VLOOKUP(O213,有害物质申报表!$AV$9:$AW$485,2,0))))))))))))))</f>
        <v/>
      </c>
      <c r="Q213" s="387"/>
      <c r="R213" s="388" t="str" cm="1">
        <f t="array" ref="R213">IF(ISBLANK(Q213),"",Q213*(LOOKUP(2,1/(NOT(ISBLANK($M$9:M213))),$M$9:M213)))</f>
        <v/>
      </c>
      <c r="S213" s="389" t="str" cm="1">
        <f t="array" ref="S213">IF(ISBLANK(Q213),"", (LOOKUP(2,1/(NOT(ISBLANK($J$9:J213))),$J$9:J213)))</f>
        <v/>
      </c>
      <c r="T213" s="390"/>
      <c r="U213" s="329"/>
      <c r="V213" s="330"/>
      <c r="AC213" s="1"/>
      <c r="AD213" s="1"/>
      <c r="AE213" s="411"/>
      <c r="AF213" s="411"/>
      <c r="AG213" s="411"/>
      <c r="AH213" s="411"/>
      <c r="AI213" s="411"/>
      <c r="AJ213" s="411"/>
      <c r="AK213" s="414" t="s">
        <v>1249</v>
      </c>
      <c r="AL213" s="415" t="s">
        <v>332</v>
      </c>
      <c r="AM213" s="411"/>
      <c r="AN213" s="411"/>
      <c r="AO213" s="411"/>
      <c r="AP213" s="411"/>
      <c r="AQ213" s="411"/>
      <c r="AV213" s="419" t="s">
        <v>2887</v>
      </c>
      <c r="AW213" s="419" t="s">
        <v>2888</v>
      </c>
    </row>
    <row r="214" spans="2:49" ht="18.75" customHeight="1">
      <c r="B214" s="391"/>
      <c r="C214" s="382"/>
      <c r="D214" s="382"/>
      <c r="E214" s="383"/>
      <c r="F214" s="382"/>
      <c r="G214" s="382"/>
      <c r="H214" s="382" t="s">
        <v>1507</v>
      </c>
      <c r="I214" s="385"/>
      <c r="J214" s="329"/>
      <c r="K214" s="382"/>
      <c r="L214" s="329"/>
      <c r="M214" s="385"/>
      <c r="N214" s="329" t="str" cm="1">
        <f t="array" ref="N214">IF(ISBLANK(M214),"", (LOOKUP(2,1/(NOT(ISBLANK($J$9:J214))),$J$9:J214)))</f>
        <v/>
      </c>
      <c r="O214" s="382"/>
      <c r="P214" s="329" t="str">
        <f>IF(H214="Full Materials Declaration","",IF(H214="REACH Restriction Annex XVII",IF(ISERROR(VLOOKUP(O214,有害物质申报表!$AG$9:$AH$150,2,0)),"",(VLOOKUP(O214,有害物质申报表!$AG$9:$AH$150,2,0))),IF(H214="REACH Authorization Annex XIV",IF(ISERROR(VLOOKUP(O214,有害物质申报表!$AI$9:$AJ$137,2,0)),"",(VLOOKUP(O214,有害物质申报表!$AI$9:$AJ$137,2,0))),IF(H214="REACH SVHC",IF(ISERROR(VLOOKUP(O214,有害物质申报表!$AK$9:$AL$483,2,0)),"",(VLOOKUP(O214,有害物质申报表!$AK$9:$AL$483,2,0))),IF(H214="EU RoHS",IF(ISERROR(VLOOKUP(O214,有害物质申报表!$AM$9:$AN$18,2,0)),"",(VLOOKUP(O214,有害物质申报表!$AM$9:$AN$18,2,0))),IF(H214="EU Mercury",IF(ISERROR(VLOOKUP(O214,有害物质申报表!$AO$9:$AP$15,2,0)),"",(VLOOKUP(O214,有害物质申报表!$AO$9:$AP$15,2,0))),IF(H214="EU PIC",IF(ISERROR(VLOOKUP(O214,有害物质申报表!$AQ$9:$AR$71,2,0)),"",(VLOOKUP(O214,有害物质申报表!$AQ$9:$AR$71,2,0))),IF(H214="EU Ozone Depletion",IF(ISERROR(VLOOKUP(O214,有害物质申报表!$AS$9:$AT$41,2,0)),"",(VLOOKUP(O214,有害物质申报表!$AS$9:$AT$41,2,0))), IF(H214="EU Ship Recycling",IF(ISERROR(VLOOKUP(O214,有害物质申报表!$AX$9:$AY$30,2,0)),"",(VLOOKUP(O214,有害物质申报表!$AX$9:$AY$30,2,0))), IF(H214="EU Package",IF(ISERROR(VLOOKUP(O214,有害物质申报表!$AZ$9:$BA$12,2,0)),"",(VLOOKUP(O214,有害物质申报表!$AZ$9:$BA$12,2,0))),IF(H214="EU POPs",IF(ISERROR(VLOOKUP(O214,有害物质申报表!$AV$9:$AW$485,2,0)),"",(VLOOKUP(O214,有害物质申报表!$AV$9:$AW$485,2,0))))))))))))))</f>
        <v/>
      </c>
      <c r="Q214" s="387"/>
      <c r="R214" s="388" t="str" cm="1">
        <f t="array" ref="R214">IF(ISBLANK(Q214),"",Q214*(LOOKUP(2,1/(NOT(ISBLANK($M$9:M214))),$M$9:M214)))</f>
        <v/>
      </c>
      <c r="S214" s="389" t="str" cm="1">
        <f t="array" ref="S214">IF(ISBLANK(Q214),"", (LOOKUP(2,1/(NOT(ISBLANK($J$9:J214))),$J$9:J214)))</f>
        <v/>
      </c>
      <c r="T214" s="390"/>
      <c r="U214" s="329"/>
      <c r="V214" s="330"/>
      <c r="AC214" s="1"/>
      <c r="AD214" s="1"/>
      <c r="AE214" s="411"/>
      <c r="AF214" s="411"/>
      <c r="AG214" s="411"/>
      <c r="AH214" s="411"/>
      <c r="AI214" s="411"/>
      <c r="AJ214" s="411"/>
      <c r="AK214" s="414" t="s">
        <v>1122</v>
      </c>
      <c r="AL214" s="415" t="s">
        <v>1369</v>
      </c>
      <c r="AM214" s="411"/>
      <c r="AN214" s="411"/>
      <c r="AO214" s="411"/>
      <c r="AP214" s="411"/>
      <c r="AQ214" s="411"/>
      <c r="AV214" s="419" t="s">
        <v>2889</v>
      </c>
      <c r="AW214" s="419" t="s">
        <v>2890</v>
      </c>
    </row>
    <row r="215" spans="2:49" ht="18.75" customHeight="1">
      <c r="B215" s="391"/>
      <c r="C215" s="382"/>
      <c r="D215" s="382"/>
      <c r="E215" s="383"/>
      <c r="F215" s="382"/>
      <c r="G215" s="382"/>
      <c r="H215" s="382" t="s">
        <v>1507</v>
      </c>
      <c r="I215" s="385"/>
      <c r="J215" s="329"/>
      <c r="K215" s="382"/>
      <c r="L215" s="329"/>
      <c r="M215" s="385"/>
      <c r="N215" s="329" t="str" cm="1">
        <f t="array" ref="N215">IF(ISBLANK(M215),"", (LOOKUP(2,1/(NOT(ISBLANK($J$9:J215))),$J$9:J215)))</f>
        <v/>
      </c>
      <c r="O215" s="382"/>
      <c r="P215" s="329" t="str">
        <f>IF(H215="Full Materials Declaration","",IF(H215="REACH Restriction Annex XVII",IF(ISERROR(VLOOKUP(O215,有害物质申报表!$AG$9:$AH$150,2,0)),"",(VLOOKUP(O215,有害物质申报表!$AG$9:$AH$150,2,0))),IF(H215="REACH Authorization Annex XIV",IF(ISERROR(VLOOKUP(O215,有害物质申报表!$AI$9:$AJ$137,2,0)),"",(VLOOKUP(O215,有害物质申报表!$AI$9:$AJ$137,2,0))),IF(H215="REACH SVHC",IF(ISERROR(VLOOKUP(O215,有害物质申报表!$AK$9:$AL$483,2,0)),"",(VLOOKUP(O215,有害物质申报表!$AK$9:$AL$483,2,0))),IF(H215="EU RoHS",IF(ISERROR(VLOOKUP(O215,有害物质申报表!$AM$9:$AN$18,2,0)),"",(VLOOKUP(O215,有害物质申报表!$AM$9:$AN$18,2,0))),IF(H215="EU Mercury",IF(ISERROR(VLOOKUP(O215,有害物质申报表!$AO$9:$AP$15,2,0)),"",(VLOOKUP(O215,有害物质申报表!$AO$9:$AP$15,2,0))),IF(H215="EU PIC",IF(ISERROR(VLOOKUP(O215,有害物质申报表!$AQ$9:$AR$71,2,0)),"",(VLOOKUP(O215,有害物质申报表!$AQ$9:$AR$71,2,0))),IF(H215="EU Ozone Depletion",IF(ISERROR(VLOOKUP(O215,有害物质申报表!$AS$9:$AT$41,2,0)),"",(VLOOKUP(O215,有害物质申报表!$AS$9:$AT$41,2,0))), IF(H215="EU Ship Recycling",IF(ISERROR(VLOOKUP(O215,有害物质申报表!$AX$9:$AY$30,2,0)),"",(VLOOKUP(O215,有害物质申报表!$AX$9:$AY$30,2,0))), IF(H215="EU Package",IF(ISERROR(VLOOKUP(O215,有害物质申报表!$AZ$9:$BA$12,2,0)),"",(VLOOKUP(O215,有害物质申报表!$AZ$9:$BA$12,2,0))),IF(H215="EU POPs",IF(ISERROR(VLOOKUP(O215,有害物质申报表!$AV$9:$AW$485,2,0)),"",(VLOOKUP(O215,有害物质申报表!$AV$9:$AW$485,2,0))))))))))))))</f>
        <v/>
      </c>
      <c r="Q215" s="387"/>
      <c r="R215" s="388" t="str" cm="1">
        <f t="array" ref="R215">IF(ISBLANK(Q215),"",Q215*(LOOKUP(2,1/(NOT(ISBLANK($M$9:M215))),$M$9:M215)))</f>
        <v/>
      </c>
      <c r="S215" s="389" t="str" cm="1">
        <f t="array" ref="S215">IF(ISBLANK(Q215),"", (LOOKUP(2,1/(NOT(ISBLANK($J$9:J215))),$J$9:J215)))</f>
        <v/>
      </c>
      <c r="T215" s="390"/>
      <c r="U215" s="329"/>
      <c r="V215" s="330"/>
      <c r="AC215" s="1"/>
      <c r="AD215" s="1"/>
      <c r="AE215" s="411"/>
      <c r="AF215" s="411"/>
      <c r="AG215" s="411"/>
      <c r="AH215" s="411"/>
      <c r="AI215" s="411"/>
      <c r="AJ215" s="411"/>
      <c r="AK215" s="414" t="s">
        <v>1275</v>
      </c>
      <c r="AL215" s="415" t="s">
        <v>154</v>
      </c>
      <c r="AM215" s="411"/>
      <c r="AN215" s="411"/>
      <c r="AO215" s="411"/>
      <c r="AP215" s="411"/>
      <c r="AQ215" s="411"/>
      <c r="AV215" s="419" t="s">
        <v>2891</v>
      </c>
      <c r="AW215" s="419" t="s">
        <v>2892</v>
      </c>
    </row>
    <row r="216" spans="2:49" ht="18.75" customHeight="1">
      <c r="B216" s="391"/>
      <c r="C216" s="382"/>
      <c r="D216" s="382"/>
      <c r="E216" s="383"/>
      <c r="F216" s="382"/>
      <c r="G216" s="382"/>
      <c r="H216" s="382" t="s">
        <v>1507</v>
      </c>
      <c r="I216" s="385"/>
      <c r="J216" s="329"/>
      <c r="K216" s="382"/>
      <c r="L216" s="329"/>
      <c r="M216" s="385"/>
      <c r="N216" s="329" t="str" cm="1">
        <f t="array" ref="N216">IF(ISBLANK(M216),"", (LOOKUP(2,1/(NOT(ISBLANK($J$9:J216))),$J$9:J216)))</f>
        <v/>
      </c>
      <c r="O216" s="382"/>
      <c r="P216" s="329" t="str">
        <f>IF(H216="Full Materials Declaration","",IF(H216="REACH Restriction Annex XVII",IF(ISERROR(VLOOKUP(O216,有害物质申报表!$AG$9:$AH$150,2,0)),"",(VLOOKUP(O216,有害物质申报表!$AG$9:$AH$150,2,0))),IF(H216="REACH Authorization Annex XIV",IF(ISERROR(VLOOKUP(O216,有害物质申报表!$AI$9:$AJ$137,2,0)),"",(VLOOKUP(O216,有害物质申报表!$AI$9:$AJ$137,2,0))),IF(H216="REACH SVHC",IF(ISERROR(VLOOKUP(O216,有害物质申报表!$AK$9:$AL$483,2,0)),"",(VLOOKUP(O216,有害物质申报表!$AK$9:$AL$483,2,0))),IF(H216="EU RoHS",IF(ISERROR(VLOOKUP(O216,有害物质申报表!$AM$9:$AN$18,2,0)),"",(VLOOKUP(O216,有害物质申报表!$AM$9:$AN$18,2,0))),IF(H216="EU Mercury",IF(ISERROR(VLOOKUP(O216,有害物质申报表!$AO$9:$AP$15,2,0)),"",(VLOOKUP(O216,有害物质申报表!$AO$9:$AP$15,2,0))),IF(H216="EU PIC",IF(ISERROR(VLOOKUP(O216,有害物质申报表!$AQ$9:$AR$71,2,0)),"",(VLOOKUP(O216,有害物质申报表!$AQ$9:$AR$71,2,0))),IF(H216="EU Ozone Depletion",IF(ISERROR(VLOOKUP(O216,有害物质申报表!$AS$9:$AT$41,2,0)),"",(VLOOKUP(O216,有害物质申报表!$AS$9:$AT$41,2,0))), IF(H216="EU Ship Recycling",IF(ISERROR(VLOOKUP(O216,有害物质申报表!$AX$9:$AY$30,2,0)),"",(VLOOKUP(O216,有害物质申报表!$AX$9:$AY$30,2,0))), IF(H216="EU Package",IF(ISERROR(VLOOKUP(O216,有害物质申报表!$AZ$9:$BA$12,2,0)),"",(VLOOKUP(O216,有害物质申报表!$AZ$9:$BA$12,2,0))),IF(H216="EU POPs",IF(ISERROR(VLOOKUP(O216,有害物质申报表!$AV$9:$AW$485,2,0)),"",(VLOOKUP(O216,有害物质申报表!$AV$9:$AW$485,2,0))))))))))))))</f>
        <v/>
      </c>
      <c r="Q216" s="387"/>
      <c r="R216" s="388" t="str" cm="1">
        <f t="array" ref="R216">IF(ISBLANK(Q216),"",Q216*(LOOKUP(2,1/(NOT(ISBLANK($M$9:M216))),$M$9:M216)))</f>
        <v/>
      </c>
      <c r="S216" s="389" t="str" cm="1">
        <f t="array" ref="S216">IF(ISBLANK(Q216),"", (LOOKUP(2,1/(NOT(ISBLANK($J$9:J216))),$J$9:J216)))</f>
        <v/>
      </c>
      <c r="T216" s="390"/>
      <c r="U216" s="329"/>
      <c r="V216" s="330"/>
      <c r="AC216" s="1"/>
      <c r="AD216" s="1"/>
      <c r="AE216" s="411"/>
      <c r="AF216" s="411"/>
      <c r="AG216" s="411"/>
      <c r="AH216" s="411"/>
      <c r="AI216" s="411"/>
      <c r="AJ216" s="411"/>
      <c r="AK216" s="414" t="s">
        <v>58</v>
      </c>
      <c r="AL216" s="415" t="s">
        <v>59</v>
      </c>
      <c r="AM216" s="411"/>
      <c r="AN216" s="411"/>
      <c r="AO216" s="411"/>
      <c r="AP216" s="411"/>
      <c r="AQ216" s="411"/>
      <c r="AV216" s="419" t="s">
        <v>2893</v>
      </c>
      <c r="AW216" s="419" t="s">
        <v>2894</v>
      </c>
    </row>
    <row r="217" spans="2:49" ht="18.75" customHeight="1">
      <c r="B217" s="391"/>
      <c r="C217" s="382"/>
      <c r="D217" s="382"/>
      <c r="E217" s="383"/>
      <c r="F217" s="382"/>
      <c r="G217" s="382"/>
      <c r="H217" s="382" t="s">
        <v>1507</v>
      </c>
      <c r="I217" s="385"/>
      <c r="J217" s="329"/>
      <c r="K217" s="382"/>
      <c r="L217" s="329"/>
      <c r="M217" s="385"/>
      <c r="N217" s="329" t="str" cm="1">
        <f t="array" ref="N217">IF(ISBLANK(M217),"", (LOOKUP(2,1/(NOT(ISBLANK($J$9:J217))),$J$9:J217)))</f>
        <v/>
      </c>
      <c r="O217" s="382"/>
      <c r="P217" s="329" t="str">
        <f>IF(H217="Full Materials Declaration","",IF(H217="REACH Restriction Annex XVII",IF(ISERROR(VLOOKUP(O217,有害物质申报表!$AG$9:$AH$150,2,0)),"",(VLOOKUP(O217,有害物质申报表!$AG$9:$AH$150,2,0))),IF(H217="REACH Authorization Annex XIV",IF(ISERROR(VLOOKUP(O217,有害物质申报表!$AI$9:$AJ$137,2,0)),"",(VLOOKUP(O217,有害物质申报表!$AI$9:$AJ$137,2,0))),IF(H217="REACH SVHC",IF(ISERROR(VLOOKUP(O217,有害物质申报表!$AK$9:$AL$483,2,0)),"",(VLOOKUP(O217,有害物质申报表!$AK$9:$AL$483,2,0))),IF(H217="EU RoHS",IF(ISERROR(VLOOKUP(O217,有害物质申报表!$AM$9:$AN$18,2,0)),"",(VLOOKUP(O217,有害物质申报表!$AM$9:$AN$18,2,0))),IF(H217="EU Mercury",IF(ISERROR(VLOOKUP(O217,有害物质申报表!$AO$9:$AP$15,2,0)),"",(VLOOKUP(O217,有害物质申报表!$AO$9:$AP$15,2,0))),IF(H217="EU PIC",IF(ISERROR(VLOOKUP(O217,有害物质申报表!$AQ$9:$AR$71,2,0)),"",(VLOOKUP(O217,有害物质申报表!$AQ$9:$AR$71,2,0))),IF(H217="EU Ozone Depletion",IF(ISERROR(VLOOKUP(O217,有害物质申报表!$AS$9:$AT$41,2,0)),"",(VLOOKUP(O217,有害物质申报表!$AS$9:$AT$41,2,0))), IF(H217="EU Ship Recycling",IF(ISERROR(VLOOKUP(O217,有害物质申报表!$AX$9:$AY$30,2,0)),"",(VLOOKUP(O217,有害物质申报表!$AX$9:$AY$30,2,0))), IF(H217="EU Package",IF(ISERROR(VLOOKUP(O217,有害物质申报表!$AZ$9:$BA$12,2,0)),"",(VLOOKUP(O217,有害物质申报表!$AZ$9:$BA$12,2,0))),IF(H217="EU POPs",IF(ISERROR(VLOOKUP(O217,有害物质申报表!$AV$9:$AW$485,2,0)),"",(VLOOKUP(O217,有害物质申报表!$AV$9:$AW$485,2,0))))))))))))))</f>
        <v/>
      </c>
      <c r="Q217" s="387"/>
      <c r="R217" s="388" t="str" cm="1">
        <f t="array" ref="R217">IF(ISBLANK(Q217),"",Q217*(LOOKUP(2,1/(NOT(ISBLANK($M$9:M217))),$M$9:M217)))</f>
        <v/>
      </c>
      <c r="S217" s="389" t="str" cm="1">
        <f t="array" ref="S217">IF(ISBLANK(Q217),"", (LOOKUP(2,1/(NOT(ISBLANK($J$9:J217))),$J$9:J217)))</f>
        <v/>
      </c>
      <c r="T217" s="390"/>
      <c r="U217" s="329"/>
      <c r="V217" s="330"/>
      <c r="AC217" s="1"/>
      <c r="AD217" s="1"/>
      <c r="AE217" s="411"/>
      <c r="AF217" s="411"/>
      <c r="AG217" s="411"/>
      <c r="AH217" s="411"/>
      <c r="AI217" s="411"/>
      <c r="AJ217" s="411"/>
      <c r="AK217" s="414" t="s">
        <v>742</v>
      </c>
      <c r="AL217" s="415" t="s">
        <v>743</v>
      </c>
      <c r="AM217" s="411"/>
      <c r="AN217" s="411"/>
      <c r="AO217" s="411"/>
      <c r="AP217" s="411"/>
      <c r="AQ217" s="411"/>
      <c r="AV217" s="419" t="s">
        <v>2895</v>
      </c>
      <c r="AW217" s="419" t="s">
        <v>2896</v>
      </c>
    </row>
    <row r="218" spans="2:49" ht="18.75" customHeight="1">
      <c r="B218" s="391"/>
      <c r="C218" s="382"/>
      <c r="D218" s="382"/>
      <c r="E218" s="383"/>
      <c r="F218" s="382"/>
      <c r="G218" s="382"/>
      <c r="H218" s="382" t="s">
        <v>1507</v>
      </c>
      <c r="I218" s="385"/>
      <c r="J218" s="329"/>
      <c r="K218" s="382"/>
      <c r="L218" s="329"/>
      <c r="M218" s="385"/>
      <c r="N218" s="329" t="str" cm="1">
        <f t="array" ref="N218">IF(ISBLANK(M218),"", (LOOKUP(2,1/(NOT(ISBLANK($J$9:J218))),$J$9:J218)))</f>
        <v/>
      </c>
      <c r="O218" s="382"/>
      <c r="P218" s="329" t="str">
        <f>IF(H218="Full Materials Declaration","",IF(H218="REACH Restriction Annex XVII",IF(ISERROR(VLOOKUP(O218,有害物质申报表!$AG$9:$AH$150,2,0)),"",(VLOOKUP(O218,有害物质申报表!$AG$9:$AH$150,2,0))),IF(H218="REACH Authorization Annex XIV",IF(ISERROR(VLOOKUP(O218,有害物质申报表!$AI$9:$AJ$137,2,0)),"",(VLOOKUP(O218,有害物质申报表!$AI$9:$AJ$137,2,0))),IF(H218="REACH SVHC",IF(ISERROR(VLOOKUP(O218,有害物质申报表!$AK$9:$AL$483,2,0)),"",(VLOOKUP(O218,有害物质申报表!$AK$9:$AL$483,2,0))),IF(H218="EU RoHS",IF(ISERROR(VLOOKUP(O218,有害物质申报表!$AM$9:$AN$18,2,0)),"",(VLOOKUP(O218,有害物质申报表!$AM$9:$AN$18,2,0))),IF(H218="EU Mercury",IF(ISERROR(VLOOKUP(O218,有害物质申报表!$AO$9:$AP$15,2,0)),"",(VLOOKUP(O218,有害物质申报表!$AO$9:$AP$15,2,0))),IF(H218="EU PIC",IF(ISERROR(VLOOKUP(O218,有害物质申报表!$AQ$9:$AR$71,2,0)),"",(VLOOKUP(O218,有害物质申报表!$AQ$9:$AR$71,2,0))),IF(H218="EU Ozone Depletion",IF(ISERROR(VLOOKUP(O218,有害物质申报表!$AS$9:$AT$41,2,0)),"",(VLOOKUP(O218,有害物质申报表!$AS$9:$AT$41,2,0))), IF(H218="EU Ship Recycling",IF(ISERROR(VLOOKUP(O218,有害物质申报表!$AX$9:$AY$30,2,0)),"",(VLOOKUP(O218,有害物质申报表!$AX$9:$AY$30,2,0))), IF(H218="EU Package",IF(ISERROR(VLOOKUP(O218,有害物质申报表!$AZ$9:$BA$12,2,0)),"",(VLOOKUP(O218,有害物质申报表!$AZ$9:$BA$12,2,0))),IF(H218="EU POPs",IF(ISERROR(VLOOKUP(O218,有害物质申报表!$AV$9:$AW$485,2,0)),"",(VLOOKUP(O218,有害物质申报表!$AV$9:$AW$485,2,0))))))))))))))</f>
        <v/>
      </c>
      <c r="Q218" s="387"/>
      <c r="R218" s="388" t="str" cm="1">
        <f t="array" ref="R218">IF(ISBLANK(Q218),"",Q218*(LOOKUP(2,1/(NOT(ISBLANK($M$9:M218))),$M$9:M218)))</f>
        <v/>
      </c>
      <c r="S218" s="389" t="str" cm="1">
        <f t="array" ref="S218">IF(ISBLANK(Q218),"", (LOOKUP(2,1/(NOT(ISBLANK($J$9:J218))),$J$9:J218)))</f>
        <v/>
      </c>
      <c r="T218" s="390"/>
      <c r="U218" s="329"/>
      <c r="V218" s="330"/>
      <c r="AC218" s="1"/>
      <c r="AD218" s="1"/>
      <c r="AE218" s="411"/>
      <c r="AF218" s="411"/>
      <c r="AG218" s="411"/>
      <c r="AH218" s="411"/>
      <c r="AI218" s="411"/>
      <c r="AJ218" s="411"/>
      <c r="AK218" s="414" t="s">
        <v>362</v>
      </c>
      <c r="AL218" s="415" t="s">
        <v>104</v>
      </c>
      <c r="AM218" s="411"/>
      <c r="AN218" s="411"/>
      <c r="AO218" s="411"/>
      <c r="AP218" s="411"/>
      <c r="AQ218" s="411"/>
      <c r="AV218" s="419" t="s">
        <v>2897</v>
      </c>
      <c r="AW218" s="419" t="s">
        <v>2898</v>
      </c>
    </row>
    <row r="219" spans="2:49" ht="18.75" customHeight="1">
      <c r="B219" s="391"/>
      <c r="C219" s="382"/>
      <c r="D219" s="382"/>
      <c r="E219" s="383"/>
      <c r="F219" s="382"/>
      <c r="G219" s="382"/>
      <c r="H219" s="382" t="s">
        <v>1507</v>
      </c>
      <c r="I219" s="385"/>
      <c r="J219" s="329"/>
      <c r="K219" s="382"/>
      <c r="L219" s="329"/>
      <c r="M219" s="385"/>
      <c r="N219" s="329" t="str" cm="1">
        <f t="array" ref="N219">IF(ISBLANK(M219),"", (LOOKUP(2,1/(NOT(ISBLANK($J$9:J219))),$J$9:J219)))</f>
        <v/>
      </c>
      <c r="O219" s="382"/>
      <c r="P219" s="329" t="str">
        <f>IF(H219="Full Materials Declaration","",IF(H219="REACH Restriction Annex XVII",IF(ISERROR(VLOOKUP(O219,有害物质申报表!$AG$9:$AH$150,2,0)),"",(VLOOKUP(O219,有害物质申报表!$AG$9:$AH$150,2,0))),IF(H219="REACH Authorization Annex XIV",IF(ISERROR(VLOOKUP(O219,有害物质申报表!$AI$9:$AJ$137,2,0)),"",(VLOOKUP(O219,有害物质申报表!$AI$9:$AJ$137,2,0))),IF(H219="REACH SVHC",IF(ISERROR(VLOOKUP(O219,有害物质申报表!$AK$9:$AL$483,2,0)),"",(VLOOKUP(O219,有害物质申报表!$AK$9:$AL$483,2,0))),IF(H219="EU RoHS",IF(ISERROR(VLOOKUP(O219,有害物质申报表!$AM$9:$AN$18,2,0)),"",(VLOOKUP(O219,有害物质申报表!$AM$9:$AN$18,2,0))),IF(H219="EU Mercury",IF(ISERROR(VLOOKUP(O219,有害物质申报表!$AO$9:$AP$15,2,0)),"",(VLOOKUP(O219,有害物质申报表!$AO$9:$AP$15,2,0))),IF(H219="EU PIC",IF(ISERROR(VLOOKUP(O219,有害物质申报表!$AQ$9:$AR$71,2,0)),"",(VLOOKUP(O219,有害物质申报表!$AQ$9:$AR$71,2,0))),IF(H219="EU Ozone Depletion",IF(ISERROR(VLOOKUP(O219,有害物质申报表!$AS$9:$AT$41,2,0)),"",(VLOOKUP(O219,有害物质申报表!$AS$9:$AT$41,2,0))), IF(H219="EU Ship Recycling",IF(ISERROR(VLOOKUP(O219,有害物质申报表!$AX$9:$AY$30,2,0)),"",(VLOOKUP(O219,有害物质申报表!$AX$9:$AY$30,2,0))), IF(H219="EU Package",IF(ISERROR(VLOOKUP(O219,有害物质申报表!$AZ$9:$BA$12,2,0)),"",(VLOOKUP(O219,有害物质申报表!$AZ$9:$BA$12,2,0))),IF(H219="EU POPs",IF(ISERROR(VLOOKUP(O219,有害物质申报表!$AV$9:$AW$485,2,0)),"",(VLOOKUP(O219,有害物质申报表!$AV$9:$AW$485,2,0))))))))))))))</f>
        <v/>
      </c>
      <c r="Q219" s="387"/>
      <c r="R219" s="388" t="str" cm="1">
        <f t="array" ref="R219">IF(ISBLANK(Q219),"",Q219*(LOOKUP(2,1/(NOT(ISBLANK($M$9:M219))),$M$9:M219)))</f>
        <v/>
      </c>
      <c r="S219" s="389" t="str" cm="1">
        <f t="array" ref="S219">IF(ISBLANK(Q219),"", (LOOKUP(2,1/(NOT(ISBLANK($J$9:J219))),$J$9:J219)))</f>
        <v/>
      </c>
      <c r="T219" s="390"/>
      <c r="U219" s="329"/>
      <c r="V219" s="330"/>
      <c r="AC219" s="1"/>
      <c r="AD219" s="1"/>
      <c r="AE219" s="411"/>
      <c r="AF219" s="411"/>
      <c r="AG219" s="411"/>
      <c r="AH219" s="411"/>
      <c r="AI219" s="411"/>
      <c r="AJ219" s="411"/>
      <c r="AK219" s="414" t="s">
        <v>1301</v>
      </c>
      <c r="AL219" s="415" t="s">
        <v>1486</v>
      </c>
      <c r="AM219" s="411"/>
      <c r="AN219" s="411"/>
      <c r="AO219" s="411"/>
      <c r="AP219" s="411"/>
      <c r="AQ219" s="411"/>
      <c r="AV219" s="419" t="s">
        <v>2899</v>
      </c>
      <c r="AW219" s="419" t="s">
        <v>2900</v>
      </c>
    </row>
    <row r="220" spans="2:49" ht="18.75" customHeight="1">
      <c r="B220" s="391"/>
      <c r="C220" s="382"/>
      <c r="D220" s="382"/>
      <c r="E220" s="383"/>
      <c r="F220" s="382"/>
      <c r="G220" s="382"/>
      <c r="H220" s="382" t="s">
        <v>1507</v>
      </c>
      <c r="I220" s="385"/>
      <c r="J220" s="329"/>
      <c r="K220" s="382"/>
      <c r="L220" s="329"/>
      <c r="M220" s="385"/>
      <c r="N220" s="329" t="str" cm="1">
        <f t="array" ref="N220">IF(ISBLANK(M220),"", (LOOKUP(2,1/(NOT(ISBLANK($J$9:J220))),$J$9:J220)))</f>
        <v/>
      </c>
      <c r="O220" s="382"/>
      <c r="P220" s="329" t="str">
        <f>IF(H220="Full Materials Declaration","",IF(H220="REACH Restriction Annex XVII",IF(ISERROR(VLOOKUP(O220,有害物质申报表!$AG$9:$AH$150,2,0)),"",(VLOOKUP(O220,有害物质申报表!$AG$9:$AH$150,2,0))),IF(H220="REACH Authorization Annex XIV",IF(ISERROR(VLOOKUP(O220,有害物质申报表!$AI$9:$AJ$137,2,0)),"",(VLOOKUP(O220,有害物质申报表!$AI$9:$AJ$137,2,0))),IF(H220="REACH SVHC",IF(ISERROR(VLOOKUP(O220,有害物质申报表!$AK$9:$AL$483,2,0)),"",(VLOOKUP(O220,有害物质申报表!$AK$9:$AL$483,2,0))),IF(H220="EU RoHS",IF(ISERROR(VLOOKUP(O220,有害物质申报表!$AM$9:$AN$18,2,0)),"",(VLOOKUP(O220,有害物质申报表!$AM$9:$AN$18,2,0))),IF(H220="EU Mercury",IF(ISERROR(VLOOKUP(O220,有害物质申报表!$AO$9:$AP$15,2,0)),"",(VLOOKUP(O220,有害物质申报表!$AO$9:$AP$15,2,0))),IF(H220="EU PIC",IF(ISERROR(VLOOKUP(O220,有害物质申报表!$AQ$9:$AR$71,2,0)),"",(VLOOKUP(O220,有害物质申报表!$AQ$9:$AR$71,2,0))),IF(H220="EU Ozone Depletion",IF(ISERROR(VLOOKUP(O220,有害物质申报表!$AS$9:$AT$41,2,0)),"",(VLOOKUP(O220,有害物质申报表!$AS$9:$AT$41,2,0))), IF(H220="EU Ship Recycling",IF(ISERROR(VLOOKUP(O220,有害物质申报表!$AX$9:$AY$30,2,0)),"",(VLOOKUP(O220,有害物质申报表!$AX$9:$AY$30,2,0))), IF(H220="EU Package",IF(ISERROR(VLOOKUP(O220,有害物质申报表!$AZ$9:$BA$12,2,0)),"",(VLOOKUP(O220,有害物质申报表!$AZ$9:$BA$12,2,0))),IF(H220="EU POPs",IF(ISERROR(VLOOKUP(O220,有害物质申报表!$AV$9:$AW$485,2,0)),"",(VLOOKUP(O220,有害物质申报表!$AV$9:$AW$485,2,0))))))))))))))</f>
        <v/>
      </c>
      <c r="Q220" s="387"/>
      <c r="R220" s="388" t="str" cm="1">
        <f t="array" ref="R220">IF(ISBLANK(Q220),"",Q220*(LOOKUP(2,1/(NOT(ISBLANK($M$9:M220))),$M$9:M220)))</f>
        <v/>
      </c>
      <c r="S220" s="389" t="str" cm="1">
        <f t="array" ref="S220">IF(ISBLANK(Q220),"", (LOOKUP(2,1/(NOT(ISBLANK($J$9:J220))),$J$9:J220)))</f>
        <v/>
      </c>
      <c r="T220" s="390"/>
      <c r="U220" s="329"/>
      <c r="V220" s="330"/>
      <c r="AC220" s="1"/>
      <c r="AD220" s="1"/>
      <c r="AE220" s="411"/>
      <c r="AF220" s="411"/>
      <c r="AG220" s="411"/>
      <c r="AH220" s="411"/>
      <c r="AI220" s="411"/>
      <c r="AJ220" s="411"/>
      <c r="AK220" s="414" t="s">
        <v>73</v>
      </c>
      <c r="AL220" s="415" t="s">
        <v>138</v>
      </c>
      <c r="AM220" s="411"/>
      <c r="AN220" s="411"/>
      <c r="AO220" s="411"/>
      <c r="AP220" s="411"/>
      <c r="AQ220" s="411"/>
      <c r="AV220" s="419" t="s">
        <v>2901</v>
      </c>
      <c r="AW220" s="419" t="s">
        <v>2902</v>
      </c>
    </row>
    <row r="221" spans="2:49" ht="18.75" customHeight="1">
      <c r="B221" s="391"/>
      <c r="C221" s="382"/>
      <c r="D221" s="382"/>
      <c r="E221" s="383"/>
      <c r="F221" s="382"/>
      <c r="G221" s="382"/>
      <c r="H221" s="382" t="s">
        <v>1507</v>
      </c>
      <c r="I221" s="385"/>
      <c r="J221" s="329"/>
      <c r="K221" s="382"/>
      <c r="L221" s="329"/>
      <c r="M221" s="385"/>
      <c r="N221" s="329" t="str" cm="1">
        <f t="array" ref="N221">IF(ISBLANK(M221),"", (LOOKUP(2,1/(NOT(ISBLANK($J$9:J221))),$J$9:J221)))</f>
        <v/>
      </c>
      <c r="O221" s="382"/>
      <c r="P221" s="329" t="str">
        <f>IF(H221="Full Materials Declaration","",IF(H221="REACH Restriction Annex XVII",IF(ISERROR(VLOOKUP(O221,有害物质申报表!$AG$9:$AH$150,2,0)),"",(VLOOKUP(O221,有害物质申报表!$AG$9:$AH$150,2,0))),IF(H221="REACH Authorization Annex XIV",IF(ISERROR(VLOOKUP(O221,有害物质申报表!$AI$9:$AJ$137,2,0)),"",(VLOOKUP(O221,有害物质申报表!$AI$9:$AJ$137,2,0))),IF(H221="REACH SVHC",IF(ISERROR(VLOOKUP(O221,有害物质申报表!$AK$9:$AL$483,2,0)),"",(VLOOKUP(O221,有害物质申报表!$AK$9:$AL$483,2,0))),IF(H221="EU RoHS",IF(ISERROR(VLOOKUP(O221,有害物质申报表!$AM$9:$AN$18,2,0)),"",(VLOOKUP(O221,有害物质申报表!$AM$9:$AN$18,2,0))),IF(H221="EU Mercury",IF(ISERROR(VLOOKUP(O221,有害物质申报表!$AO$9:$AP$15,2,0)),"",(VLOOKUP(O221,有害物质申报表!$AO$9:$AP$15,2,0))),IF(H221="EU PIC",IF(ISERROR(VLOOKUP(O221,有害物质申报表!$AQ$9:$AR$71,2,0)),"",(VLOOKUP(O221,有害物质申报表!$AQ$9:$AR$71,2,0))),IF(H221="EU Ozone Depletion",IF(ISERROR(VLOOKUP(O221,有害物质申报表!$AS$9:$AT$41,2,0)),"",(VLOOKUP(O221,有害物质申报表!$AS$9:$AT$41,2,0))), IF(H221="EU Ship Recycling",IF(ISERROR(VLOOKUP(O221,有害物质申报表!$AX$9:$AY$30,2,0)),"",(VLOOKUP(O221,有害物质申报表!$AX$9:$AY$30,2,0))), IF(H221="EU Package",IF(ISERROR(VLOOKUP(O221,有害物质申报表!$AZ$9:$BA$12,2,0)),"",(VLOOKUP(O221,有害物质申报表!$AZ$9:$BA$12,2,0))),IF(H221="EU POPs",IF(ISERROR(VLOOKUP(O221,有害物质申报表!$AV$9:$AW$485,2,0)),"",(VLOOKUP(O221,有害物质申报表!$AV$9:$AW$485,2,0))))))))))))))</f>
        <v/>
      </c>
      <c r="Q221" s="387"/>
      <c r="R221" s="388" t="str" cm="1">
        <f t="array" ref="R221">IF(ISBLANK(Q221),"",Q221*(LOOKUP(2,1/(NOT(ISBLANK($M$9:M221))),$M$9:M221)))</f>
        <v/>
      </c>
      <c r="S221" s="389" t="str" cm="1">
        <f t="array" ref="S221">IF(ISBLANK(Q221),"", (LOOKUP(2,1/(NOT(ISBLANK($J$9:J221))),$J$9:J221)))</f>
        <v/>
      </c>
      <c r="T221" s="390"/>
      <c r="U221" s="329"/>
      <c r="V221" s="330"/>
      <c r="AC221" s="1"/>
      <c r="AD221" s="1"/>
      <c r="AE221" s="411"/>
      <c r="AF221" s="411"/>
      <c r="AG221" s="411"/>
      <c r="AH221" s="411"/>
      <c r="AI221" s="411"/>
      <c r="AJ221" s="411"/>
      <c r="AK221" s="414" t="s">
        <v>1087</v>
      </c>
      <c r="AL221" s="415" t="s">
        <v>690</v>
      </c>
      <c r="AM221" s="411"/>
      <c r="AN221" s="411"/>
      <c r="AO221" s="411"/>
      <c r="AP221" s="411"/>
      <c r="AQ221" s="411"/>
      <c r="AV221" s="419" t="s">
        <v>2531</v>
      </c>
      <c r="AW221" s="419" t="s">
        <v>2532</v>
      </c>
    </row>
    <row r="222" spans="2:49" ht="18.75" customHeight="1">
      <c r="B222" s="391"/>
      <c r="C222" s="382"/>
      <c r="D222" s="382"/>
      <c r="E222" s="383"/>
      <c r="F222" s="382"/>
      <c r="G222" s="382"/>
      <c r="H222" s="382" t="s">
        <v>1507</v>
      </c>
      <c r="I222" s="385"/>
      <c r="J222" s="329"/>
      <c r="K222" s="382"/>
      <c r="L222" s="329"/>
      <c r="M222" s="385"/>
      <c r="N222" s="329" t="str" cm="1">
        <f t="array" ref="N222">IF(ISBLANK(M222),"", (LOOKUP(2,1/(NOT(ISBLANK($J$9:J222))),$J$9:J222)))</f>
        <v/>
      </c>
      <c r="O222" s="382"/>
      <c r="P222" s="329" t="str">
        <f>IF(H222="Full Materials Declaration","",IF(H222="REACH Restriction Annex XVII",IF(ISERROR(VLOOKUP(O222,有害物质申报表!$AG$9:$AH$150,2,0)),"",(VLOOKUP(O222,有害物质申报表!$AG$9:$AH$150,2,0))),IF(H222="REACH Authorization Annex XIV",IF(ISERROR(VLOOKUP(O222,有害物质申报表!$AI$9:$AJ$137,2,0)),"",(VLOOKUP(O222,有害物质申报表!$AI$9:$AJ$137,2,0))),IF(H222="REACH SVHC",IF(ISERROR(VLOOKUP(O222,有害物质申报表!$AK$9:$AL$483,2,0)),"",(VLOOKUP(O222,有害物质申报表!$AK$9:$AL$483,2,0))),IF(H222="EU RoHS",IF(ISERROR(VLOOKUP(O222,有害物质申报表!$AM$9:$AN$18,2,0)),"",(VLOOKUP(O222,有害物质申报表!$AM$9:$AN$18,2,0))),IF(H222="EU Mercury",IF(ISERROR(VLOOKUP(O222,有害物质申报表!$AO$9:$AP$15,2,0)),"",(VLOOKUP(O222,有害物质申报表!$AO$9:$AP$15,2,0))),IF(H222="EU PIC",IF(ISERROR(VLOOKUP(O222,有害物质申报表!$AQ$9:$AR$71,2,0)),"",(VLOOKUP(O222,有害物质申报表!$AQ$9:$AR$71,2,0))),IF(H222="EU Ozone Depletion",IF(ISERROR(VLOOKUP(O222,有害物质申报表!$AS$9:$AT$41,2,0)),"",(VLOOKUP(O222,有害物质申报表!$AS$9:$AT$41,2,0))), IF(H222="EU Ship Recycling",IF(ISERROR(VLOOKUP(O222,有害物质申报表!$AX$9:$AY$30,2,0)),"",(VLOOKUP(O222,有害物质申报表!$AX$9:$AY$30,2,0))), IF(H222="EU Package",IF(ISERROR(VLOOKUP(O222,有害物质申报表!$AZ$9:$BA$12,2,0)),"",(VLOOKUP(O222,有害物质申报表!$AZ$9:$BA$12,2,0))),IF(H222="EU POPs",IF(ISERROR(VLOOKUP(O222,有害物质申报表!$AV$9:$AW$485,2,0)),"",(VLOOKUP(O222,有害物质申报表!$AV$9:$AW$485,2,0))))))))))))))</f>
        <v/>
      </c>
      <c r="Q222" s="387"/>
      <c r="R222" s="388" t="str" cm="1">
        <f t="array" ref="R222">IF(ISBLANK(Q222),"",Q222*(LOOKUP(2,1/(NOT(ISBLANK($M$9:M222))),$M$9:M222)))</f>
        <v/>
      </c>
      <c r="S222" s="389" t="str" cm="1">
        <f t="array" ref="S222">IF(ISBLANK(Q222),"", (LOOKUP(2,1/(NOT(ISBLANK($J$9:J222))),$J$9:J222)))</f>
        <v/>
      </c>
      <c r="T222" s="390"/>
      <c r="U222" s="329"/>
      <c r="V222" s="330"/>
      <c r="AC222" s="1"/>
      <c r="AD222" s="1"/>
      <c r="AE222" s="411"/>
      <c r="AF222" s="411"/>
      <c r="AG222" s="411"/>
      <c r="AH222" s="411"/>
      <c r="AI222" s="411"/>
      <c r="AJ222" s="411"/>
      <c r="AK222" s="414" t="s">
        <v>321</v>
      </c>
      <c r="AL222" s="415" t="s">
        <v>155</v>
      </c>
      <c r="AM222" s="411"/>
      <c r="AN222" s="411"/>
      <c r="AO222" s="411"/>
      <c r="AP222" s="411"/>
      <c r="AQ222" s="411"/>
      <c r="AV222" s="419" t="s">
        <v>2533</v>
      </c>
      <c r="AW222" s="419" t="s">
        <v>2534</v>
      </c>
    </row>
    <row r="223" spans="2:49" ht="18.75" customHeight="1">
      <c r="B223" s="391"/>
      <c r="C223" s="382"/>
      <c r="D223" s="382"/>
      <c r="E223" s="383"/>
      <c r="F223" s="382"/>
      <c r="G223" s="382"/>
      <c r="H223" s="382" t="s">
        <v>1507</v>
      </c>
      <c r="I223" s="385"/>
      <c r="J223" s="329"/>
      <c r="K223" s="382"/>
      <c r="L223" s="329"/>
      <c r="M223" s="385"/>
      <c r="N223" s="329" t="str" cm="1">
        <f t="array" ref="N223">IF(ISBLANK(M223),"", (LOOKUP(2,1/(NOT(ISBLANK($J$9:J223))),$J$9:J223)))</f>
        <v/>
      </c>
      <c r="O223" s="382"/>
      <c r="P223" s="329" t="str">
        <f>IF(H223="Full Materials Declaration","",IF(H223="REACH Restriction Annex XVII",IF(ISERROR(VLOOKUP(O223,有害物质申报表!$AG$9:$AH$150,2,0)),"",(VLOOKUP(O223,有害物质申报表!$AG$9:$AH$150,2,0))),IF(H223="REACH Authorization Annex XIV",IF(ISERROR(VLOOKUP(O223,有害物质申报表!$AI$9:$AJ$137,2,0)),"",(VLOOKUP(O223,有害物质申报表!$AI$9:$AJ$137,2,0))),IF(H223="REACH SVHC",IF(ISERROR(VLOOKUP(O223,有害物质申报表!$AK$9:$AL$483,2,0)),"",(VLOOKUP(O223,有害物质申报表!$AK$9:$AL$483,2,0))),IF(H223="EU RoHS",IF(ISERROR(VLOOKUP(O223,有害物质申报表!$AM$9:$AN$18,2,0)),"",(VLOOKUP(O223,有害物质申报表!$AM$9:$AN$18,2,0))),IF(H223="EU Mercury",IF(ISERROR(VLOOKUP(O223,有害物质申报表!$AO$9:$AP$15,2,0)),"",(VLOOKUP(O223,有害物质申报表!$AO$9:$AP$15,2,0))),IF(H223="EU PIC",IF(ISERROR(VLOOKUP(O223,有害物质申报表!$AQ$9:$AR$71,2,0)),"",(VLOOKUP(O223,有害物质申报表!$AQ$9:$AR$71,2,0))),IF(H223="EU Ozone Depletion",IF(ISERROR(VLOOKUP(O223,有害物质申报表!$AS$9:$AT$41,2,0)),"",(VLOOKUP(O223,有害物质申报表!$AS$9:$AT$41,2,0))), IF(H223="EU Ship Recycling",IF(ISERROR(VLOOKUP(O223,有害物质申报表!$AX$9:$AY$30,2,0)),"",(VLOOKUP(O223,有害物质申报表!$AX$9:$AY$30,2,0))), IF(H223="EU Package",IF(ISERROR(VLOOKUP(O223,有害物质申报表!$AZ$9:$BA$12,2,0)),"",(VLOOKUP(O223,有害物质申报表!$AZ$9:$BA$12,2,0))),IF(H223="EU POPs",IF(ISERROR(VLOOKUP(O223,有害物质申报表!$AV$9:$AW$485,2,0)),"",(VLOOKUP(O223,有害物质申报表!$AV$9:$AW$485,2,0))))))))))))))</f>
        <v/>
      </c>
      <c r="Q223" s="387"/>
      <c r="R223" s="388" t="str" cm="1">
        <f t="array" ref="R223">IF(ISBLANK(Q223),"",Q223*(LOOKUP(2,1/(NOT(ISBLANK($M$9:M223))),$M$9:M223)))</f>
        <v/>
      </c>
      <c r="S223" s="389" t="str" cm="1">
        <f t="array" ref="S223">IF(ISBLANK(Q223),"", (LOOKUP(2,1/(NOT(ISBLANK($J$9:J223))),$J$9:J223)))</f>
        <v/>
      </c>
      <c r="T223" s="390"/>
      <c r="U223" s="329"/>
      <c r="V223" s="330"/>
      <c r="AC223" s="1"/>
      <c r="AD223" s="1"/>
      <c r="AE223" s="411"/>
      <c r="AF223" s="411"/>
      <c r="AG223" s="411"/>
      <c r="AH223" s="411"/>
      <c r="AI223" s="411"/>
      <c r="AJ223" s="411"/>
      <c r="AK223" s="414" t="s">
        <v>351</v>
      </c>
      <c r="AL223" s="415" t="s">
        <v>156</v>
      </c>
      <c r="AM223" s="411"/>
      <c r="AN223" s="411"/>
      <c r="AO223" s="411"/>
      <c r="AP223" s="411"/>
      <c r="AQ223" s="411"/>
      <c r="AV223" s="419" t="s">
        <v>2535</v>
      </c>
      <c r="AW223" s="419" t="s">
        <v>2536</v>
      </c>
    </row>
    <row r="224" spans="2:49" ht="18.75" customHeight="1">
      <c r="B224" s="391"/>
      <c r="C224" s="382"/>
      <c r="D224" s="382"/>
      <c r="E224" s="383"/>
      <c r="F224" s="382"/>
      <c r="G224" s="382"/>
      <c r="H224" s="382" t="s">
        <v>1507</v>
      </c>
      <c r="I224" s="385"/>
      <c r="J224" s="329"/>
      <c r="K224" s="382"/>
      <c r="L224" s="329"/>
      <c r="M224" s="385"/>
      <c r="N224" s="329" t="str" cm="1">
        <f t="array" ref="N224">IF(ISBLANK(M224),"", (LOOKUP(2,1/(NOT(ISBLANK($J$9:J224))),$J$9:J224)))</f>
        <v/>
      </c>
      <c r="O224" s="382"/>
      <c r="P224" s="329" t="str">
        <f>IF(H224="Full Materials Declaration","",IF(H224="REACH Restriction Annex XVII",IF(ISERROR(VLOOKUP(O224,有害物质申报表!$AG$9:$AH$150,2,0)),"",(VLOOKUP(O224,有害物质申报表!$AG$9:$AH$150,2,0))),IF(H224="REACH Authorization Annex XIV",IF(ISERROR(VLOOKUP(O224,有害物质申报表!$AI$9:$AJ$137,2,0)),"",(VLOOKUP(O224,有害物质申报表!$AI$9:$AJ$137,2,0))),IF(H224="REACH SVHC",IF(ISERROR(VLOOKUP(O224,有害物质申报表!$AK$9:$AL$483,2,0)),"",(VLOOKUP(O224,有害物质申报表!$AK$9:$AL$483,2,0))),IF(H224="EU RoHS",IF(ISERROR(VLOOKUP(O224,有害物质申报表!$AM$9:$AN$18,2,0)),"",(VLOOKUP(O224,有害物质申报表!$AM$9:$AN$18,2,0))),IF(H224="EU Mercury",IF(ISERROR(VLOOKUP(O224,有害物质申报表!$AO$9:$AP$15,2,0)),"",(VLOOKUP(O224,有害物质申报表!$AO$9:$AP$15,2,0))),IF(H224="EU PIC",IF(ISERROR(VLOOKUP(O224,有害物质申报表!$AQ$9:$AR$71,2,0)),"",(VLOOKUP(O224,有害物质申报表!$AQ$9:$AR$71,2,0))),IF(H224="EU Ozone Depletion",IF(ISERROR(VLOOKUP(O224,有害物质申报表!$AS$9:$AT$41,2,0)),"",(VLOOKUP(O224,有害物质申报表!$AS$9:$AT$41,2,0))), IF(H224="EU Ship Recycling",IF(ISERROR(VLOOKUP(O224,有害物质申报表!$AX$9:$AY$30,2,0)),"",(VLOOKUP(O224,有害物质申报表!$AX$9:$AY$30,2,0))), IF(H224="EU Package",IF(ISERROR(VLOOKUP(O224,有害物质申报表!$AZ$9:$BA$12,2,0)),"",(VLOOKUP(O224,有害物质申报表!$AZ$9:$BA$12,2,0))),IF(H224="EU POPs",IF(ISERROR(VLOOKUP(O224,有害物质申报表!$AV$9:$AW$485,2,0)),"",(VLOOKUP(O224,有害物质申报表!$AV$9:$AW$485,2,0))))))))))))))</f>
        <v/>
      </c>
      <c r="Q224" s="387"/>
      <c r="R224" s="388" t="str" cm="1">
        <f t="array" ref="R224">IF(ISBLANK(Q224),"",Q224*(LOOKUP(2,1/(NOT(ISBLANK($M$9:M224))),$M$9:M224)))</f>
        <v/>
      </c>
      <c r="S224" s="389" t="str" cm="1">
        <f t="array" ref="S224">IF(ISBLANK(Q224),"", (LOOKUP(2,1/(NOT(ISBLANK($J$9:J224))),$J$9:J224)))</f>
        <v/>
      </c>
      <c r="T224" s="390"/>
      <c r="U224" s="329"/>
      <c r="V224" s="330"/>
      <c r="AC224" s="1"/>
      <c r="AD224" s="1"/>
      <c r="AE224" s="411"/>
      <c r="AF224" s="411"/>
      <c r="AG224" s="411"/>
      <c r="AH224" s="411"/>
      <c r="AI224" s="411"/>
      <c r="AJ224" s="411"/>
      <c r="AK224" s="414" t="s">
        <v>424</v>
      </c>
      <c r="AL224" s="415" t="s">
        <v>34</v>
      </c>
      <c r="AM224" s="411"/>
      <c r="AN224" s="411"/>
      <c r="AO224" s="411"/>
      <c r="AP224" s="411"/>
      <c r="AQ224" s="411"/>
      <c r="AV224" s="419" t="s">
        <v>2537</v>
      </c>
      <c r="AW224" s="419" t="s">
        <v>2538</v>
      </c>
    </row>
    <row r="225" spans="2:49" ht="18.75" customHeight="1">
      <c r="B225" s="391"/>
      <c r="C225" s="382"/>
      <c r="D225" s="382"/>
      <c r="E225" s="383"/>
      <c r="F225" s="382"/>
      <c r="G225" s="382"/>
      <c r="H225" s="382" t="s">
        <v>1507</v>
      </c>
      <c r="I225" s="385"/>
      <c r="J225" s="329"/>
      <c r="K225" s="382"/>
      <c r="L225" s="329"/>
      <c r="M225" s="385"/>
      <c r="N225" s="329" t="str" cm="1">
        <f t="array" ref="N225">IF(ISBLANK(M225),"", (LOOKUP(2,1/(NOT(ISBLANK($J$9:J225))),$J$9:J225)))</f>
        <v/>
      </c>
      <c r="O225" s="382"/>
      <c r="P225" s="329" t="str">
        <f>IF(H225="Full Materials Declaration","",IF(H225="REACH Restriction Annex XVII",IF(ISERROR(VLOOKUP(O225,有害物质申报表!$AG$9:$AH$150,2,0)),"",(VLOOKUP(O225,有害物质申报表!$AG$9:$AH$150,2,0))),IF(H225="REACH Authorization Annex XIV",IF(ISERROR(VLOOKUP(O225,有害物质申报表!$AI$9:$AJ$137,2,0)),"",(VLOOKUP(O225,有害物质申报表!$AI$9:$AJ$137,2,0))),IF(H225="REACH SVHC",IF(ISERROR(VLOOKUP(O225,有害物质申报表!$AK$9:$AL$483,2,0)),"",(VLOOKUP(O225,有害物质申报表!$AK$9:$AL$483,2,0))),IF(H225="EU RoHS",IF(ISERROR(VLOOKUP(O225,有害物质申报表!$AM$9:$AN$18,2,0)),"",(VLOOKUP(O225,有害物质申报表!$AM$9:$AN$18,2,0))),IF(H225="EU Mercury",IF(ISERROR(VLOOKUP(O225,有害物质申报表!$AO$9:$AP$15,2,0)),"",(VLOOKUP(O225,有害物质申报表!$AO$9:$AP$15,2,0))),IF(H225="EU PIC",IF(ISERROR(VLOOKUP(O225,有害物质申报表!$AQ$9:$AR$71,2,0)),"",(VLOOKUP(O225,有害物质申报表!$AQ$9:$AR$71,2,0))),IF(H225="EU Ozone Depletion",IF(ISERROR(VLOOKUP(O225,有害物质申报表!$AS$9:$AT$41,2,0)),"",(VLOOKUP(O225,有害物质申报表!$AS$9:$AT$41,2,0))), IF(H225="EU Ship Recycling",IF(ISERROR(VLOOKUP(O225,有害物质申报表!$AX$9:$AY$30,2,0)),"",(VLOOKUP(O225,有害物质申报表!$AX$9:$AY$30,2,0))), IF(H225="EU Package",IF(ISERROR(VLOOKUP(O225,有害物质申报表!$AZ$9:$BA$12,2,0)),"",(VLOOKUP(O225,有害物质申报表!$AZ$9:$BA$12,2,0))),IF(H225="EU POPs",IF(ISERROR(VLOOKUP(O225,有害物质申报表!$AV$9:$AW$485,2,0)),"",(VLOOKUP(O225,有害物质申报表!$AV$9:$AW$485,2,0))))))))))))))</f>
        <v/>
      </c>
      <c r="Q225" s="387"/>
      <c r="R225" s="388" t="str" cm="1">
        <f t="array" ref="R225">IF(ISBLANK(Q225),"",Q225*(LOOKUP(2,1/(NOT(ISBLANK($M$9:M225))),$M$9:M225)))</f>
        <v/>
      </c>
      <c r="S225" s="389" t="str" cm="1">
        <f t="array" ref="S225">IF(ISBLANK(Q225),"", (LOOKUP(2,1/(NOT(ISBLANK($J$9:J225))),$J$9:J225)))</f>
        <v/>
      </c>
      <c r="T225" s="390"/>
      <c r="U225" s="329"/>
      <c r="V225" s="330"/>
      <c r="AC225" s="1"/>
      <c r="AD225" s="1"/>
      <c r="AE225" s="411"/>
      <c r="AF225" s="411"/>
      <c r="AG225" s="411"/>
      <c r="AH225" s="411"/>
      <c r="AI225" s="411"/>
      <c r="AJ225" s="411"/>
      <c r="AK225" s="414" t="s">
        <v>734</v>
      </c>
      <c r="AL225" s="415" t="s">
        <v>1329</v>
      </c>
      <c r="AM225" s="411"/>
      <c r="AN225" s="411"/>
      <c r="AO225" s="411"/>
      <c r="AP225" s="411"/>
      <c r="AQ225" s="411"/>
      <c r="AV225" s="419" t="s">
        <v>2539</v>
      </c>
      <c r="AW225" s="419" t="s">
        <v>2540</v>
      </c>
    </row>
    <row r="226" spans="2:49" ht="18.75" customHeight="1">
      <c r="B226" s="391"/>
      <c r="C226" s="382"/>
      <c r="D226" s="382"/>
      <c r="E226" s="383"/>
      <c r="F226" s="382"/>
      <c r="G226" s="382"/>
      <c r="H226" s="382" t="s">
        <v>1507</v>
      </c>
      <c r="I226" s="385"/>
      <c r="J226" s="329"/>
      <c r="K226" s="382"/>
      <c r="L226" s="329"/>
      <c r="M226" s="385"/>
      <c r="N226" s="329" t="str" cm="1">
        <f t="array" ref="N226">IF(ISBLANK(M226),"", (LOOKUP(2,1/(NOT(ISBLANK($J$9:J226))),$J$9:J226)))</f>
        <v/>
      </c>
      <c r="O226" s="382"/>
      <c r="P226" s="329" t="str">
        <f>IF(H226="Full Materials Declaration","",IF(H226="REACH Restriction Annex XVII",IF(ISERROR(VLOOKUP(O226,有害物质申报表!$AG$9:$AH$150,2,0)),"",(VLOOKUP(O226,有害物质申报表!$AG$9:$AH$150,2,0))),IF(H226="REACH Authorization Annex XIV",IF(ISERROR(VLOOKUP(O226,有害物质申报表!$AI$9:$AJ$137,2,0)),"",(VLOOKUP(O226,有害物质申报表!$AI$9:$AJ$137,2,0))),IF(H226="REACH SVHC",IF(ISERROR(VLOOKUP(O226,有害物质申报表!$AK$9:$AL$483,2,0)),"",(VLOOKUP(O226,有害物质申报表!$AK$9:$AL$483,2,0))),IF(H226="EU RoHS",IF(ISERROR(VLOOKUP(O226,有害物质申报表!$AM$9:$AN$18,2,0)),"",(VLOOKUP(O226,有害物质申报表!$AM$9:$AN$18,2,0))),IF(H226="EU Mercury",IF(ISERROR(VLOOKUP(O226,有害物质申报表!$AO$9:$AP$15,2,0)),"",(VLOOKUP(O226,有害物质申报表!$AO$9:$AP$15,2,0))),IF(H226="EU PIC",IF(ISERROR(VLOOKUP(O226,有害物质申报表!$AQ$9:$AR$71,2,0)),"",(VLOOKUP(O226,有害物质申报表!$AQ$9:$AR$71,2,0))),IF(H226="EU Ozone Depletion",IF(ISERROR(VLOOKUP(O226,有害物质申报表!$AS$9:$AT$41,2,0)),"",(VLOOKUP(O226,有害物质申报表!$AS$9:$AT$41,2,0))), IF(H226="EU Ship Recycling",IF(ISERROR(VLOOKUP(O226,有害物质申报表!$AX$9:$AY$30,2,0)),"",(VLOOKUP(O226,有害物质申报表!$AX$9:$AY$30,2,0))), IF(H226="EU Package",IF(ISERROR(VLOOKUP(O226,有害物质申报表!$AZ$9:$BA$12,2,0)),"",(VLOOKUP(O226,有害物质申报表!$AZ$9:$BA$12,2,0))),IF(H226="EU POPs",IF(ISERROR(VLOOKUP(O226,有害物质申报表!$AV$9:$AW$485,2,0)),"",(VLOOKUP(O226,有害物质申报表!$AV$9:$AW$485,2,0))))))))))))))</f>
        <v/>
      </c>
      <c r="Q226" s="387"/>
      <c r="R226" s="388" t="str" cm="1">
        <f t="array" ref="R226">IF(ISBLANK(Q226),"",Q226*(LOOKUP(2,1/(NOT(ISBLANK($M$9:M226))),$M$9:M226)))</f>
        <v/>
      </c>
      <c r="S226" s="389" t="str" cm="1">
        <f t="array" ref="S226">IF(ISBLANK(Q226),"", (LOOKUP(2,1/(NOT(ISBLANK($J$9:J226))),$J$9:J226)))</f>
        <v/>
      </c>
      <c r="T226" s="390"/>
      <c r="U226" s="329"/>
      <c r="V226" s="330"/>
      <c r="AC226" s="1"/>
      <c r="AD226" s="1"/>
      <c r="AE226" s="411"/>
      <c r="AF226" s="411"/>
      <c r="AG226" s="411"/>
      <c r="AH226" s="411"/>
      <c r="AI226" s="411"/>
      <c r="AJ226" s="411"/>
      <c r="AK226" s="414" t="s">
        <v>697</v>
      </c>
      <c r="AL226" s="415" t="s">
        <v>157</v>
      </c>
      <c r="AM226" s="411"/>
      <c r="AN226" s="411"/>
      <c r="AO226" s="411"/>
      <c r="AP226" s="411"/>
      <c r="AQ226" s="411"/>
      <c r="AV226" s="419" t="s">
        <v>2541</v>
      </c>
      <c r="AW226" s="419" t="s">
        <v>2542</v>
      </c>
    </row>
    <row r="227" spans="2:49" ht="18.75" customHeight="1">
      <c r="B227" s="391"/>
      <c r="C227" s="382"/>
      <c r="D227" s="382"/>
      <c r="E227" s="383"/>
      <c r="F227" s="382"/>
      <c r="G227" s="382"/>
      <c r="H227" s="382" t="s">
        <v>1507</v>
      </c>
      <c r="I227" s="385"/>
      <c r="J227" s="329"/>
      <c r="K227" s="382"/>
      <c r="L227" s="329"/>
      <c r="M227" s="385"/>
      <c r="N227" s="329" t="str" cm="1">
        <f t="array" ref="N227">IF(ISBLANK(M227),"", (LOOKUP(2,1/(NOT(ISBLANK($J$9:J227))),$J$9:J227)))</f>
        <v/>
      </c>
      <c r="O227" s="382"/>
      <c r="P227" s="329" t="str">
        <f>IF(H227="Full Materials Declaration","",IF(H227="REACH Restriction Annex XVII",IF(ISERROR(VLOOKUP(O227,有害物质申报表!$AG$9:$AH$150,2,0)),"",(VLOOKUP(O227,有害物质申报表!$AG$9:$AH$150,2,0))),IF(H227="REACH Authorization Annex XIV",IF(ISERROR(VLOOKUP(O227,有害物质申报表!$AI$9:$AJ$137,2,0)),"",(VLOOKUP(O227,有害物质申报表!$AI$9:$AJ$137,2,0))),IF(H227="REACH SVHC",IF(ISERROR(VLOOKUP(O227,有害物质申报表!$AK$9:$AL$483,2,0)),"",(VLOOKUP(O227,有害物质申报表!$AK$9:$AL$483,2,0))),IF(H227="EU RoHS",IF(ISERROR(VLOOKUP(O227,有害物质申报表!$AM$9:$AN$18,2,0)),"",(VLOOKUP(O227,有害物质申报表!$AM$9:$AN$18,2,0))),IF(H227="EU Mercury",IF(ISERROR(VLOOKUP(O227,有害物质申报表!$AO$9:$AP$15,2,0)),"",(VLOOKUP(O227,有害物质申报表!$AO$9:$AP$15,2,0))),IF(H227="EU PIC",IF(ISERROR(VLOOKUP(O227,有害物质申报表!$AQ$9:$AR$71,2,0)),"",(VLOOKUP(O227,有害物质申报表!$AQ$9:$AR$71,2,0))),IF(H227="EU Ozone Depletion",IF(ISERROR(VLOOKUP(O227,有害物质申报表!$AS$9:$AT$41,2,0)),"",(VLOOKUP(O227,有害物质申报表!$AS$9:$AT$41,2,0))), IF(H227="EU Ship Recycling",IF(ISERROR(VLOOKUP(O227,有害物质申报表!$AX$9:$AY$30,2,0)),"",(VLOOKUP(O227,有害物质申报表!$AX$9:$AY$30,2,0))), IF(H227="EU Package",IF(ISERROR(VLOOKUP(O227,有害物质申报表!$AZ$9:$BA$12,2,0)),"",(VLOOKUP(O227,有害物质申报表!$AZ$9:$BA$12,2,0))),IF(H227="EU POPs",IF(ISERROR(VLOOKUP(O227,有害物质申报表!$AV$9:$AW$485,2,0)),"",(VLOOKUP(O227,有害物质申报表!$AV$9:$AW$485,2,0))))))))))))))</f>
        <v/>
      </c>
      <c r="Q227" s="387"/>
      <c r="R227" s="388" t="str" cm="1">
        <f t="array" ref="R227">IF(ISBLANK(Q227),"",Q227*(LOOKUP(2,1/(NOT(ISBLANK($M$9:M227))),$M$9:M227)))</f>
        <v/>
      </c>
      <c r="S227" s="389" t="str" cm="1">
        <f t="array" ref="S227">IF(ISBLANK(Q227),"", (LOOKUP(2,1/(NOT(ISBLANK($J$9:J227))),$J$9:J227)))</f>
        <v/>
      </c>
      <c r="T227" s="390"/>
      <c r="U227" s="329"/>
      <c r="V227" s="330"/>
      <c r="AC227" s="1"/>
      <c r="AD227" s="1"/>
      <c r="AE227" s="411"/>
      <c r="AF227" s="411"/>
      <c r="AG227" s="411"/>
      <c r="AH227" s="411"/>
      <c r="AI227" s="411"/>
      <c r="AJ227" s="411"/>
      <c r="AK227" s="414" t="s">
        <v>322</v>
      </c>
      <c r="AL227" s="415" t="s">
        <v>158</v>
      </c>
      <c r="AM227" s="411"/>
      <c r="AN227" s="411"/>
      <c r="AO227" s="411"/>
      <c r="AP227" s="411"/>
      <c r="AQ227" s="411"/>
      <c r="AV227" s="419" t="s">
        <v>2543</v>
      </c>
      <c r="AW227" s="419" t="s">
        <v>2544</v>
      </c>
    </row>
    <row r="228" spans="2:49" ht="18.75" customHeight="1">
      <c r="B228" s="391"/>
      <c r="C228" s="382"/>
      <c r="D228" s="382"/>
      <c r="E228" s="383"/>
      <c r="F228" s="382"/>
      <c r="G228" s="382"/>
      <c r="H228" s="382" t="s">
        <v>1507</v>
      </c>
      <c r="I228" s="385"/>
      <c r="J228" s="329"/>
      <c r="K228" s="382"/>
      <c r="L228" s="329"/>
      <c r="M228" s="385"/>
      <c r="N228" s="329" t="str" cm="1">
        <f t="array" ref="N228">IF(ISBLANK(M228),"", (LOOKUP(2,1/(NOT(ISBLANK($J$9:J228))),$J$9:J228)))</f>
        <v/>
      </c>
      <c r="O228" s="382"/>
      <c r="P228" s="329" t="str">
        <f>IF(H228="Full Materials Declaration","",IF(H228="REACH Restriction Annex XVII",IF(ISERROR(VLOOKUP(O228,有害物质申报表!$AG$9:$AH$150,2,0)),"",(VLOOKUP(O228,有害物质申报表!$AG$9:$AH$150,2,0))),IF(H228="REACH Authorization Annex XIV",IF(ISERROR(VLOOKUP(O228,有害物质申报表!$AI$9:$AJ$137,2,0)),"",(VLOOKUP(O228,有害物质申报表!$AI$9:$AJ$137,2,0))),IF(H228="REACH SVHC",IF(ISERROR(VLOOKUP(O228,有害物质申报表!$AK$9:$AL$483,2,0)),"",(VLOOKUP(O228,有害物质申报表!$AK$9:$AL$483,2,0))),IF(H228="EU RoHS",IF(ISERROR(VLOOKUP(O228,有害物质申报表!$AM$9:$AN$18,2,0)),"",(VLOOKUP(O228,有害物质申报表!$AM$9:$AN$18,2,0))),IF(H228="EU Mercury",IF(ISERROR(VLOOKUP(O228,有害物质申报表!$AO$9:$AP$15,2,0)),"",(VLOOKUP(O228,有害物质申报表!$AO$9:$AP$15,2,0))),IF(H228="EU PIC",IF(ISERROR(VLOOKUP(O228,有害物质申报表!$AQ$9:$AR$71,2,0)),"",(VLOOKUP(O228,有害物质申报表!$AQ$9:$AR$71,2,0))),IF(H228="EU Ozone Depletion",IF(ISERROR(VLOOKUP(O228,有害物质申报表!$AS$9:$AT$41,2,0)),"",(VLOOKUP(O228,有害物质申报表!$AS$9:$AT$41,2,0))), IF(H228="EU Ship Recycling",IF(ISERROR(VLOOKUP(O228,有害物质申报表!$AX$9:$AY$30,2,0)),"",(VLOOKUP(O228,有害物质申报表!$AX$9:$AY$30,2,0))), IF(H228="EU Package",IF(ISERROR(VLOOKUP(O228,有害物质申报表!$AZ$9:$BA$12,2,0)),"",(VLOOKUP(O228,有害物质申报表!$AZ$9:$BA$12,2,0))),IF(H228="EU POPs",IF(ISERROR(VLOOKUP(O228,有害物质申报表!$AV$9:$AW$485,2,0)),"",(VLOOKUP(O228,有害物质申报表!$AV$9:$AW$485,2,0))))))))))))))</f>
        <v/>
      </c>
      <c r="Q228" s="387"/>
      <c r="R228" s="388" t="str" cm="1">
        <f t="array" ref="R228">IF(ISBLANK(Q228),"",Q228*(LOOKUP(2,1/(NOT(ISBLANK($M$9:M228))),$M$9:M228)))</f>
        <v/>
      </c>
      <c r="S228" s="389" t="str" cm="1">
        <f t="array" ref="S228">IF(ISBLANK(Q228),"", (LOOKUP(2,1/(NOT(ISBLANK($J$9:J228))),$J$9:J228)))</f>
        <v/>
      </c>
      <c r="T228" s="390"/>
      <c r="U228" s="329"/>
      <c r="V228" s="330"/>
      <c r="AC228" s="1"/>
      <c r="AD228" s="1"/>
      <c r="AE228" s="411"/>
      <c r="AF228" s="411"/>
      <c r="AG228" s="411"/>
      <c r="AH228" s="411"/>
      <c r="AI228" s="411"/>
      <c r="AJ228" s="411"/>
      <c r="AK228" s="414" t="s">
        <v>1062</v>
      </c>
      <c r="AL228" s="415" t="s">
        <v>1320</v>
      </c>
      <c r="AM228" s="411"/>
      <c r="AN228" s="411"/>
      <c r="AO228" s="411"/>
      <c r="AP228" s="411"/>
      <c r="AQ228" s="411"/>
      <c r="AV228" s="419" t="s">
        <v>2545</v>
      </c>
      <c r="AW228" s="419" t="s">
        <v>2546</v>
      </c>
    </row>
    <row r="229" spans="2:49" ht="18.75" customHeight="1">
      <c r="B229" s="391"/>
      <c r="C229" s="382"/>
      <c r="D229" s="382"/>
      <c r="E229" s="383"/>
      <c r="F229" s="382"/>
      <c r="G229" s="382"/>
      <c r="H229" s="382" t="s">
        <v>1507</v>
      </c>
      <c r="I229" s="385"/>
      <c r="J229" s="329"/>
      <c r="K229" s="382"/>
      <c r="L229" s="329"/>
      <c r="M229" s="385"/>
      <c r="N229" s="329" t="str" cm="1">
        <f t="array" ref="N229">IF(ISBLANK(M229),"", (LOOKUP(2,1/(NOT(ISBLANK($J$9:J229))),$J$9:J229)))</f>
        <v/>
      </c>
      <c r="O229" s="382"/>
      <c r="P229" s="329" t="str">
        <f>IF(H229="Full Materials Declaration","",IF(H229="REACH Restriction Annex XVII",IF(ISERROR(VLOOKUP(O229,有害物质申报表!$AG$9:$AH$150,2,0)),"",(VLOOKUP(O229,有害物质申报表!$AG$9:$AH$150,2,0))),IF(H229="REACH Authorization Annex XIV",IF(ISERROR(VLOOKUP(O229,有害物质申报表!$AI$9:$AJ$137,2,0)),"",(VLOOKUP(O229,有害物质申报表!$AI$9:$AJ$137,2,0))),IF(H229="REACH SVHC",IF(ISERROR(VLOOKUP(O229,有害物质申报表!$AK$9:$AL$483,2,0)),"",(VLOOKUP(O229,有害物质申报表!$AK$9:$AL$483,2,0))),IF(H229="EU RoHS",IF(ISERROR(VLOOKUP(O229,有害物质申报表!$AM$9:$AN$18,2,0)),"",(VLOOKUP(O229,有害物质申报表!$AM$9:$AN$18,2,0))),IF(H229="EU Mercury",IF(ISERROR(VLOOKUP(O229,有害物质申报表!$AO$9:$AP$15,2,0)),"",(VLOOKUP(O229,有害物质申报表!$AO$9:$AP$15,2,0))),IF(H229="EU PIC",IF(ISERROR(VLOOKUP(O229,有害物质申报表!$AQ$9:$AR$71,2,0)),"",(VLOOKUP(O229,有害物质申报表!$AQ$9:$AR$71,2,0))),IF(H229="EU Ozone Depletion",IF(ISERROR(VLOOKUP(O229,有害物质申报表!$AS$9:$AT$41,2,0)),"",(VLOOKUP(O229,有害物质申报表!$AS$9:$AT$41,2,0))), IF(H229="EU Ship Recycling",IF(ISERROR(VLOOKUP(O229,有害物质申报表!$AX$9:$AY$30,2,0)),"",(VLOOKUP(O229,有害物质申报表!$AX$9:$AY$30,2,0))), IF(H229="EU Package",IF(ISERROR(VLOOKUP(O229,有害物质申报表!$AZ$9:$BA$12,2,0)),"",(VLOOKUP(O229,有害物质申报表!$AZ$9:$BA$12,2,0))),IF(H229="EU POPs",IF(ISERROR(VLOOKUP(O229,有害物质申报表!$AV$9:$AW$485,2,0)),"",(VLOOKUP(O229,有害物质申报表!$AV$9:$AW$485,2,0))))))))))))))</f>
        <v/>
      </c>
      <c r="Q229" s="387"/>
      <c r="R229" s="388" t="str" cm="1">
        <f t="array" ref="R229">IF(ISBLANK(Q229),"",Q229*(LOOKUP(2,1/(NOT(ISBLANK($M$9:M229))),$M$9:M229)))</f>
        <v/>
      </c>
      <c r="S229" s="389" t="str" cm="1">
        <f t="array" ref="S229">IF(ISBLANK(Q229),"", (LOOKUP(2,1/(NOT(ISBLANK($J$9:J229))),$J$9:J229)))</f>
        <v/>
      </c>
      <c r="T229" s="390"/>
      <c r="U229" s="329"/>
      <c r="V229" s="330"/>
      <c r="AC229" s="1"/>
      <c r="AD229" s="1"/>
      <c r="AE229" s="411"/>
      <c r="AF229" s="411"/>
      <c r="AG229" s="411"/>
      <c r="AH229" s="411"/>
      <c r="AI229" s="411"/>
      <c r="AJ229" s="411"/>
      <c r="AK229" s="414" t="s">
        <v>1248</v>
      </c>
      <c r="AL229" s="415" t="s">
        <v>159</v>
      </c>
      <c r="AM229" s="411"/>
      <c r="AN229" s="411"/>
      <c r="AO229" s="411"/>
      <c r="AP229" s="411"/>
      <c r="AQ229" s="411"/>
      <c r="AV229" s="419" t="s">
        <v>2547</v>
      </c>
      <c r="AW229" s="419" t="s">
        <v>2548</v>
      </c>
    </row>
    <row r="230" spans="2:49" ht="18.75" customHeight="1">
      <c r="B230" s="391"/>
      <c r="C230" s="382"/>
      <c r="D230" s="382"/>
      <c r="E230" s="383"/>
      <c r="F230" s="382"/>
      <c r="G230" s="382"/>
      <c r="H230" s="382" t="s">
        <v>1507</v>
      </c>
      <c r="I230" s="385"/>
      <c r="J230" s="329"/>
      <c r="K230" s="382"/>
      <c r="L230" s="329"/>
      <c r="M230" s="385"/>
      <c r="N230" s="329" t="str" cm="1">
        <f t="array" ref="N230">IF(ISBLANK(M230),"", (LOOKUP(2,1/(NOT(ISBLANK($J$9:J230))),$J$9:J230)))</f>
        <v/>
      </c>
      <c r="O230" s="382"/>
      <c r="P230" s="329" t="str">
        <f>IF(H230="Full Materials Declaration","",IF(H230="REACH Restriction Annex XVII",IF(ISERROR(VLOOKUP(O230,有害物质申报表!$AG$9:$AH$150,2,0)),"",(VLOOKUP(O230,有害物质申报表!$AG$9:$AH$150,2,0))),IF(H230="REACH Authorization Annex XIV",IF(ISERROR(VLOOKUP(O230,有害物质申报表!$AI$9:$AJ$137,2,0)),"",(VLOOKUP(O230,有害物质申报表!$AI$9:$AJ$137,2,0))),IF(H230="REACH SVHC",IF(ISERROR(VLOOKUP(O230,有害物质申报表!$AK$9:$AL$483,2,0)),"",(VLOOKUP(O230,有害物质申报表!$AK$9:$AL$483,2,0))),IF(H230="EU RoHS",IF(ISERROR(VLOOKUP(O230,有害物质申报表!$AM$9:$AN$18,2,0)),"",(VLOOKUP(O230,有害物质申报表!$AM$9:$AN$18,2,0))),IF(H230="EU Mercury",IF(ISERROR(VLOOKUP(O230,有害物质申报表!$AO$9:$AP$15,2,0)),"",(VLOOKUP(O230,有害物质申报表!$AO$9:$AP$15,2,0))),IF(H230="EU PIC",IF(ISERROR(VLOOKUP(O230,有害物质申报表!$AQ$9:$AR$71,2,0)),"",(VLOOKUP(O230,有害物质申报表!$AQ$9:$AR$71,2,0))),IF(H230="EU Ozone Depletion",IF(ISERROR(VLOOKUP(O230,有害物质申报表!$AS$9:$AT$41,2,0)),"",(VLOOKUP(O230,有害物质申报表!$AS$9:$AT$41,2,0))), IF(H230="EU Ship Recycling",IF(ISERROR(VLOOKUP(O230,有害物质申报表!$AX$9:$AY$30,2,0)),"",(VLOOKUP(O230,有害物质申报表!$AX$9:$AY$30,2,0))), IF(H230="EU Package",IF(ISERROR(VLOOKUP(O230,有害物质申报表!$AZ$9:$BA$12,2,0)),"",(VLOOKUP(O230,有害物质申报表!$AZ$9:$BA$12,2,0))),IF(H230="EU POPs",IF(ISERROR(VLOOKUP(O230,有害物质申报表!$AV$9:$AW$485,2,0)),"",(VLOOKUP(O230,有害物质申报表!$AV$9:$AW$485,2,0))))))))))))))</f>
        <v/>
      </c>
      <c r="Q230" s="387"/>
      <c r="R230" s="388" t="str" cm="1">
        <f t="array" ref="R230">IF(ISBLANK(Q230),"",Q230*(LOOKUP(2,1/(NOT(ISBLANK($M$9:M230))),$M$9:M230)))</f>
        <v/>
      </c>
      <c r="S230" s="389" t="str" cm="1">
        <f t="array" ref="S230">IF(ISBLANK(Q230),"", (LOOKUP(2,1/(NOT(ISBLANK($J$9:J230))),$J$9:J230)))</f>
        <v/>
      </c>
      <c r="T230" s="390"/>
      <c r="U230" s="329"/>
      <c r="V230" s="330"/>
      <c r="AC230" s="1"/>
      <c r="AD230" s="1"/>
      <c r="AE230" s="411"/>
      <c r="AF230" s="411"/>
      <c r="AG230" s="411"/>
      <c r="AH230" s="411"/>
      <c r="AI230" s="411"/>
      <c r="AJ230" s="411"/>
      <c r="AK230" s="414" t="s">
        <v>762</v>
      </c>
      <c r="AL230" s="415" t="s">
        <v>764</v>
      </c>
      <c r="AM230" s="411"/>
      <c r="AN230" s="411"/>
      <c r="AO230" s="411"/>
      <c r="AP230" s="411"/>
      <c r="AQ230" s="411"/>
      <c r="AV230" s="419" t="s">
        <v>2549</v>
      </c>
      <c r="AW230" s="419" t="s">
        <v>27</v>
      </c>
    </row>
    <row r="231" spans="2:49" ht="18.75" customHeight="1">
      <c r="B231" s="391"/>
      <c r="C231" s="382"/>
      <c r="D231" s="382"/>
      <c r="E231" s="383"/>
      <c r="F231" s="382"/>
      <c r="G231" s="382"/>
      <c r="H231" s="382" t="s">
        <v>1507</v>
      </c>
      <c r="I231" s="385"/>
      <c r="J231" s="329"/>
      <c r="K231" s="382"/>
      <c r="L231" s="329"/>
      <c r="M231" s="385"/>
      <c r="N231" s="329" t="str" cm="1">
        <f t="array" ref="N231">IF(ISBLANK(M231),"", (LOOKUP(2,1/(NOT(ISBLANK($J$9:J231))),$J$9:J231)))</f>
        <v/>
      </c>
      <c r="O231" s="382"/>
      <c r="P231" s="329" t="str">
        <f>IF(H231="Full Materials Declaration","",IF(H231="REACH Restriction Annex XVII",IF(ISERROR(VLOOKUP(O231,有害物质申报表!$AG$9:$AH$150,2,0)),"",(VLOOKUP(O231,有害物质申报表!$AG$9:$AH$150,2,0))),IF(H231="REACH Authorization Annex XIV",IF(ISERROR(VLOOKUP(O231,有害物质申报表!$AI$9:$AJ$137,2,0)),"",(VLOOKUP(O231,有害物质申报表!$AI$9:$AJ$137,2,0))),IF(H231="REACH SVHC",IF(ISERROR(VLOOKUP(O231,有害物质申报表!$AK$9:$AL$483,2,0)),"",(VLOOKUP(O231,有害物质申报表!$AK$9:$AL$483,2,0))),IF(H231="EU RoHS",IF(ISERROR(VLOOKUP(O231,有害物质申报表!$AM$9:$AN$18,2,0)),"",(VLOOKUP(O231,有害物质申报表!$AM$9:$AN$18,2,0))),IF(H231="EU Mercury",IF(ISERROR(VLOOKUP(O231,有害物质申报表!$AO$9:$AP$15,2,0)),"",(VLOOKUP(O231,有害物质申报表!$AO$9:$AP$15,2,0))),IF(H231="EU PIC",IF(ISERROR(VLOOKUP(O231,有害物质申报表!$AQ$9:$AR$71,2,0)),"",(VLOOKUP(O231,有害物质申报表!$AQ$9:$AR$71,2,0))),IF(H231="EU Ozone Depletion",IF(ISERROR(VLOOKUP(O231,有害物质申报表!$AS$9:$AT$41,2,0)),"",(VLOOKUP(O231,有害物质申报表!$AS$9:$AT$41,2,0))), IF(H231="EU Ship Recycling",IF(ISERROR(VLOOKUP(O231,有害物质申报表!$AX$9:$AY$30,2,0)),"",(VLOOKUP(O231,有害物质申报表!$AX$9:$AY$30,2,0))), IF(H231="EU Package",IF(ISERROR(VLOOKUP(O231,有害物质申报表!$AZ$9:$BA$12,2,0)),"",(VLOOKUP(O231,有害物质申报表!$AZ$9:$BA$12,2,0))),IF(H231="EU POPs",IF(ISERROR(VLOOKUP(O231,有害物质申报表!$AV$9:$AW$485,2,0)),"",(VLOOKUP(O231,有害物质申报表!$AV$9:$AW$485,2,0))))))))))))))</f>
        <v/>
      </c>
      <c r="Q231" s="387"/>
      <c r="R231" s="388" t="str" cm="1">
        <f t="array" ref="R231">IF(ISBLANK(Q231),"",Q231*(LOOKUP(2,1/(NOT(ISBLANK($M$9:M231))),$M$9:M231)))</f>
        <v/>
      </c>
      <c r="S231" s="389" t="str" cm="1">
        <f t="array" ref="S231">IF(ISBLANK(Q231),"", (LOOKUP(2,1/(NOT(ISBLANK($J$9:J231))),$J$9:J231)))</f>
        <v/>
      </c>
      <c r="T231" s="390"/>
      <c r="U231" s="329"/>
      <c r="V231" s="330"/>
      <c r="AC231" s="1"/>
      <c r="AD231" s="1"/>
      <c r="AE231" s="411"/>
      <c r="AF231" s="411"/>
      <c r="AG231" s="411"/>
      <c r="AH231" s="411"/>
      <c r="AI231" s="411"/>
      <c r="AJ231" s="411"/>
      <c r="AK231" s="414" t="s">
        <v>754</v>
      </c>
      <c r="AL231" s="415" t="s">
        <v>27</v>
      </c>
      <c r="AM231" s="411"/>
      <c r="AN231" s="411"/>
      <c r="AO231" s="411"/>
      <c r="AP231" s="411"/>
      <c r="AQ231" s="411"/>
      <c r="AV231" s="419" t="s">
        <v>2550</v>
      </c>
      <c r="AW231" s="419" t="s">
        <v>27</v>
      </c>
    </row>
    <row r="232" spans="2:49" ht="18.75" customHeight="1">
      <c r="B232" s="391"/>
      <c r="C232" s="382"/>
      <c r="D232" s="382"/>
      <c r="E232" s="383"/>
      <c r="F232" s="382"/>
      <c r="G232" s="382"/>
      <c r="H232" s="382" t="s">
        <v>1507</v>
      </c>
      <c r="I232" s="385"/>
      <c r="J232" s="329"/>
      <c r="K232" s="382"/>
      <c r="L232" s="329"/>
      <c r="M232" s="385"/>
      <c r="N232" s="329" t="str" cm="1">
        <f t="array" ref="N232">IF(ISBLANK(M232),"", (LOOKUP(2,1/(NOT(ISBLANK($J$9:J232))),$J$9:J232)))</f>
        <v/>
      </c>
      <c r="O232" s="382"/>
      <c r="P232" s="329" t="str">
        <f>IF(H232="Full Materials Declaration","",IF(H232="REACH Restriction Annex XVII",IF(ISERROR(VLOOKUP(O232,有害物质申报表!$AG$9:$AH$150,2,0)),"",(VLOOKUP(O232,有害物质申报表!$AG$9:$AH$150,2,0))),IF(H232="REACH Authorization Annex XIV",IF(ISERROR(VLOOKUP(O232,有害物质申报表!$AI$9:$AJ$137,2,0)),"",(VLOOKUP(O232,有害物质申报表!$AI$9:$AJ$137,2,0))),IF(H232="REACH SVHC",IF(ISERROR(VLOOKUP(O232,有害物质申报表!$AK$9:$AL$483,2,0)),"",(VLOOKUP(O232,有害物质申报表!$AK$9:$AL$483,2,0))),IF(H232="EU RoHS",IF(ISERROR(VLOOKUP(O232,有害物质申报表!$AM$9:$AN$18,2,0)),"",(VLOOKUP(O232,有害物质申报表!$AM$9:$AN$18,2,0))),IF(H232="EU Mercury",IF(ISERROR(VLOOKUP(O232,有害物质申报表!$AO$9:$AP$15,2,0)),"",(VLOOKUP(O232,有害物质申报表!$AO$9:$AP$15,2,0))),IF(H232="EU PIC",IF(ISERROR(VLOOKUP(O232,有害物质申报表!$AQ$9:$AR$71,2,0)),"",(VLOOKUP(O232,有害物质申报表!$AQ$9:$AR$71,2,0))),IF(H232="EU Ozone Depletion",IF(ISERROR(VLOOKUP(O232,有害物质申报表!$AS$9:$AT$41,2,0)),"",(VLOOKUP(O232,有害物质申报表!$AS$9:$AT$41,2,0))), IF(H232="EU Ship Recycling",IF(ISERROR(VLOOKUP(O232,有害物质申报表!$AX$9:$AY$30,2,0)),"",(VLOOKUP(O232,有害物质申报表!$AX$9:$AY$30,2,0))), IF(H232="EU Package",IF(ISERROR(VLOOKUP(O232,有害物质申报表!$AZ$9:$BA$12,2,0)),"",(VLOOKUP(O232,有害物质申报表!$AZ$9:$BA$12,2,0))),IF(H232="EU POPs",IF(ISERROR(VLOOKUP(O232,有害物质申报表!$AV$9:$AW$485,2,0)),"",(VLOOKUP(O232,有害物质申报表!$AV$9:$AW$485,2,0))))))))))))))</f>
        <v/>
      </c>
      <c r="Q232" s="387"/>
      <c r="R232" s="388" t="str" cm="1">
        <f t="array" ref="R232">IF(ISBLANK(Q232),"",Q232*(LOOKUP(2,1/(NOT(ISBLANK($M$9:M232))),$M$9:M232)))</f>
        <v/>
      </c>
      <c r="S232" s="389" t="str" cm="1">
        <f t="array" ref="S232">IF(ISBLANK(Q232),"", (LOOKUP(2,1/(NOT(ISBLANK($J$9:J232))),$J$9:J232)))</f>
        <v/>
      </c>
      <c r="T232" s="390"/>
      <c r="U232" s="329"/>
      <c r="V232" s="330"/>
      <c r="AC232" s="1"/>
      <c r="AD232" s="1"/>
      <c r="AE232" s="411"/>
      <c r="AF232" s="411"/>
      <c r="AG232" s="411"/>
      <c r="AH232" s="411"/>
      <c r="AI232" s="411"/>
      <c r="AJ232" s="411"/>
      <c r="AK232" s="414" t="s">
        <v>1057</v>
      </c>
      <c r="AL232" s="415" t="s">
        <v>27</v>
      </c>
      <c r="AM232" s="411"/>
      <c r="AN232" s="411"/>
      <c r="AO232" s="411"/>
      <c r="AP232" s="411"/>
      <c r="AQ232" s="411"/>
      <c r="AV232" s="419" t="s">
        <v>501</v>
      </c>
      <c r="AW232" s="419" t="s">
        <v>121</v>
      </c>
    </row>
    <row r="233" spans="2:49" ht="18.75" customHeight="1">
      <c r="B233" s="391"/>
      <c r="C233" s="382"/>
      <c r="D233" s="382"/>
      <c r="E233" s="383"/>
      <c r="F233" s="382"/>
      <c r="G233" s="382"/>
      <c r="H233" s="382" t="s">
        <v>1507</v>
      </c>
      <c r="I233" s="385"/>
      <c r="J233" s="329"/>
      <c r="K233" s="382"/>
      <c r="L233" s="329"/>
      <c r="M233" s="385"/>
      <c r="N233" s="329" t="str" cm="1">
        <f t="array" ref="N233">IF(ISBLANK(M233),"", (LOOKUP(2,1/(NOT(ISBLANK($J$9:J233))),$J$9:J233)))</f>
        <v/>
      </c>
      <c r="O233" s="382"/>
      <c r="P233" s="329" t="str">
        <f>IF(H233="Full Materials Declaration","",IF(H233="REACH Restriction Annex XVII",IF(ISERROR(VLOOKUP(O233,有害物质申报表!$AG$9:$AH$150,2,0)),"",(VLOOKUP(O233,有害物质申报表!$AG$9:$AH$150,2,0))),IF(H233="REACH Authorization Annex XIV",IF(ISERROR(VLOOKUP(O233,有害物质申报表!$AI$9:$AJ$137,2,0)),"",(VLOOKUP(O233,有害物质申报表!$AI$9:$AJ$137,2,0))),IF(H233="REACH SVHC",IF(ISERROR(VLOOKUP(O233,有害物质申报表!$AK$9:$AL$483,2,0)),"",(VLOOKUP(O233,有害物质申报表!$AK$9:$AL$483,2,0))),IF(H233="EU RoHS",IF(ISERROR(VLOOKUP(O233,有害物质申报表!$AM$9:$AN$18,2,0)),"",(VLOOKUP(O233,有害物质申报表!$AM$9:$AN$18,2,0))),IF(H233="EU Mercury",IF(ISERROR(VLOOKUP(O233,有害物质申报表!$AO$9:$AP$15,2,0)),"",(VLOOKUP(O233,有害物质申报表!$AO$9:$AP$15,2,0))),IF(H233="EU PIC",IF(ISERROR(VLOOKUP(O233,有害物质申报表!$AQ$9:$AR$71,2,0)),"",(VLOOKUP(O233,有害物质申报表!$AQ$9:$AR$71,2,0))),IF(H233="EU Ozone Depletion",IF(ISERROR(VLOOKUP(O233,有害物质申报表!$AS$9:$AT$41,2,0)),"",(VLOOKUP(O233,有害物质申报表!$AS$9:$AT$41,2,0))), IF(H233="EU Ship Recycling",IF(ISERROR(VLOOKUP(O233,有害物质申报表!$AX$9:$AY$30,2,0)),"",(VLOOKUP(O233,有害物质申报表!$AX$9:$AY$30,2,0))), IF(H233="EU Package",IF(ISERROR(VLOOKUP(O233,有害物质申报表!$AZ$9:$BA$12,2,0)),"",(VLOOKUP(O233,有害物质申报表!$AZ$9:$BA$12,2,0))),IF(H233="EU POPs",IF(ISERROR(VLOOKUP(O233,有害物质申报表!$AV$9:$AW$485,2,0)),"",(VLOOKUP(O233,有害物质申报表!$AV$9:$AW$485,2,0))))))))))))))</f>
        <v/>
      </c>
      <c r="Q233" s="387"/>
      <c r="R233" s="388" t="str" cm="1">
        <f t="array" ref="R233">IF(ISBLANK(Q233),"",Q233*(LOOKUP(2,1/(NOT(ISBLANK($M$9:M233))),$M$9:M233)))</f>
        <v/>
      </c>
      <c r="S233" s="389" t="str" cm="1">
        <f t="array" ref="S233">IF(ISBLANK(Q233),"", (LOOKUP(2,1/(NOT(ISBLANK($J$9:J233))),$J$9:J233)))</f>
        <v/>
      </c>
      <c r="T233" s="390"/>
      <c r="U233" s="329"/>
      <c r="V233" s="330"/>
      <c r="AC233" s="1"/>
      <c r="AD233" s="1"/>
      <c r="AE233" s="411"/>
      <c r="AF233" s="411"/>
      <c r="AG233" s="411"/>
      <c r="AH233" s="411"/>
      <c r="AI233" s="411"/>
      <c r="AJ233" s="411"/>
      <c r="AK233" s="414" t="s">
        <v>310</v>
      </c>
      <c r="AL233" s="415" t="s">
        <v>341</v>
      </c>
      <c r="AM233" s="411"/>
      <c r="AN233" s="411"/>
      <c r="AO233" s="411"/>
      <c r="AP233" s="411"/>
      <c r="AQ233" s="411"/>
      <c r="AV233" s="419" t="s">
        <v>2551</v>
      </c>
      <c r="AW233" s="419" t="s">
        <v>2552</v>
      </c>
    </row>
    <row r="234" spans="2:49" ht="18.75" customHeight="1">
      <c r="B234" s="391"/>
      <c r="C234" s="382"/>
      <c r="D234" s="382"/>
      <c r="E234" s="383"/>
      <c r="F234" s="382"/>
      <c r="G234" s="382"/>
      <c r="H234" s="382" t="s">
        <v>1507</v>
      </c>
      <c r="I234" s="385"/>
      <c r="J234" s="329"/>
      <c r="K234" s="382"/>
      <c r="L234" s="329"/>
      <c r="M234" s="385"/>
      <c r="N234" s="329" t="str" cm="1">
        <f t="array" ref="N234">IF(ISBLANK(M234),"", (LOOKUP(2,1/(NOT(ISBLANK($J$9:J234))),$J$9:J234)))</f>
        <v/>
      </c>
      <c r="O234" s="382"/>
      <c r="P234" s="329" t="str">
        <f>IF(H234="Full Materials Declaration","",IF(H234="REACH Restriction Annex XVII",IF(ISERROR(VLOOKUP(O234,有害物质申报表!$AG$9:$AH$150,2,0)),"",(VLOOKUP(O234,有害物质申报表!$AG$9:$AH$150,2,0))),IF(H234="REACH Authorization Annex XIV",IF(ISERROR(VLOOKUP(O234,有害物质申报表!$AI$9:$AJ$137,2,0)),"",(VLOOKUP(O234,有害物质申报表!$AI$9:$AJ$137,2,0))),IF(H234="REACH SVHC",IF(ISERROR(VLOOKUP(O234,有害物质申报表!$AK$9:$AL$483,2,0)),"",(VLOOKUP(O234,有害物质申报表!$AK$9:$AL$483,2,0))),IF(H234="EU RoHS",IF(ISERROR(VLOOKUP(O234,有害物质申报表!$AM$9:$AN$18,2,0)),"",(VLOOKUP(O234,有害物质申报表!$AM$9:$AN$18,2,0))),IF(H234="EU Mercury",IF(ISERROR(VLOOKUP(O234,有害物质申报表!$AO$9:$AP$15,2,0)),"",(VLOOKUP(O234,有害物质申报表!$AO$9:$AP$15,2,0))),IF(H234="EU PIC",IF(ISERROR(VLOOKUP(O234,有害物质申报表!$AQ$9:$AR$71,2,0)),"",(VLOOKUP(O234,有害物质申报表!$AQ$9:$AR$71,2,0))),IF(H234="EU Ozone Depletion",IF(ISERROR(VLOOKUP(O234,有害物质申报表!$AS$9:$AT$41,2,0)),"",(VLOOKUP(O234,有害物质申报表!$AS$9:$AT$41,2,0))), IF(H234="EU Ship Recycling",IF(ISERROR(VLOOKUP(O234,有害物质申报表!$AX$9:$AY$30,2,0)),"",(VLOOKUP(O234,有害物质申报表!$AX$9:$AY$30,2,0))), IF(H234="EU Package",IF(ISERROR(VLOOKUP(O234,有害物质申报表!$AZ$9:$BA$12,2,0)),"",(VLOOKUP(O234,有害物质申报表!$AZ$9:$BA$12,2,0))),IF(H234="EU POPs",IF(ISERROR(VLOOKUP(O234,有害物质申报表!$AV$9:$AW$485,2,0)),"",(VLOOKUP(O234,有害物质申报表!$AV$9:$AW$485,2,0))))))))))))))</f>
        <v/>
      </c>
      <c r="Q234" s="387"/>
      <c r="R234" s="388" t="str" cm="1">
        <f t="array" ref="R234">IF(ISBLANK(Q234),"",Q234*(LOOKUP(2,1/(NOT(ISBLANK($M$9:M234))),$M$9:M234)))</f>
        <v/>
      </c>
      <c r="S234" s="389" t="str" cm="1">
        <f t="array" ref="S234">IF(ISBLANK(Q234),"", (LOOKUP(2,1/(NOT(ISBLANK($J$9:J234))),$J$9:J234)))</f>
        <v/>
      </c>
      <c r="T234" s="390"/>
      <c r="U234" s="329"/>
      <c r="V234" s="330"/>
      <c r="AC234" s="1"/>
      <c r="AD234" s="1"/>
      <c r="AE234" s="411"/>
      <c r="AF234" s="411"/>
      <c r="AG234" s="411"/>
      <c r="AH234" s="411"/>
      <c r="AI234" s="411"/>
      <c r="AJ234" s="411"/>
      <c r="AK234" s="414" t="s">
        <v>357</v>
      </c>
      <c r="AL234" s="415" t="s">
        <v>160</v>
      </c>
      <c r="AM234" s="411"/>
      <c r="AN234" s="411"/>
      <c r="AO234" s="411"/>
      <c r="AP234" s="411"/>
      <c r="AQ234" s="411"/>
      <c r="AV234" s="419" t="s">
        <v>2553</v>
      </c>
      <c r="AW234" s="419" t="s">
        <v>2554</v>
      </c>
    </row>
    <row r="235" spans="2:49" ht="18.75" customHeight="1">
      <c r="B235" s="391"/>
      <c r="C235" s="382"/>
      <c r="D235" s="382"/>
      <c r="E235" s="383"/>
      <c r="F235" s="382"/>
      <c r="G235" s="382"/>
      <c r="H235" s="382" t="s">
        <v>1507</v>
      </c>
      <c r="I235" s="385"/>
      <c r="J235" s="329"/>
      <c r="K235" s="382"/>
      <c r="L235" s="329"/>
      <c r="M235" s="385"/>
      <c r="N235" s="329" t="str" cm="1">
        <f t="array" ref="N235">IF(ISBLANK(M235),"", (LOOKUP(2,1/(NOT(ISBLANK($J$9:J235))),$J$9:J235)))</f>
        <v/>
      </c>
      <c r="O235" s="382"/>
      <c r="P235" s="329" t="str">
        <f>IF(H235="Full Materials Declaration","",IF(H235="REACH Restriction Annex XVII",IF(ISERROR(VLOOKUP(O235,有害物质申报表!$AG$9:$AH$150,2,0)),"",(VLOOKUP(O235,有害物质申报表!$AG$9:$AH$150,2,0))),IF(H235="REACH Authorization Annex XIV",IF(ISERROR(VLOOKUP(O235,有害物质申报表!$AI$9:$AJ$137,2,0)),"",(VLOOKUP(O235,有害物质申报表!$AI$9:$AJ$137,2,0))),IF(H235="REACH SVHC",IF(ISERROR(VLOOKUP(O235,有害物质申报表!$AK$9:$AL$483,2,0)),"",(VLOOKUP(O235,有害物质申报表!$AK$9:$AL$483,2,0))),IF(H235="EU RoHS",IF(ISERROR(VLOOKUP(O235,有害物质申报表!$AM$9:$AN$18,2,0)),"",(VLOOKUP(O235,有害物质申报表!$AM$9:$AN$18,2,0))),IF(H235="EU Mercury",IF(ISERROR(VLOOKUP(O235,有害物质申报表!$AO$9:$AP$15,2,0)),"",(VLOOKUP(O235,有害物质申报表!$AO$9:$AP$15,2,0))),IF(H235="EU PIC",IF(ISERROR(VLOOKUP(O235,有害物质申报表!$AQ$9:$AR$71,2,0)),"",(VLOOKUP(O235,有害物质申报表!$AQ$9:$AR$71,2,0))),IF(H235="EU Ozone Depletion",IF(ISERROR(VLOOKUP(O235,有害物质申报表!$AS$9:$AT$41,2,0)),"",(VLOOKUP(O235,有害物质申报表!$AS$9:$AT$41,2,0))), IF(H235="EU Ship Recycling",IF(ISERROR(VLOOKUP(O235,有害物质申报表!$AX$9:$AY$30,2,0)),"",(VLOOKUP(O235,有害物质申报表!$AX$9:$AY$30,2,0))), IF(H235="EU Package",IF(ISERROR(VLOOKUP(O235,有害物质申报表!$AZ$9:$BA$12,2,0)),"",(VLOOKUP(O235,有害物质申报表!$AZ$9:$BA$12,2,0))),IF(H235="EU POPs",IF(ISERROR(VLOOKUP(O235,有害物质申报表!$AV$9:$AW$485,2,0)),"",(VLOOKUP(O235,有害物质申报表!$AV$9:$AW$485,2,0))))))))))))))</f>
        <v/>
      </c>
      <c r="Q235" s="387"/>
      <c r="R235" s="388" t="str" cm="1">
        <f t="array" ref="R235">IF(ISBLANK(Q235),"",Q235*(LOOKUP(2,1/(NOT(ISBLANK($M$9:M235))),$M$9:M235)))</f>
        <v/>
      </c>
      <c r="S235" s="389" t="str" cm="1">
        <f t="array" ref="S235">IF(ISBLANK(Q235),"", (LOOKUP(2,1/(NOT(ISBLANK($J$9:J235))),$J$9:J235)))</f>
        <v/>
      </c>
      <c r="T235" s="390"/>
      <c r="U235" s="329"/>
      <c r="V235" s="330"/>
      <c r="AC235" s="1"/>
      <c r="AD235" s="1"/>
      <c r="AE235" s="411"/>
      <c r="AF235" s="411"/>
      <c r="AG235" s="411"/>
      <c r="AH235" s="411"/>
      <c r="AI235" s="411"/>
      <c r="AJ235" s="411"/>
      <c r="AK235" s="414" t="s">
        <v>352</v>
      </c>
      <c r="AL235" s="415" t="s">
        <v>161</v>
      </c>
      <c r="AM235" s="411"/>
      <c r="AN235" s="411"/>
      <c r="AO235" s="411"/>
      <c r="AP235" s="411"/>
      <c r="AQ235" s="411"/>
      <c r="AV235" s="419" t="s">
        <v>2555</v>
      </c>
      <c r="AW235" s="419" t="s">
        <v>2556</v>
      </c>
    </row>
    <row r="236" spans="2:49" ht="18.75" customHeight="1">
      <c r="B236" s="391"/>
      <c r="C236" s="382"/>
      <c r="D236" s="382"/>
      <c r="E236" s="383"/>
      <c r="F236" s="382"/>
      <c r="G236" s="382"/>
      <c r="H236" s="382" t="s">
        <v>1507</v>
      </c>
      <c r="I236" s="385"/>
      <c r="J236" s="329"/>
      <c r="K236" s="382"/>
      <c r="L236" s="329"/>
      <c r="M236" s="385"/>
      <c r="N236" s="329" t="str" cm="1">
        <f t="array" ref="N236">IF(ISBLANK(M236),"", (LOOKUP(2,1/(NOT(ISBLANK($J$9:J236))),$J$9:J236)))</f>
        <v/>
      </c>
      <c r="O236" s="382"/>
      <c r="P236" s="329" t="str">
        <f>IF(H236="Full Materials Declaration","",IF(H236="REACH Restriction Annex XVII",IF(ISERROR(VLOOKUP(O236,有害物质申报表!$AG$9:$AH$150,2,0)),"",(VLOOKUP(O236,有害物质申报表!$AG$9:$AH$150,2,0))),IF(H236="REACH Authorization Annex XIV",IF(ISERROR(VLOOKUP(O236,有害物质申报表!$AI$9:$AJ$137,2,0)),"",(VLOOKUP(O236,有害物质申报表!$AI$9:$AJ$137,2,0))),IF(H236="REACH SVHC",IF(ISERROR(VLOOKUP(O236,有害物质申报表!$AK$9:$AL$483,2,0)),"",(VLOOKUP(O236,有害物质申报表!$AK$9:$AL$483,2,0))),IF(H236="EU RoHS",IF(ISERROR(VLOOKUP(O236,有害物质申报表!$AM$9:$AN$18,2,0)),"",(VLOOKUP(O236,有害物质申报表!$AM$9:$AN$18,2,0))),IF(H236="EU Mercury",IF(ISERROR(VLOOKUP(O236,有害物质申报表!$AO$9:$AP$15,2,0)),"",(VLOOKUP(O236,有害物质申报表!$AO$9:$AP$15,2,0))),IF(H236="EU PIC",IF(ISERROR(VLOOKUP(O236,有害物质申报表!$AQ$9:$AR$71,2,0)),"",(VLOOKUP(O236,有害物质申报表!$AQ$9:$AR$71,2,0))),IF(H236="EU Ozone Depletion",IF(ISERROR(VLOOKUP(O236,有害物质申报表!$AS$9:$AT$41,2,0)),"",(VLOOKUP(O236,有害物质申报表!$AS$9:$AT$41,2,0))), IF(H236="EU Ship Recycling",IF(ISERROR(VLOOKUP(O236,有害物质申报表!$AX$9:$AY$30,2,0)),"",(VLOOKUP(O236,有害物质申报表!$AX$9:$AY$30,2,0))), IF(H236="EU Package",IF(ISERROR(VLOOKUP(O236,有害物质申报表!$AZ$9:$BA$12,2,0)),"",(VLOOKUP(O236,有害物质申报表!$AZ$9:$BA$12,2,0))),IF(H236="EU POPs",IF(ISERROR(VLOOKUP(O236,有害物质申报表!$AV$9:$AW$485,2,0)),"",(VLOOKUP(O236,有害物质申报表!$AV$9:$AW$485,2,0))))))))))))))</f>
        <v/>
      </c>
      <c r="Q236" s="387"/>
      <c r="R236" s="388" t="str" cm="1">
        <f t="array" ref="R236">IF(ISBLANK(Q236),"",Q236*(LOOKUP(2,1/(NOT(ISBLANK($M$9:M236))),$M$9:M236)))</f>
        <v/>
      </c>
      <c r="S236" s="389" t="str" cm="1">
        <f t="array" ref="S236">IF(ISBLANK(Q236),"", (LOOKUP(2,1/(NOT(ISBLANK($J$9:J236))),$J$9:J236)))</f>
        <v/>
      </c>
      <c r="T236" s="390"/>
      <c r="U236" s="329"/>
      <c r="V236" s="330"/>
      <c r="AC236" s="1"/>
      <c r="AD236" s="1"/>
      <c r="AE236" s="411"/>
      <c r="AF236" s="411"/>
      <c r="AG236" s="411"/>
      <c r="AH236" s="411"/>
      <c r="AI236" s="411"/>
      <c r="AJ236" s="411"/>
      <c r="AK236" s="414" t="s">
        <v>350</v>
      </c>
      <c r="AL236" s="415" t="s">
        <v>162</v>
      </c>
      <c r="AM236" s="411"/>
      <c r="AN236" s="411"/>
      <c r="AO236" s="411"/>
      <c r="AP236" s="411"/>
      <c r="AQ236" s="411"/>
      <c r="AV236" s="419" t="s">
        <v>2529</v>
      </c>
      <c r="AW236" s="419" t="s">
        <v>1496</v>
      </c>
    </row>
    <row r="237" spans="2:49" ht="18.75" customHeight="1">
      <c r="B237" s="391"/>
      <c r="C237" s="382"/>
      <c r="D237" s="382"/>
      <c r="E237" s="383"/>
      <c r="F237" s="382"/>
      <c r="G237" s="382"/>
      <c r="H237" s="382" t="s">
        <v>1507</v>
      </c>
      <c r="I237" s="385"/>
      <c r="J237" s="329"/>
      <c r="K237" s="382"/>
      <c r="L237" s="329"/>
      <c r="M237" s="385"/>
      <c r="N237" s="329" t="str" cm="1">
        <f t="array" ref="N237">IF(ISBLANK(M237),"", (LOOKUP(2,1/(NOT(ISBLANK($J$9:J237))),$J$9:J237)))</f>
        <v/>
      </c>
      <c r="O237" s="382"/>
      <c r="P237" s="329" t="str">
        <f>IF(H237="Full Materials Declaration","",IF(H237="REACH Restriction Annex XVII",IF(ISERROR(VLOOKUP(O237,有害物质申报表!$AG$9:$AH$150,2,0)),"",(VLOOKUP(O237,有害物质申报表!$AG$9:$AH$150,2,0))),IF(H237="REACH Authorization Annex XIV",IF(ISERROR(VLOOKUP(O237,有害物质申报表!$AI$9:$AJ$137,2,0)),"",(VLOOKUP(O237,有害物质申报表!$AI$9:$AJ$137,2,0))),IF(H237="REACH SVHC",IF(ISERROR(VLOOKUP(O237,有害物质申报表!$AK$9:$AL$483,2,0)),"",(VLOOKUP(O237,有害物质申报表!$AK$9:$AL$483,2,0))),IF(H237="EU RoHS",IF(ISERROR(VLOOKUP(O237,有害物质申报表!$AM$9:$AN$18,2,0)),"",(VLOOKUP(O237,有害物质申报表!$AM$9:$AN$18,2,0))),IF(H237="EU Mercury",IF(ISERROR(VLOOKUP(O237,有害物质申报表!$AO$9:$AP$15,2,0)),"",(VLOOKUP(O237,有害物质申报表!$AO$9:$AP$15,2,0))),IF(H237="EU PIC",IF(ISERROR(VLOOKUP(O237,有害物质申报表!$AQ$9:$AR$71,2,0)),"",(VLOOKUP(O237,有害物质申报表!$AQ$9:$AR$71,2,0))),IF(H237="EU Ozone Depletion",IF(ISERROR(VLOOKUP(O237,有害物质申报表!$AS$9:$AT$41,2,0)),"",(VLOOKUP(O237,有害物质申报表!$AS$9:$AT$41,2,0))), IF(H237="EU Ship Recycling",IF(ISERROR(VLOOKUP(O237,有害物质申报表!$AX$9:$AY$30,2,0)),"",(VLOOKUP(O237,有害物质申报表!$AX$9:$AY$30,2,0))), IF(H237="EU Package",IF(ISERROR(VLOOKUP(O237,有害物质申报表!$AZ$9:$BA$12,2,0)),"",(VLOOKUP(O237,有害物质申报表!$AZ$9:$BA$12,2,0))),IF(H237="EU POPs",IF(ISERROR(VLOOKUP(O237,有害物质申报表!$AV$9:$AW$485,2,0)),"",(VLOOKUP(O237,有害物质申报表!$AV$9:$AW$485,2,0))))))))))))))</f>
        <v/>
      </c>
      <c r="Q237" s="387"/>
      <c r="R237" s="388" t="str" cm="1">
        <f t="array" ref="R237">IF(ISBLANK(Q237),"",Q237*(LOOKUP(2,1/(NOT(ISBLANK($M$9:M237))),$M$9:M237)))</f>
        <v/>
      </c>
      <c r="S237" s="389" t="str" cm="1">
        <f t="array" ref="S237">IF(ISBLANK(Q237),"", (LOOKUP(2,1/(NOT(ISBLANK($J$9:J237))),$J$9:J237)))</f>
        <v/>
      </c>
      <c r="T237" s="390"/>
      <c r="U237" s="329"/>
      <c r="V237" s="330"/>
      <c r="AC237" s="1"/>
      <c r="AD237" s="1"/>
      <c r="AE237" s="411"/>
      <c r="AF237" s="411"/>
      <c r="AG237" s="411"/>
      <c r="AH237" s="411"/>
      <c r="AI237" s="411"/>
      <c r="AJ237" s="411"/>
      <c r="AK237" s="414" t="s">
        <v>681</v>
      </c>
      <c r="AL237" s="415" t="s">
        <v>687</v>
      </c>
      <c r="AM237" s="411"/>
      <c r="AN237" s="411"/>
      <c r="AO237" s="411"/>
      <c r="AP237" s="411"/>
      <c r="AQ237" s="411"/>
      <c r="AV237" s="419" t="s">
        <v>1309</v>
      </c>
      <c r="AW237" s="419" t="s">
        <v>1495</v>
      </c>
    </row>
    <row r="238" spans="2:49" ht="18.75" customHeight="1">
      <c r="B238" s="391"/>
      <c r="C238" s="382"/>
      <c r="D238" s="382"/>
      <c r="E238" s="383"/>
      <c r="F238" s="382"/>
      <c r="G238" s="382"/>
      <c r="H238" s="382" t="s">
        <v>1507</v>
      </c>
      <c r="I238" s="385"/>
      <c r="J238" s="329"/>
      <c r="K238" s="382"/>
      <c r="L238" s="329"/>
      <c r="M238" s="385"/>
      <c r="N238" s="329" t="str" cm="1">
        <f t="array" ref="N238">IF(ISBLANK(M238),"", (LOOKUP(2,1/(NOT(ISBLANK($J$9:J238))),$J$9:J238)))</f>
        <v/>
      </c>
      <c r="O238" s="382"/>
      <c r="P238" s="329" t="str">
        <f>IF(H238="Full Materials Declaration","",IF(H238="REACH Restriction Annex XVII",IF(ISERROR(VLOOKUP(O238,有害物质申报表!$AG$9:$AH$150,2,0)),"",(VLOOKUP(O238,有害物质申报表!$AG$9:$AH$150,2,0))),IF(H238="REACH Authorization Annex XIV",IF(ISERROR(VLOOKUP(O238,有害物质申报表!$AI$9:$AJ$137,2,0)),"",(VLOOKUP(O238,有害物质申报表!$AI$9:$AJ$137,2,0))),IF(H238="REACH SVHC",IF(ISERROR(VLOOKUP(O238,有害物质申报表!$AK$9:$AL$483,2,0)),"",(VLOOKUP(O238,有害物质申报表!$AK$9:$AL$483,2,0))),IF(H238="EU RoHS",IF(ISERROR(VLOOKUP(O238,有害物质申报表!$AM$9:$AN$18,2,0)),"",(VLOOKUP(O238,有害物质申报表!$AM$9:$AN$18,2,0))),IF(H238="EU Mercury",IF(ISERROR(VLOOKUP(O238,有害物质申报表!$AO$9:$AP$15,2,0)),"",(VLOOKUP(O238,有害物质申报表!$AO$9:$AP$15,2,0))),IF(H238="EU PIC",IF(ISERROR(VLOOKUP(O238,有害物质申报表!$AQ$9:$AR$71,2,0)),"",(VLOOKUP(O238,有害物质申报表!$AQ$9:$AR$71,2,0))),IF(H238="EU Ozone Depletion",IF(ISERROR(VLOOKUP(O238,有害物质申报表!$AS$9:$AT$41,2,0)),"",(VLOOKUP(O238,有害物质申报表!$AS$9:$AT$41,2,0))), IF(H238="EU Ship Recycling",IF(ISERROR(VLOOKUP(O238,有害物质申报表!$AX$9:$AY$30,2,0)),"",(VLOOKUP(O238,有害物质申报表!$AX$9:$AY$30,2,0))), IF(H238="EU Package",IF(ISERROR(VLOOKUP(O238,有害物质申报表!$AZ$9:$BA$12,2,0)),"",(VLOOKUP(O238,有害物质申报表!$AZ$9:$BA$12,2,0))),IF(H238="EU POPs",IF(ISERROR(VLOOKUP(O238,有害物质申报表!$AV$9:$AW$485,2,0)),"",(VLOOKUP(O238,有害物质申报表!$AV$9:$AW$485,2,0))))))))))))))</f>
        <v/>
      </c>
      <c r="Q238" s="387"/>
      <c r="R238" s="388" t="str" cm="1">
        <f t="array" ref="R238">IF(ISBLANK(Q238),"",Q238*(LOOKUP(2,1/(NOT(ISBLANK($M$9:M238))),$M$9:M238)))</f>
        <v/>
      </c>
      <c r="S238" s="389" t="str" cm="1">
        <f t="array" ref="S238">IF(ISBLANK(Q238),"", (LOOKUP(2,1/(NOT(ISBLANK($J$9:J238))),$J$9:J238)))</f>
        <v/>
      </c>
      <c r="T238" s="390"/>
      <c r="U238" s="329"/>
      <c r="V238" s="330"/>
      <c r="AC238" s="1"/>
      <c r="AD238" s="1"/>
      <c r="AE238" s="411"/>
      <c r="AF238" s="411"/>
      <c r="AG238" s="411"/>
      <c r="AH238" s="411"/>
      <c r="AI238" s="411"/>
      <c r="AJ238" s="411"/>
      <c r="AK238" s="414" t="s">
        <v>1304</v>
      </c>
      <c r="AL238" s="415" t="s">
        <v>1487</v>
      </c>
      <c r="AM238" s="411"/>
      <c r="AN238" s="411"/>
      <c r="AO238" s="411"/>
      <c r="AP238" s="411"/>
      <c r="AQ238" s="411"/>
      <c r="AV238" s="419" t="s">
        <v>1311</v>
      </c>
      <c r="AW238" s="419" t="s">
        <v>1497</v>
      </c>
    </row>
    <row r="239" spans="2:49" ht="18.75" customHeight="1">
      <c r="B239" s="391"/>
      <c r="C239" s="382"/>
      <c r="D239" s="382"/>
      <c r="E239" s="383"/>
      <c r="F239" s="382"/>
      <c r="G239" s="382"/>
      <c r="H239" s="382" t="s">
        <v>1507</v>
      </c>
      <c r="I239" s="385"/>
      <c r="J239" s="329"/>
      <c r="K239" s="382"/>
      <c r="L239" s="329"/>
      <c r="M239" s="385"/>
      <c r="N239" s="329" t="str" cm="1">
        <f t="array" ref="N239">IF(ISBLANK(M239),"", (LOOKUP(2,1/(NOT(ISBLANK($J$9:J239))),$J$9:J239)))</f>
        <v/>
      </c>
      <c r="O239" s="382"/>
      <c r="P239" s="329" t="str">
        <f>IF(H239="Full Materials Declaration","",IF(H239="REACH Restriction Annex XVII",IF(ISERROR(VLOOKUP(O239,有害物质申报表!$AG$9:$AH$150,2,0)),"",(VLOOKUP(O239,有害物质申报表!$AG$9:$AH$150,2,0))),IF(H239="REACH Authorization Annex XIV",IF(ISERROR(VLOOKUP(O239,有害物质申报表!$AI$9:$AJ$137,2,0)),"",(VLOOKUP(O239,有害物质申报表!$AI$9:$AJ$137,2,0))),IF(H239="REACH SVHC",IF(ISERROR(VLOOKUP(O239,有害物质申报表!$AK$9:$AL$483,2,0)),"",(VLOOKUP(O239,有害物质申报表!$AK$9:$AL$483,2,0))),IF(H239="EU RoHS",IF(ISERROR(VLOOKUP(O239,有害物质申报表!$AM$9:$AN$18,2,0)),"",(VLOOKUP(O239,有害物质申报表!$AM$9:$AN$18,2,0))),IF(H239="EU Mercury",IF(ISERROR(VLOOKUP(O239,有害物质申报表!$AO$9:$AP$15,2,0)),"",(VLOOKUP(O239,有害物质申报表!$AO$9:$AP$15,2,0))),IF(H239="EU PIC",IF(ISERROR(VLOOKUP(O239,有害物质申报表!$AQ$9:$AR$71,2,0)),"",(VLOOKUP(O239,有害物质申报表!$AQ$9:$AR$71,2,0))),IF(H239="EU Ozone Depletion",IF(ISERROR(VLOOKUP(O239,有害物质申报表!$AS$9:$AT$41,2,0)),"",(VLOOKUP(O239,有害物质申报表!$AS$9:$AT$41,2,0))), IF(H239="EU Ship Recycling",IF(ISERROR(VLOOKUP(O239,有害物质申报表!$AX$9:$AY$30,2,0)),"",(VLOOKUP(O239,有害物质申报表!$AX$9:$AY$30,2,0))), IF(H239="EU Package",IF(ISERROR(VLOOKUP(O239,有害物质申报表!$AZ$9:$BA$12,2,0)),"",(VLOOKUP(O239,有害物质申报表!$AZ$9:$BA$12,2,0))),IF(H239="EU POPs",IF(ISERROR(VLOOKUP(O239,有害物质申报表!$AV$9:$AW$485,2,0)),"",(VLOOKUP(O239,有害物质申报表!$AV$9:$AW$485,2,0))))))))))))))</f>
        <v/>
      </c>
      <c r="Q239" s="387"/>
      <c r="R239" s="388" t="str" cm="1">
        <f t="array" ref="R239">IF(ISBLANK(Q239),"",Q239*(LOOKUP(2,1/(NOT(ISBLANK($M$9:M239))),$M$9:M239)))</f>
        <v/>
      </c>
      <c r="S239" s="389" t="str" cm="1">
        <f t="array" ref="S239">IF(ISBLANK(Q239),"", (LOOKUP(2,1/(NOT(ISBLANK($J$9:J239))),$J$9:J239)))</f>
        <v/>
      </c>
      <c r="T239" s="390"/>
      <c r="U239" s="329"/>
      <c r="V239" s="330"/>
      <c r="AC239" s="1"/>
      <c r="AD239" s="1"/>
      <c r="AE239" s="411"/>
      <c r="AF239" s="411"/>
      <c r="AG239" s="411"/>
      <c r="AH239" s="411"/>
      <c r="AI239" s="411"/>
      <c r="AJ239" s="411"/>
      <c r="AK239" s="414" t="s">
        <v>1086</v>
      </c>
      <c r="AL239" s="415" t="s">
        <v>668</v>
      </c>
      <c r="AM239" s="411"/>
      <c r="AN239" s="411"/>
      <c r="AO239" s="411"/>
      <c r="AP239" s="411"/>
      <c r="AQ239" s="411"/>
      <c r="AV239" s="419" t="s">
        <v>1312</v>
      </c>
      <c r="AW239" s="419" t="s">
        <v>1498</v>
      </c>
    </row>
    <row r="240" spans="2:49" ht="18.75" customHeight="1">
      <c r="B240" s="391"/>
      <c r="C240" s="382"/>
      <c r="D240" s="382"/>
      <c r="E240" s="383"/>
      <c r="F240" s="382"/>
      <c r="G240" s="382"/>
      <c r="H240" s="382" t="s">
        <v>1507</v>
      </c>
      <c r="I240" s="385"/>
      <c r="J240" s="329"/>
      <c r="K240" s="382"/>
      <c r="L240" s="329"/>
      <c r="M240" s="385"/>
      <c r="N240" s="329" t="str" cm="1">
        <f t="array" ref="N240">IF(ISBLANK(M240),"", (LOOKUP(2,1/(NOT(ISBLANK($J$9:J240))),$J$9:J240)))</f>
        <v/>
      </c>
      <c r="O240" s="382"/>
      <c r="P240" s="329" t="str">
        <f>IF(H240="Full Materials Declaration","",IF(H240="REACH Restriction Annex XVII",IF(ISERROR(VLOOKUP(O240,有害物质申报表!$AG$9:$AH$150,2,0)),"",(VLOOKUP(O240,有害物质申报表!$AG$9:$AH$150,2,0))),IF(H240="REACH Authorization Annex XIV",IF(ISERROR(VLOOKUP(O240,有害物质申报表!$AI$9:$AJ$137,2,0)),"",(VLOOKUP(O240,有害物质申报表!$AI$9:$AJ$137,2,0))),IF(H240="REACH SVHC",IF(ISERROR(VLOOKUP(O240,有害物质申报表!$AK$9:$AL$483,2,0)),"",(VLOOKUP(O240,有害物质申报表!$AK$9:$AL$483,2,0))),IF(H240="EU RoHS",IF(ISERROR(VLOOKUP(O240,有害物质申报表!$AM$9:$AN$18,2,0)),"",(VLOOKUP(O240,有害物质申报表!$AM$9:$AN$18,2,0))),IF(H240="EU Mercury",IF(ISERROR(VLOOKUP(O240,有害物质申报表!$AO$9:$AP$15,2,0)),"",(VLOOKUP(O240,有害物质申报表!$AO$9:$AP$15,2,0))),IF(H240="EU PIC",IF(ISERROR(VLOOKUP(O240,有害物质申报表!$AQ$9:$AR$71,2,0)),"",(VLOOKUP(O240,有害物质申报表!$AQ$9:$AR$71,2,0))),IF(H240="EU Ozone Depletion",IF(ISERROR(VLOOKUP(O240,有害物质申报表!$AS$9:$AT$41,2,0)),"",(VLOOKUP(O240,有害物质申报表!$AS$9:$AT$41,2,0))), IF(H240="EU Ship Recycling",IF(ISERROR(VLOOKUP(O240,有害物质申报表!$AX$9:$AY$30,2,0)),"",(VLOOKUP(O240,有害物质申报表!$AX$9:$AY$30,2,0))), IF(H240="EU Package",IF(ISERROR(VLOOKUP(O240,有害物质申报表!$AZ$9:$BA$12,2,0)),"",(VLOOKUP(O240,有害物质申报表!$AZ$9:$BA$12,2,0))),IF(H240="EU POPs",IF(ISERROR(VLOOKUP(O240,有害物质申报表!$AV$9:$AW$485,2,0)),"",(VLOOKUP(O240,有害物质申报表!$AV$9:$AW$485,2,0))))))))))))))</f>
        <v/>
      </c>
      <c r="Q240" s="387"/>
      <c r="R240" s="388" t="str" cm="1">
        <f t="array" ref="R240">IF(ISBLANK(Q240),"",Q240*(LOOKUP(2,1/(NOT(ISBLANK($M$9:M240))),$M$9:M240)))</f>
        <v/>
      </c>
      <c r="S240" s="389" t="str" cm="1">
        <f t="array" ref="S240">IF(ISBLANK(Q240),"", (LOOKUP(2,1/(NOT(ISBLANK($J$9:J240))),$J$9:J240)))</f>
        <v/>
      </c>
      <c r="T240" s="390"/>
      <c r="U240" s="329"/>
      <c r="V240" s="330"/>
      <c r="AC240" s="1"/>
      <c r="AD240" s="1"/>
      <c r="AE240" s="411"/>
      <c r="AF240" s="411"/>
      <c r="AG240" s="411"/>
      <c r="AH240" s="411"/>
      <c r="AI240" s="411"/>
      <c r="AJ240" s="411"/>
      <c r="AK240" s="414" t="s">
        <v>1135</v>
      </c>
      <c r="AL240" s="415" t="s">
        <v>1382</v>
      </c>
      <c r="AM240" s="411"/>
      <c r="AN240" s="411"/>
      <c r="AO240" s="411"/>
      <c r="AP240" s="411"/>
      <c r="AQ240" s="411"/>
      <c r="AV240" s="419" t="s">
        <v>1313</v>
      </c>
      <c r="AW240" s="419" t="s">
        <v>1499</v>
      </c>
    </row>
    <row r="241" spans="2:49" ht="18.75" customHeight="1">
      <c r="B241" s="391"/>
      <c r="C241" s="382"/>
      <c r="D241" s="382"/>
      <c r="E241" s="383"/>
      <c r="F241" s="382"/>
      <c r="G241" s="382"/>
      <c r="H241" s="382" t="s">
        <v>1507</v>
      </c>
      <c r="I241" s="385"/>
      <c r="J241" s="329"/>
      <c r="K241" s="382"/>
      <c r="L241" s="329"/>
      <c r="M241" s="385"/>
      <c r="N241" s="329" t="str" cm="1">
        <f t="array" ref="N241">IF(ISBLANK(M241),"", (LOOKUP(2,1/(NOT(ISBLANK($J$9:J241))),$J$9:J241)))</f>
        <v/>
      </c>
      <c r="O241" s="382"/>
      <c r="P241" s="329" t="str">
        <f>IF(H241="Full Materials Declaration","",IF(H241="REACH Restriction Annex XVII",IF(ISERROR(VLOOKUP(O241,有害物质申报表!$AG$9:$AH$150,2,0)),"",(VLOOKUP(O241,有害物质申报表!$AG$9:$AH$150,2,0))),IF(H241="REACH Authorization Annex XIV",IF(ISERROR(VLOOKUP(O241,有害物质申报表!$AI$9:$AJ$137,2,0)),"",(VLOOKUP(O241,有害物质申报表!$AI$9:$AJ$137,2,0))),IF(H241="REACH SVHC",IF(ISERROR(VLOOKUP(O241,有害物质申报表!$AK$9:$AL$483,2,0)),"",(VLOOKUP(O241,有害物质申报表!$AK$9:$AL$483,2,0))),IF(H241="EU RoHS",IF(ISERROR(VLOOKUP(O241,有害物质申报表!$AM$9:$AN$18,2,0)),"",(VLOOKUP(O241,有害物质申报表!$AM$9:$AN$18,2,0))),IF(H241="EU Mercury",IF(ISERROR(VLOOKUP(O241,有害物质申报表!$AO$9:$AP$15,2,0)),"",(VLOOKUP(O241,有害物质申报表!$AO$9:$AP$15,2,0))),IF(H241="EU PIC",IF(ISERROR(VLOOKUP(O241,有害物质申报表!$AQ$9:$AR$71,2,0)),"",(VLOOKUP(O241,有害物质申报表!$AQ$9:$AR$71,2,0))),IF(H241="EU Ozone Depletion",IF(ISERROR(VLOOKUP(O241,有害物质申报表!$AS$9:$AT$41,2,0)),"",(VLOOKUP(O241,有害物质申报表!$AS$9:$AT$41,2,0))), IF(H241="EU Ship Recycling",IF(ISERROR(VLOOKUP(O241,有害物质申报表!$AX$9:$AY$30,2,0)),"",(VLOOKUP(O241,有害物质申报表!$AX$9:$AY$30,2,0))), IF(H241="EU Package",IF(ISERROR(VLOOKUP(O241,有害物质申报表!$AZ$9:$BA$12,2,0)),"",(VLOOKUP(O241,有害物质申报表!$AZ$9:$BA$12,2,0))),IF(H241="EU POPs",IF(ISERROR(VLOOKUP(O241,有害物质申报表!$AV$9:$AW$485,2,0)),"",(VLOOKUP(O241,有害物质申报表!$AV$9:$AW$485,2,0))))))))))))))</f>
        <v/>
      </c>
      <c r="Q241" s="387"/>
      <c r="R241" s="388" t="str" cm="1">
        <f t="array" ref="R241">IF(ISBLANK(Q241),"",Q241*(LOOKUP(2,1/(NOT(ISBLANK($M$9:M241))),$M$9:M241)))</f>
        <v/>
      </c>
      <c r="S241" s="389" t="str" cm="1">
        <f t="array" ref="S241">IF(ISBLANK(Q241),"", (LOOKUP(2,1/(NOT(ISBLANK($J$9:J241))),$J$9:J241)))</f>
        <v/>
      </c>
      <c r="T241" s="390"/>
      <c r="U241" s="329"/>
      <c r="V241" s="330"/>
      <c r="AC241" s="1"/>
      <c r="AD241" s="1"/>
      <c r="AE241" s="411"/>
      <c r="AF241" s="411"/>
      <c r="AG241" s="411"/>
      <c r="AH241" s="411"/>
      <c r="AI241" s="411"/>
      <c r="AJ241" s="411"/>
      <c r="AK241" s="414" t="s">
        <v>1106</v>
      </c>
      <c r="AL241" s="415" t="s">
        <v>1353</v>
      </c>
      <c r="AM241" s="411"/>
      <c r="AN241" s="411"/>
      <c r="AO241" s="411"/>
      <c r="AP241" s="411"/>
      <c r="AQ241" s="411"/>
      <c r="AV241" s="419" t="s">
        <v>2528</v>
      </c>
      <c r="AW241" s="419" t="s">
        <v>1723</v>
      </c>
    </row>
    <row r="242" spans="2:49" ht="18.75" customHeight="1">
      <c r="B242" s="391"/>
      <c r="C242" s="382"/>
      <c r="D242" s="382"/>
      <c r="E242" s="383"/>
      <c r="F242" s="382"/>
      <c r="G242" s="382"/>
      <c r="H242" s="382" t="s">
        <v>1507</v>
      </c>
      <c r="I242" s="385"/>
      <c r="J242" s="329"/>
      <c r="K242" s="382"/>
      <c r="L242" s="329"/>
      <c r="M242" s="385"/>
      <c r="N242" s="329" t="str" cm="1">
        <f t="array" ref="N242">IF(ISBLANK(M242),"", (LOOKUP(2,1/(NOT(ISBLANK($J$9:J242))),$J$9:J242)))</f>
        <v/>
      </c>
      <c r="O242" s="382"/>
      <c r="P242" s="329" t="str">
        <f>IF(H242="Full Materials Declaration","",IF(H242="REACH Restriction Annex XVII",IF(ISERROR(VLOOKUP(O242,有害物质申报表!$AG$9:$AH$150,2,0)),"",(VLOOKUP(O242,有害物质申报表!$AG$9:$AH$150,2,0))),IF(H242="REACH Authorization Annex XIV",IF(ISERROR(VLOOKUP(O242,有害物质申报表!$AI$9:$AJ$137,2,0)),"",(VLOOKUP(O242,有害物质申报表!$AI$9:$AJ$137,2,0))),IF(H242="REACH SVHC",IF(ISERROR(VLOOKUP(O242,有害物质申报表!$AK$9:$AL$483,2,0)),"",(VLOOKUP(O242,有害物质申报表!$AK$9:$AL$483,2,0))),IF(H242="EU RoHS",IF(ISERROR(VLOOKUP(O242,有害物质申报表!$AM$9:$AN$18,2,0)),"",(VLOOKUP(O242,有害物质申报表!$AM$9:$AN$18,2,0))),IF(H242="EU Mercury",IF(ISERROR(VLOOKUP(O242,有害物质申报表!$AO$9:$AP$15,2,0)),"",(VLOOKUP(O242,有害物质申报表!$AO$9:$AP$15,2,0))),IF(H242="EU PIC",IF(ISERROR(VLOOKUP(O242,有害物质申报表!$AQ$9:$AR$71,2,0)),"",(VLOOKUP(O242,有害物质申报表!$AQ$9:$AR$71,2,0))),IF(H242="EU Ozone Depletion",IF(ISERROR(VLOOKUP(O242,有害物质申报表!$AS$9:$AT$41,2,0)),"",(VLOOKUP(O242,有害物质申报表!$AS$9:$AT$41,2,0))), IF(H242="EU Ship Recycling",IF(ISERROR(VLOOKUP(O242,有害物质申报表!$AX$9:$AY$30,2,0)),"",(VLOOKUP(O242,有害物质申报表!$AX$9:$AY$30,2,0))), IF(H242="EU Package",IF(ISERROR(VLOOKUP(O242,有害物质申报表!$AZ$9:$BA$12,2,0)),"",(VLOOKUP(O242,有害物质申报表!$AZ$9:$BA$12,2,0))),IF(H242="EU POPs",IF(ISERROR(VLOOKUP(O242,有害物质申报表!$AV$9:$AW$485,2,0)),"",(VLOOKUP(O242,有害物质申报表!$AV$9:$AW$485,2,0))))))))))))))</f>
        <v/>
      </c>
      <c r="Q242" s="387"/>
      <c r="R242" s="388" t="str" cm="1">
        <f t="array" ref="R242">IF(ISBLANK(Q242),"",Q242*(LOOKUP(2,1/(NOT(ISBLANK($M$9:M242))),$M$9:M242)))</f>
        <v/>
      </c>
      <c r="S242" s="389" t="str" cm="1">
        <f t="array" ref="S242">IF(ISBLANK(Q242),"", (LOOKUP(2,1/(NOT(ISBLANK($J$9:J242))),$J$9:J242)))</f>
        <v/>
      </c>
      <c r="T242" s="390"/>
      <c r="U242" s="329"/>
      <c r="V242" s="330"/>
      <c r="AC242" s="1"/>
      <c r="AD242" s="1"/>
      <c r="AE242" s="411"/>
      <c r="AF242" s="411"/>
      <c r="AG242" s="411"/>
      <c r="AH242" s="411"/>
      <c r="AI242" s="411"/>
      <c r="AJ242" s="411"/>
      <c r="AK242" s="414" t="s">
        <v>1228</v>
      </c>
      <c r="AL242" s="415" t="s">
        <v>1448</v>
      </c>
      <c r="AM242" s="411"/>
      <c r="AN242" s="411"/>
      <c r="AO242" s="411"/>
      <c r="AP242" s="411"/>
      <c r="AQ242" s="411"/>
      <c r="AV242" s="419" t="s">
        <v>2525</v>
      </c>
      <c r="AW242" s="419" t="s">
        <v>1755</v>
      </c>
    </row>
    <row r="243" spans="2:49" ht="18.75" customHeight="1">
      <c r="B243" s="391"/>
      <c r="C243" s="382"/>
      <c r="D243" s="382"/>
      <c r="E243" s="383"/>
      <c r="F243" s="382"/>
      <c r="G243" s="382"/>
      <c r="H243" s="382" t="s">
        <v>1507</v>
      </c>
      <c r="I243" s="385"/>
      <c r="J243" s="329"/>
      <c r="K243" s="382"/>
      <c r="L243" s="329"/>
      <c r="M243" s="385"/>
      <c r="N243" s="329" t="str" cm="1">
        <f t="array" ref="N243">IF(ISBLANK(M243),"", (LOOKUP(2,1/(NOT(ISBLANK($J$9:J243))),$J$9:J243)))</f>
        <v/>
      </c>
      <c r="O243" s="382"/>
      <c r="P243" s="329" t="str">
        <f>IF(H243="Full Materials Declaration","",IF(H243="REACH Restriction Annex XVII",IF(ISERROR(VLOOKUP(O243,有害物质申报表!$AG$9:$AH$150,2,0)),"",(VLOOKUP(O243,有害物质申报表!$AG$9:$AH$150,2,0))),IF(H243="REACH Authorization Annex XIV",IF(ISERROR(VLOOKUP(O243,有害物质申报表!$AI$9:$AJ$137,2,0)),"",(VLOOKUP(O243,有害物质申报表!$AI$9:$AJ$137,2,0))),IF(H243="REACH SVHC",IF(ISERROR(VLOOKUP(O243,有害物质申报表!$AK$9:$AL$483,2,0)),"",(VLOOKUP(O243,有害物质申报表!$AK$9:$AL$483,2,0))),IF(H243="EU RoHS",IF(ISERROR(VLOOKUP(O243,有害物质申报表!$AM$9:$AN$18,2,0)),"",(VLOOKUP(O243,有害物质申报表!$AM$9:$AN$18,2,0))),IF(H243="EU Mercury",IF(ISERROR(VLOOKUP(O243,有害物质申报表!$AO$9:$AP$15,2,0)),"",(VLOOKUP(O243,有害物质申报表!$AO$9:$AP$15,2,0))),IF(H243="EU PIC",IF(ISERROR(VLOOKUP(O243,有害物质申报表!$AQ$9:$AR$71,2,0)),"",(VLOOKUP(O243,有害物质申报表!$AQ$9:$AR$71,2,0))),IF(H243="EU Ozone Depletion",IF(ISERROR(VLOOKUP(O243,有害物质申报表!$AS$9:$AT$41,2,0)),"",(VLOOKUP(O243,有害物质申报表!$AS$9:$AT$41,2,0))), IF(H243="EU Ship Recycling",IF(ISERROR(VLOOKUP(O243,有害物质申报表!$AX$9:$AY$30,2,0)),"",(VLOOKUP(O243,有害物质申报表!$AX$9:$AY$30,2,0))), IF(H243="EU Package",IF(ISERROR(VLOOKUP(O243,有害物质申报表!$AZ$9:$BA$12,2,0)),"",(VLOOKUP(O243,有害物质申报表!$AZ$9:$BA$12,2,0))),IF(H243="EU POPs",IF(ISERROR(VLOOKUP(O243,有害物质申报表!$AV$9:$AW$485,2,0)),"",(VLOOKUP(O243,有害物质申报表!$AV$9:$AW$485,2,0))))))))))))))</f>
        <v/>
      </c>
      <c r="Q243" s="387"/>
      <c r="R243" s="388" t="str" cm="1">
        <f t="array" ref="R243">IF(ISBLANK(Q243),"",Q243*(LOOKUP(2,1/(NOT(ISBLANK($M$9:M243))),$M$9:M243)))</f>
        <v/>
      </c>
      <c r="S243" s="389" t="str" cm="1">
        <f t="array" ref="S243">IF(ISBLANK(Q243),"", (LOOKUP(2,1/(NOT(ISBLANK($J$9:J243))),$J$9:J243)))</f>
        <v/>
      </c>
      <c r="T243" s="390"/>
      <c r="U243" s="329"/>
      <c r="V243" s="330"/>
      <c r="AC243" s="1"/>
      <c r="AD243" s="1"/>
      <c r="AE243" s="411"/>
      <c r="AF243" s="411"/>
      <c r="AG243" s="411"/>
      <c r="AH243" s="411"/>
      <c r="AI243" s="411"/>
      <c r="AJ243" s="411"/>
      <c r="AK243" s="414" t="s">
        <v>1085</v>
      </c>
      <c r="AL243" s="415" t="s">
        <v>652</v>
      </c>
      <c r="AM243" s="411"/>
      <c r="AN243" s="411"/>
      <c r="AO243" s="411"/>
      <c r="AP243" s="411"/>
      <c r="AQ243" s="411"/>
      <c r="AV243" s="419" t="s">
        <v>1751</v>
      </c>
      <c r="AW243" s="419" t="s">
        <v>1752</v>
      </c>
    </row>
    <row r="244" spans="2:49" ht="18.75" customHeight="1">
      <c r="B244" s="391"/>
      <c r="C244" s="382"/>
      <c r="D244" s="382"/>
      <c r="E244" s="383"/>
      <c r="F244" s="382"/>
      <c r="G244" s="382"/>
      <c r="H244" s="382" t="s">
        <v>1507</v>
      </c>
      <c r="I244" s="385"/>
      <c r="J244" s="329"/>
      <c r="K244" s="382"/>
      <c r="L244" s="329"/>
      <c r="M244" s="385"/>
      <c r="N244" s="329" t="str" cm="1">
        <f t="array" ref="N244">IF(ISBLANK(M244),"", (LOOKUP(2,1/(NOT(ISBLANK($J$9:J244))),$J$9:J244)))</f>
        <v/>
      </c>
      <c r="O244" s="382"/>
      <c r="P244" s="329" t="str">
        <f>IF(H244="Full Materials Declaration","",IF(H244="REACH Restriction Annex XVII",IF(ISERROR(VLOOKUP(O244,有害物质申报表!$AG$9:$AH$150,2,0)),"",(VLOOKUP(O244,有害物质申报表!$AG$9:$AH$150,2,0))),IF(H244="REACH Authorization Annex XIV",IF(ISERROR(VLOOKUP(O244,有害物质申报表!$AI$9:$AJ$137,2,0)),"",(VLOOKUP(O244,有害物质申报表!$AI$9:$AJ$137,2,0))),IF(H244="REACH SVHC",IF(ISERROR(VLOOKUP(O244,有害物质申报表!$AK$9:$AL$483,2,0)),"",(VLOOKUP(O244,有害物质申报表!$AK$9:$AL$483,2,0))),IF(H244="EU RoHS",IF(ISERROR(VLOOKUP(O244,有害物质申报表!$AM$9:$AN$18,2,0)),"",(VLOOKUP(O244,有害物质申报表!$AM$9:$AN$18,2,0))),IF(H244="EU Mercury",IF(ISERROR(VLOOKUP(O244,有害物质申报表!$AO$9:$AP$15,2,0)),"",(VLOOKUP(O244,有害物质申报表!$AO$9:$AP$15,2,0))),IF(H244="EU PIC",IF(ISERROR(VLOOKUP(O244,有害物质申报表!$AQ$9:$AR$71,2,0)),"",(VLOOKUP(O244,有害物质申报表!$AQ$9:$AR$71,2,0))),IF(H244="EU Ozone Depletion",IF(ISERROR(VLOOKUP(O244,有害物质申报表!$AS$9:$AT$41,2,0)),"",(VLOOKUP(O244,有害物质申报表!$AS$9:$AT$41,2,0))), IF(H244="EU Ship Recycling",IF(ISERROR(VLOOKUP(O244,有害物质申报表!$AX$9:$AY$30,2,0)),"",(VLOOKUP(O244,有害物质申报表!$AX$9:$AY$30,2,0))), IF(H244="EU Package",IF(ISERROR(VLOOKUP(O244,有害物质申报表!$AZ$9:$BA$12,2,0)),"",(VLOOKUP(O244,有害物质申报表!$AZ$9:$BA$12,2,0))),IF(H244="EU POPs",IF(ISERROR(VLOOKUP(O244,有害物质申报表!$AV$9:$AW$485,2,0)),"",(VLOOKUP(O244,有害物质申报表!$AV$9:$AW$485,2,0))))))))))))))</f>
        <v/>
      </c>
      <c r="Q244" s="387"/>
      <c r="R244" s="388" t="str" cm="1">
        <f t="array" ref="R244">IF(ISBLANK(Q244),"",Q244*(LOOKUP(2,1/(NOT(ISBLANK($M$9:M244))),$M$9:M244)))</f>
        <v/>
      </c>
      <c r="S244" s="389" t="str" cm="1">
        <f t="array" ref="S244">IF(ISBLANK(Q244),"", (LOOKUP(2,1/(NOT(ISBLANK($J$9:J244))),$J$9:J244)))</f>
        <v/>
      </c>
      <c r="T244" s="390"/>
      <c r="U244" s="329"/>
      <c r="V244" s="330"/>
      <c r="AC244" s="1"/>
      <c r="AD244" s="1"/>
      <c r="AE244" s="411"/>
      <c r="AF244" s="411"/>
      <c r="AG244" s="411"/>
      <c r="AH244" s="411"/>
      <c r="AI244" s="411"/>
      <c r="AJ244" s="411"/>
      <c r="AK244" s="414" t="s">
        <v>311</v>
      </c>
      <c r="AL244" s="415" t="s">
        <v>342</v>
      </c>
      <c r="AM244" s="411"/>
      <c r="AN244" s="411"/>
      <c r="AO244" s="411"/>
      <c r="AP244" s="411"/>
      <c r="AQ244" s="411"/>
      <c r="AV244" s="419" t="s">
        <v>2526</v>
      </c>
      <c r="AW244" s="419" t="s">
        <v>1757</v>
      </c>
    </row>
    <row r="245" spans="2:49" ht="18.75" customHeight="1">
      <c r="B245" s="391"/>
      <c r="C245" s="382"/>
      <c r="D245" s="382"/>
      <c r="E245" s="383"/>
      <c r="F245" s="382"/>
      <c r="G245" s="382"/>
      <c r="H245" s="382" t="s">
        <v>1507</v>
      </c>
      <c r="I245" s="385"/>
      <c r="J245" s="329"/>
      <c r="K245" s="382"/>
      <c r="L245" s="329"/>
      <c r="M245" s="385"/>
      <c r="N245" s="329" t="str" cm="1">
        <f t="array" ref="N245">IF(ISBLANK(M245),"", (LOOKUP(2,1/(NOT(ISBLANK($J$9:J245))),$J$9:J245)))</f>
        <v/>
      </c>
      <c r="O245" s="382"/>
      <c r="P245" s="329" t="str">
        <f>IF(H245="Full Materials Declaration","",IF(H245="REACH Restriction Annex XVII",IF(ISERROR(VLOOKUP(O245,有害物质申报表!$AG$9:$AH$150,2,0)),"",(VLOOKUP(O245,有害物质申报表!$AG$9:$AH$150,2,0))),IF(H245="REACH Authorization Annex XIV",IF(ISERROR(VLOOKUP(O245,有害物质申报表!$AI$9:$AJ$137,2,0)),"",(VLOOKUP(O245,有害物质申报表!$AI$9:$AJ$137,2,0))),IF(H245="REACH SVHC",IF(ISERROR(VLOOKUP(O245,有害物质申报表!$AK$9:$AL$483,2,0)),"",(VLOOKUP(O245,有害物质申报表!$AK$9:$AL$483,2,0))),IF(H245="EU RoHS",IF(ISERROR(VLOOKUP(O245,有害物质申报表!$AM$9:$AN$18,2,0)),"",(VLOOKUP(O245,有害物质申报表!$AM$9:$AN$18,2,0))),IF(H245="EU Mercury",IF(ISERROR(VLOOKUP(O245,有害物质申报表!$AO$9:$AP$15,2,0)),"",(VLOOKUP(O245,有害物质申报表!$AO$9:$AP$15,2,0))),IF(H245="EU PIC",IF(ISERROR(VLOOKUP(O245,有害物质申报表!$AQ$9:$AR$71,2,0)),"",(VLOOKUP(O245,有害物质申报表!$AQ$9:$AR$71,2,0))),IF(H245="EU Ozone Depletion",IF(ISERROR(VLOOKUP(O245,有害物质申报表!$AS$9:$AT$41,2,0)),"",(VLOOKUP(O245,有害物质申报表!$AS$9:$AT$41,2,0))), IF(H245="EU Ship Recycling",IF(ISERROR(VLOOKUP(O245,有害物质申报表!$AX$9:$AY$30,2,0)),"",(VLOOKUP(O245,有害物质申报表!$AX$9:$AY$30,2,0))), IF(H245="EU Package",IF(ISERROR(VLOOKUP(O245,有害物质申报表!$AZ$9:$BA$12,2,0)),"",(VLOOKUP(O245,有害物质申报表!$AZ$9:$BA$12,2,0))),IF(H245="EU POPs",IF(ISERROR(VLOOKUP(O245,有害物质申报表!$AV$9:$AW$485,2,0)),"",(VLOOKUP(O245,有害物质申报表!$AV$9:$AW$485,2,0))))))))))))))</f>
        <v/>
      </c>
      <c r="Q245" s="387"/>
      <c r="R245" s="388" t="str" cm="1">
        <f t="array" ref="R245">IF(ISBLANK(Q245),"",Q245*(LOOKUP(2,1/(NOT(ISBLANK($M$9:M245))),$M$9:M245)))</f>
        <v/>
      </c>
      <c r="S245" s="389" t="str" cm="1">
        <f t="array" ref="S245">IF(ISBLANK(Q245),"", (LOOKUP(2,1/(NOT(ISBLANK($J$9:J245))),$J$9:J245)))</f>
        <v/>
      </c>
      <c r="T245" s="390"/>
      <c r="U245" s="329"/>
      <c r="V245" s="330"/>
      <c r="AC245" s="1"/>
      <c r="AD245" s="1"/>
      <c r="AE245" s="411"/>
      <c r="AF245" s="411"/>
      <c r="AG245" s="411"/>
      <c r="AH245" s="411"/>
      <c r="AI245" s="411"/>
      <c r="AJ245" s="411"/>
      <c r="AK245" s="414" t="s">
        <v>659</v>
      </c>
      <c r="AL245" s="415" t="s">
        <v>711</v>
      </c>
      <c r="AM245" s="411"/>
      <c r="AN245" s="411"/>
      <c r="AO245" s="411"/>
      <c r="AP245" s="411"/>
      <c r="AQ245" s="411"/>
      <c r="AV245" s="419" t="s">
        <v>2523</v>
      </c>
      <c r="AW245" s="419" t="s">
        <v>45</v>
      </c>
    </row>
    <row r="246" spans="2:49" ht="18.75" customHeight="1">
      <c r="B246" s="391"/>
      <c r="C246" s="382"/>
      <c r="D246" s="382"/>
      <c r="E246" s="383"/>
      <c r="F246" s="382"/>
      <c r="G246" s="382"/>
      <c r="H246" s="382" t="s">
        <v>1507</v>
      </c>
      <c r="I246" s="385"/>
      <c r="J246" s="329"/>
      <c r="K246" s="382"/>
      <c r="L246" s="329"/>
      <c r="M246" s="385"/>
      <c r="N246" s="329" t="str" cm="1">
        <f t="array" ref="N246">IF(ISBLANK(M246),"", (LOOKUP(2,1/(NOT(ISBLANK($J$9:J246))),$J$9:J246)))</f>
        <v/>
      </c>
      <c r="O246" s="382"/>
      <c r="P246" s="329" t="str">
        <f>IF(H246="Full Materials Declaration","",IF(H246="REACH Restriction Annex XVII",IF(ISERROR(VLOOKUP(O246,有害物质申报表!$AG$9:$AH$150,2,0)),"",(VLOOKUP(O246,有害物质申报表!$AG$9:$AH$150,2,0))),IF(H246="REACH Authorization Annex XIV",IF(ISERROR(VLOOKUP(O246,有害物质申报表!$AI$9:$AJ$137,2,0)),"",(VLOOKUP(O246,有害物质申报表!$AI$9:$AJ$137,2,0))),IF(H246="REACH SVHC",IF(ISERROR(VLOOKUP(O246,有害物质申报表!$AK$9:$AL$483,2,0)),"",(VLOOKUP(O246,有害物质申报表!$AK$9:$AL$483,2,0))),IF(H246="EU RoHS",IF(ISERROR(VLOOKUP(O246,有害物质申报表!$AM$9:$AN$18,2,0)),"",(VLOOKUP(O246,有害物质申报表!$AM$9:$AN$18,2,0))),IF(H246="EU Mercury",IF(ISERROR(VLOOKUP(O246,有害物质申报表!$AO$9:$AP$15,2,0)),"",(VLOOKUP(O246,有害物质申报表!$AO$9:$AP$15,2,0))),IF(H246="EU PIC",IF(ISERROR(VLOOKUP(O246,有害物质申报表!$AQ$9:$AR$71,2,0)),"",(VLOOKUP(O246,有害物质申报表!$AQ$9:$AR$71,2,0))),IF(H246="EU Ozone Depletion",IF(ISERROR(VLOOKUP(O246,有害物质申报表!$AS$9:$AT$41,2,0)),"",(VLOOKUP(O246,有害物质申报表!$AS$9:$AT$41,2,0))), IF(H246="EU Ship Recycling",IF(ISERROR(VLOOKUP(O246,有害物质申报表!$AX$9:$AY$30,2,0)),"",(VLOOKUP(O246,有害物质申报表!$AX$9:$AY$30,2,0))), IF(H246="EU Package",IF(ISERROR(VLOOKUP(O246,有害物质申报表!$AZ$9:$BA$12,2,0)),"",(VLOOKUP(O246,有害物质申报表!$AZ$9:$BA$12,2,0))),IF(H246="EU POPs",IF(ISERROR(VLOOKUP(O246,有害物质申报表!$AV$9:$AW$485,2,0)),"",(VLOOKUP(O246,有害物质申报表!$AV$9:$AW$485,2,0))))))))))))))</f>
        <v/>
      </c>
      <c r="Q246" s="387"/>
      <c r="R246" s="388" t="str" cm="1">
        <f t="array" ref="R246">IF(ISBLANK(Q246),"",Q246*(LOOKUP(2,1/(NOT(ISBLANK($M$9:M246))),$M$9:M246)))</f>
        <v/>
      </c>
      <c r="S246" s="389" t="str" cm="1">
        <f t="array" ref="S246">IF(ISBLANK(Q246),"", (LOOKUP(2,1/(NOT(ISBLANK($J$9:J246))),$J$9:J246)))</f>
        <v/>
      </c>
      <c r="T246" s="390"/>
      <c r="U246" s="329"/>
      <c r="V246" s="330"/>
      <c r="AC246" s="1"/>
      <c r="AD246" s="1"/>
      <c r="AE246" s="411"/>
      <c r="AF246" s="411"/>
      <c r="AG246" s="411"/>
      <c r="AH246" s="411"/>
      <c r="AI246" s="411"/>
      <c r="AJ246" s="411"/>
      <c r="AK246" s="414" t="s">
        <v>1287</v>
      </c>
      <c r="AL246" s="415" t="s">
        <v>135</v>
      </c>
      <c r="AM246" s="411"/>
      <c r="AN246" s="411"/>
      <c r="AO246" s="411"/>
      <c r="AP246" s="411"/>
      <c r="AQ246" s="411"/>
      <c r="AV246" s="419" t="s">
        <v>2514</v>
      </c>
      <c r="AW246" s="419" t="s">
        <v>2515</v>
      </c>
    </row>
    <row r="247" spans="2:49" ht="18.75" customHeight="1">
      <c r="B247" s="391"/>
      <c r="C247" s="382"/>
      <c r="D247" s="382"/>
      <c r="E247" s="383"/>
      <c r="F247" s="382"/>
      <c r="G247" s="382"/>
      <c r="H247" s="382" t="s">
        <v>1507</v>
      </c>
      <c r="I247" s="385"/>
      <c r="J247" s="329"/>
      <c r="K247" s="382"/>
      <c r="L247" s="329"/>
      <c r="M247" s="385"/>
      <c r="N247" s="329" t="str" cm="1">
        <f t="array" ref="N247">IF(ISBLANK(M247),"", (LOOKUP(2,1/(NOT(ISBLANK($J$9:J247))),$J$9:J247)))</f>
        <v/>
      </c>
      <c r="O247" s="382"/>
      <c r="P247" s="329" t="str">
        <f>IF(H247="Full Materials Declaration","",IF(H247="REACH Restriction Annex XVII",IF(ISERROR(VLOOKUP(O247,有害物质申报表!$AG$9:$AH$150,2,0)),"",(VLOOKUP(O247,有害物质申报表!$AG$9:$AH$150,2,0))),IF(H247="REACH Authorization Annex XIV",IF(ISERROR(VLOOKUP(O247,有害物质申报表!$AI$9:$AJ$137,2,0)),"",(VLOOKUP(O247,有害物质申报表!$AI$9:$AJ$137,2,0))),IF(H247="REACH SVHC",IF(ISERROR(VLOOKUP(O247,有害物质申报表!$AK$9:$AL$483,2,0)),"",(VLOOKUP(O247,有害物质申报表!$AK$9:$AL$483,2,0))),IF(H247="EU RoHS",IF(ISERROR(VLOOKUP(O247,有害物质申报表!$AM$9:$AN$18,2,0)),"",(VLOOKUP(O247,有害物质申报表!$AM$9:$AN$18,2,0))),IF(H247="EU Mercury",IF(ISERROR(VLOOKUP(O247,有害物质申报表!$AO$9:$AP$15,2,0)),"",(VLOOKUP(O247,有害物质申报表!$AO$9:$AP$15,2,0))),IF(H247="EU PIC",IF(ISERROR(VLOOKUP(O247,有害物质申报表!$AQ$9:$AR$71,2,0)),"",(VLOOKUP(O247,有害物质申报表!$AQ$9:$AR$71,2,0))),IF(H247="EU Ozone Depletion",IF(ISERROR(VLOOKUP(O247,有害物质申报表!$AS$9:$AT$41,2,0)),"",(VLOOKUP(O247,有害物质申报表!$AS$9:$AT$41,2,0))), IF(H247="EU Ship Recycling",IF(ISERROR(VLOOKUP(O247,有害物质申报表!$AX$9:$AY$30,2,0)),"",(VLOOKUP(O247,有害物质申报表!$AX$9:$AY$30,2,0))), IF(H247="EU Package",IF(ISERROR(VLOOKUP(O247,有害物质申报表!$AZ$9:$BA$12,2,0)),"",(VLOOKUP(O247,有害物质申报表!$AZ$9:$BA$12,2,0))),IF(H247="EU POPs",IF(ISERROR(VLOOKUP(O247,有害物质申报表!$AV$9:$AW$485,2,0)),"",(VLOOKUP(O247,有害物质申报表!$AV$9:$AW$485,2,0))))))))))))))</f>
        <v/>
      </c>
      <c r="Q247" s="387"/>
      <c r="R247" s="388" t="str" cm="1">
        <f t="array" ref="R247">IF(ISBLANK(Q247),"",Q247*(LOOKUP(2,1/(NOT(ISBLANK($M$9:M247))),$M$9:M247)))</f>
        <v/>
      </c>
      <c r="S247" s="389" t="str" cm="1">
        <f t="array" ref="S247">IF(ISBLANK(Q247),"", (LOOKUP(2,1/(NOT(ISBLANK($J$9:J247))),$J$9:J247)))</f>
        <v/>
      </c>
      <c r="T247" s="390"/>
      <c r="U247" s="329"/>
      <c r="V247" s="330"/>
      <c r="AC247" s="1"/>
      <c r="AD247" s="1"/>
      <c r="AE247" s="411"/>
      <c r="AF247" s="411"/>
      <c r="AG247" s="411"/>
      <c r="AH247" s="411"/>
      <c r="AI247" s="411"/>
      <c r="AJ247" s="411"/>
      <c r="AK247" s="414" t="s">
        <v>1091</v>
      </c>
      <c r="AL247" s="415" t="s">
        <v>1344</v>
      </c>
      <c r="AM247" s="411"/>
      <c r="AN247" s="411"/>
      <c r="AO247" s="411"/>
      <c r="AP247" s="411"/>
      <c r="AQ247" s="411"/>
      <c r="AV247" s="419" t="s">
        <v>2516</v>
      </c>
      <c r="AW247" s="419" t="s">
        <v>2517</v>
      </c>
    </row>
    <row r="248" spans="2:49" ht="18.75" customHeight="1">
      <c r="B248" s="391"/>
      <c r="C248" s="382"/>
      <c r="D248" s="382"/>
      <c r="E248" s="383"/>
      <c r="F248" s="382"/>
      <c r="G248" s="382"/>
      <c r="H248" s="382" t="s">
        <v>1507</v>
      </c>
      <c r="I248" s="385"/>
      <c r="J248" s="329"/>
      <c r="K248" s="382"/>
      <c r="L248" s="329"/>
      <c r="M248" s="385"/>
      <c r="N248" s="329" t="str" cm="1">
        <f t="array" ref="N248">IF(ISBLANK(M248),"", (LOOKUP(2,1/(NOT(ISBLANK($J$9:J248))),$J$9:J248)))</f>
        <v/>
      </c>
      <c r="O248" s="382"/>
      <c r="P248" s="329" t="str">
        <f>IF(H248="Full Materials Declaration","",IF(H248="REACH Restriction Annex XVII",IF(ISERROR(VLOOKUP(O248,有害物质申报表!$AG$9:$AH$150,2,0)),"",(VLOOKUP(O248,有害物质申报表!$AG$9:$AH$150,2,0))),IF(H248="REACH Authorization Annex XIV",IF(ISERROR(VLOOKUP(O248,有害物质申报表!$AI$9:$AJ$137,2,0)),"",(VLOOKUP(O248,有害物质申报表!$AI$9:$AJ$137,2,0))),IF(H248="REACH SVHC",IF(ISERROR(VLOOKUP(O248,有害物质申报表!$AK$9:$AL$483,2,0)),"",(VLOOKUP(O248,有害物质申报表!$AK$9:$AL$483,2,0))),IF(H248="EU RoHS",IF(ISERROR(VLOOKUP(O248,有害物质申报表!$AM$9:$AN$18,2,0)),"",(VLOOKUP(O248,有害物质申报表!$AM$9:$AN$18,2,0))),IF(H248="EU Mercury",IF(ISERROR(VLOOKUP(O248,有害物质申报表!$AO$9:$AP$15,2,0)),"",(VLOOKUP(O248,有害物质申报表!$AO$9:$AP$15,2,0))),IF(H248="EU PIC",IF(ISERROR(VLOOKUP(O248,有害物质申报表!$AQ$9:$AR$71,2,0)),"",(VLOOKUP(O248,有害物质申报表!$AQ$9:$AR$71,2,0))),IF(H248="EU Ozone Depletion",IF(ISERROR(VLOOKUP(O248,有害物质申报表!$AS$9:$AT$41,2,0)),"",(VLOOKUP(O248,有害物质申报表!$AS$9:$AT$41,2,0))), IF(H248="EU Ship Recycling",IF(ISERROR(VLOOKUP(O248,有害物质申报表!$AX$9:$AY$30,2,0)),"",(VLOOKUP(O248,有害物质申报表!$AX$9:$AY$30,2,0))), IF(H248="EU Package",IF(ISERROR(VLOOKUP(O248,有害物质申报表!$AZ$9:$BA$12,2,0)),"",(VLOOKUP(O248,有害物质申报表!$AZ$9:$BA$12,2,0))),IF(H248="EU POPs",IF(ISERROR(VLOOKUP(O248,有害物质申报表!$AV$9:$AW$485,2,0)),"",(VLOOKUP(O248,有害物质申报表!$AV$9:$AW$485,2,0))))))))))))))</f>
        <v/>
      </c>
      <c r="Q248" s="387"/>
      <c r="R248" s="388" t="str" cm="1">
        <f t="array" ref="R248">IF(ISBLANK(Q248),"",Q248*(LOOKUP(2,1/(NOT(ISBLANK($M$9:M248))),$M$9:M248)))</f>
        <v/>
      </c>
      <c r="S248" s="389" t="str" cm="1">
        <f t="array" ref="S248">IF(ISBLANK(Q248),"", (LOOKUP(2,1/(NOT(ISBLANK($J$9:J248))),$J$9:J248)))</f>
        <v/>
      </c>
      <c r="T248" s="390"/>
      <c r="U248" s="329"/>
      <c r="V248" s="330"/>
      <c r="AC248" s="1"/>
      <c r="AD248" s="1"/>
      <c r="AE248" s="411"/>
      <c r="AF248" s="411"/>
      <c r="AG248" s="411"/>
      <c r="AH248" s="411"/>
      <c r="AI248" s="411"/>
      <c r="AJ248" s="411"/>
      <c r="AK248" s="414" t="s">
        <v>261</v>
      </c>
      <c r="AL248" s="415" t="s">
        <v>164</v>
      </c>
      <c r="AM248" s="411"/>
      <c r="AN248" s="411"/>
      <c r="AO248" s="411"/>
      <c r="AP248" s="411"/>
      <c r="AQ248" s="411"/>
      <c r="AV248" s="419" t="s">
        <v>2518</v>
      </c>
      <c r="AW248" s="419" t="s">
        <v>1695</v>
      </c>
    </row>
    <row r="249" spans="2:49" ht="18.75" customHeight="1">
      <c r="B249" s="391"/>
      <c r="C249" s="382"/>
      <c r="D249" s="382"/>
      <c r="E249" s="383"/>
      <c r="F249" s="382"/>
      <c r="G249" s="382"/>
      <c r="H249" s="382" t="s">
        <v>1507</v>
      </c>
      <c r="I249" s="385"/>
      <c r="J249" s="329"/>
      <c r="K249" s="382"/>
      <c r="L249" s="329"/>
      <c r="M249" s="385"/>
      <c r="N249" s="329" t="str" cm="1">
        <f t="array" ref="N249">IF(ISBLANK(M249),"", (LOOKUP(2,1/(NOT(ISBLANK($J$9:J249))),$J$9:J249)))</f>
        <v/>
      </c>
      <c r="O249" s="382"/>
      <c r="P249" s="329" t="str">
        <f>IF(H249="Full Materials Declaration","",IF(H249="REACH Restriction Annex XVII",IF(ISERROR(VLOOKUP(O249,有害物质申报表!$AG$9:$AH$150,2,0)),"",(VLOOKUP(O249,有害物质申报表!$AG$9:$AH$150,2,0))),IF(H249="REACH Authorization Annex XIV",IF(ISERROR(VLOOKUP(O249,有害物质申报表!$AI$9:$AJ$137,2,0)),"",(VLOOKUP(O249,有害物质申报表!$AI$9:$AJ$137,2,0))),IF(H249="REACH SVHC",IF(ISERROR(VLOOKUP(O249,有害物质申报表!$AK$9:$AL$483,2,0)),"",(VLOOKUP(O249,有害物质申报表!$AK$9:$AL$483,2,0))),IF(H249="EU RoHS",IF(ISERROR(VLOOKUP(O249,有害物质申报表!$AM$9:$AN$18,2,0)),"",(VLOOKUP(O249,有害物质申报表!$AM$9:$AN$18,2,0))),IF(H249="EU Mercury",IF(ISERROR(VLOOKUP(O249,有害物质申报表!$AO$9:$AP$15,2,0)),"",(VLOOKUP(O249,有害物质申报表!$AO$9:$AP$15,2,0))),IF(H249="EU PIC",IF(ISERROR(VLOOKUP(O249,有害物质申报表!$AQ$9:$AR$71,2,0)),"",(VLOOKUP(O249,有害物质申报表!$AQ$9:$AR$71,2,0))),IF(H249="EU Ozone Depletion",IF(ISERROR(VLOOKUP(O249,有害物质申报表!$AS$9:$AT$41,2,0)),"",(VLOOKUP(O249,有害物质申报表!$AS$9:$AT$41,2,0))), IF(H249="EU Ship Recycling",IF(ISERROR(VLOOKUP(O249,有害物质申报表!$AX$9:$AY$30,2,0)),"",(VLOOKUP(O249,有害物质申报表!$AX$9:$AY$30,2,0))), IF(H249="EU Package",IF(ISERROR(VLOOKUP(O249,有害物质申报表!$AZ$9:$BA$12,2,0)),"",(VLOOKUP(O249,有害物质申报表!$AZ$9:$BA$12,2,0))),IF(H249="EU POPs",IF(ISERROR(VLOOKUP(O249,有害物质申报表!$AV$9:$AW$485,2,0)),"",(VLOOKUP(O249,有害物质申报表!$AV$9:$AW$485,2,0))))))))))))))</f>
        <v/>
      </c>
      <c r="Q249" s="387"/>
      <c r="R249" s="388" t="str" cm="1">
        <f t="array" ref="R249">IF(ISBLANK(Q249),"",Q249*(LOOKUP(2,1/(NOT(ISBLANK($M$9:M249))),$M$9:M249)))</f>
        <v/>
      </c>
      <c r="S249" s="389" t="str" cm="1">
        <f t="array" ref="S249">IF(ISBLANK(Q249),"", (LOOKUP(2,1/(NOT(ISBLANK($J$9:J249))),$J$9:J249)))</f>
        <v/>
      </c>
      <c r="T249" s="390"/>
      <c r="U249" s="329"/>
      <c r="V249" s="330"/>
      <c r="AC249" s="1"/>
      <c r="AD249" s="1"/>
      <c r="AE249" s="411"/>
      <c r="AF249" s="411"/>
      <c r="AG249" s="411"/>
      <c r="AH249" s="411"/>
      <c r="AI249" s="411"/>
      <c r="AJ249" s="411"/>
      <c r="AK249" s="414" t="s">
        <v>320</v>
      </c>
      <c r="AL249" s="415" t="s">
        <v>165</v>
      </c>
      <c r="AM249" s="411"/>
      <c r="AN249" s="411"/>
      <c r="AO249" s="411"/>
      <c r="AP249" s="411"/>
      <c r="AQ249" s="411"/>
      <c r="AV249" s="419" t="s">
        <v>2519</v>
      </c>
      <c r="AW249" s="419" t="s">
        <v>2520</v>
      </c>
    </row>
    <row r="250" spans="2:49" ht="18.75" customHeight="1">
      <c r="B250" s="391"/>
      <c r="C250" s="382"/>
      <c r="D250" s="382"/>
      <c r="E250" s="383"/>
      <c r="F250" s="382"/>
      <c r="G250" s="382"/>
      <c r="H250" s="382" t="s">
        <v>1507</v>
      </c>
      <c r="I250" s="385"/>
      <c r="J250" s="329"/>
      <c r="K250" s="382"/>
      <c r="L250" s="329"/>
      <c r="M250" s="385"/>
      <c r="N250" s="329" t="str" cm="1">
        <f t="array" ref="N250">IF(ISBLANK(M250),"", (LOOKUP(2,1/(NOT(ISBLANK($J$9:J250))),$J$9:J250)))</f>
        <v/>
      </c>
      <c r="O250" s="382"/>
      <c r="P250" s="329" t="str">
        <f>IF(H250="Full Materials Declaration","",IF(H250="REACH Restriction Annex XVII",IF(ISERROR(VLOOKUP(O250,有害物质申报表!$AG$9:$AH$150,2,0)),"",(VLOOKUP(O250,有害物质申报表!$AG$9:$AH$150,2,0))),IF(H250="REACH Authorization Annex XIV",IF(ISERROR(VLOOKUP(O250,有害物质申报表!$AI$9:$AJ$137,2,0)),"",(VLOOKUP(O250,有害物质申报表!$AI$9:$AJ$137,2,0))),IF(H250="REACH SVHC",IF(ISERROR(VLOOKUP(O250,有害物质申报表!$AK$9:$AL$483,2,0)),"",(VLOOKUP(O250,有害物质申报表!$AK$9:$AL$483,2,0))),IF(H250="EU RoHS",IF(ISERROR(VLOOKUP(O250,有害物质申报表!$AM$9:$AN$18,2,0)),"",(VLOOKUP(O250,有害物质申报表!$AM$9:$AN$18,2,0))),IF(H250="EU Mercury",IF(ISERROR(VLOOKUP(O250,有害物质申报表!$AO$9:$AP$15,2,0)),"",(VLOOKUP(O250,有害物质申报表!$AO$9:$AP$15,2,0))),IF(H250="EU PIC",IF(ISERROR(VLOOKUP(O250,有害物质申报表!$AQ$9:$AR$71,2,0)),"",(VLOOKUP(O250,有害物质申报表!$AQ$9:$AR$71,2,0))),IF(H250="EU Ozone Depletion",IF(ISERROR(VLOOKUP(O250,有害物质申报表!$AS$9:$AT$41,2,0)),"",(VLOOKUP(O250,有害物质申报表!$AS$9:$AT$41,2,0))), IF(H250="EU Ship Recycling",IF(ISERROR(VLOOKUP(O250,有害物质申报表!$AX$9:$AY$30,2,0)),"",(VLOOKUP(O250,有害物质申报表!$AX$9:$AY$30,2,0))), IF(H250="EU Package",IF(ISERROR(VLOOKUP(O250,有害物质申报表!$AZ$9:$BA$12,2,0)),"",(VLOOKUP(O250,有害物质申报表!$AZ$9:$BA$12,2,0))),IF(H250="EU POPs",IF(ISERROR(VLOOKUP(O250,有害物质申报表!$AV$9:$AW$485,2,0)),"",(VLOOKUP(O250,有害物质申报表!$AV$9:$AW$485,2,0))))))))))))))</f>
        <v/>
      </c>
      <c r="Q250" s="387"/>
      <c r="R250" s="388" t="str" cm="1">
        <f t="array" ref="R250">IF(ISBLANK(Q250),"",Q250*(LOOKUP(2,1/(NOT(ISBLANK($M$9:M250))),$M$9:M250)))</f>
        <v/>
      </c>
      <c r="S250" s="389" t="str" cm="1">
        <f t="array" ref="S250">IF(ISBLANK(Q250),"", (LOOKUP(2,1/(NOT(ISBLANK($J$9:J250))),$J$9:J250)))</f>
        <v/>
      </c>
      <c r="T250" s="390"/>
      <c r="U250" s="329"/>
      <c r="V250" s="330"/>
      <c r="AC250" s="1"/>
      <c r="AD250" s="1"/>
      <c r="AE250" s="411"/>
      <c r="AF250" s="411"/>
      <c r="AG250" s="411"/>
      <c r="AH250" s="411"/>
      <c r="AI250" s="411"/>
      <c r="AJ250" s="411"/>
      <c r="AK250" s="414" t="s">
        <v>1110</v>
      </c>
      <c r="AL250" s="415" t="s">
        <v>1357</v>
      </c>
      <c r="AM250" s="411"/>
      <c r="AN250" s="411"/>
      <c r="AO250" s="411"/>
      <c r="AP250" s="411"/>
      <c r="AQ250" s="411"/>
      <c r="AV250" s="419" t="s">
        <v>2521</v>
      </c>
      <c r="AW250" s="419" t="s">
        <v>2522</v>
      </c>
    </row>
    <row r="251" spans="2:49" ht="18.75" customHeight="1">
      <c r="B251" s="391"/>
      <c r="C251" s="382"/>
      <c r="D251" s="382"/>
      <c r="E251" s="383"/>
      <c r="F251" s="382"/>
      <c r="G251" s="382"/>
      <c r="H251" s="382" t="s">
        <v>1507</v>
      </c>
      <c r="I251" s="385"/>
      <c r="J251" s="329"/>
      <c r="K251" s="382"/>
      <c r="L251" s="329"/>
      <c r="M251" s="385"/>
      <c r="N251" s="329" t="str" cm="1">
        <f t="array" ref="N251">IF(ISBLANK(M251),"", (LOOKUP(2,1/(NOT(ISBLANK($J$9:J251))),$J$9:J251)))</f>
        <v/>
      </c>
      <c r="O251" s="382"/>
      <c r="P251" s="329" t="str">
        <f>IF(H251="Full Materials Declaration","",IF(H251="REACH Restriction Annex XVII",IF(ISERROR(VLOOKUP(O251,有害物质申报表!$AG$9:$AH$150,2,0)),"",(VLOOKUP(O251,有害物质申报表!$AG$9:$AH$150,2,0))),IF(H251="REACH Authorization Annex XIV",IF(ISERROR(VLOOKUP(O251,有害物质申报表!$AI$9:$AJ$137,2,0)),"",(VLOOKUP(O251,有害物质申报表!$AI$9:$AJ$137,2,0))),IF(H251="REACH SVHC",IF(ISERROR(VLOOKUP(O251,有害物质申报表!$AK$9:$AL$483,2,0)),"",(VLOOKUP(O251,有害物质申报表!$AK$9:$AL$483,2,0))),IF(H251="EU RoHS",IF(ISERROR(VLOOKUP(O251,有害物质申报表!$AM$9:$AN$18,2,0)),"",(VLOOKUP(O251,有害物质申报表!$AM$9:$AN$18,2,0))),IF(H251="EU Mercury",IF(ISERROR(VLOOKUP(O251,有害物质申报表!$AO$9:$AP$15,2,0)),"",(VLOOKUP(O251,有害物质申报表!$AO$9:$AP$15,2,0))),IF(H251="EU PIC",IF(ISERROR(VLOOKUP(O251,有害物质申报表!$AQ$9:$AR$71,2,0)),"",(VLOOKUP(O251,有害物质申报表!$AQ$9:$AR$71,2,0))),IF(H251="EU Ozone Depletion",IF(ISERROR(VLOOKUP(O251,有害物质申报表!$AS$9:$AT$41,2,0)),"",(VLOOKUP(O251,有害物质申报表!$AS$9:$AT$41,2,0))), IF(H251="EU Ship Recycling",IF(ISERROR(VLOOKUP(O251,有害物质申报表!$AX$9:$AY$30,2,0)),"",(VLOOKUP(O251,有害物质申报表!$AX$9:$AY$30,2,0))), IF(H251="EU Package",IF(ISERROR(VLOOKUP(O251,有害物质申报表!$AZ$9:$BA$12,2,0)),"",(VLOOKUP(O251,有害物质申报表!$AZ$9:$BA$12,2,0))),IF(H251="EU POPs",IF(ISERROR(VLOOKUP(O251,有害物质申报表!$AV$9:$AW$485,2,0)),"",(VLOOKUP(O251,有害物质申报表!$AV$9:$AW$485,2,0))))))))))))))</f>
        <v/>
      </c>
      <c r="Q251" s="387"/>
      <c r="R251" s="388" t="str" cm="1">
        <f t="array" ref="R251">IF(ISBLANK(Q251),"",Q251*(LOOKUP(2,1/(NOT(ISBLANK($M$9:M251))),$M$9:M251)))</f>
        <v/>
      </c>
      <c r="S251" s="389" t="str" cm="1">
        <f t="array" ref="S251">IF(ISBLANK(Q251),"", (LOOKUP(2,1/(NOT(ISBLANK($J$9:J251))),$J$9:J251)))</f>
        <v/>
      </c>
      <c r="T251" s="390"/>
      <c r="U251" s="329"/>
      <c r="V251" s="330"/>
      <c r="AC251" s="1"/>
      <c r="AD251" s="1"/>
      <c r="AE251" s="411"/>
      <c r="AF251" s="411"/>
      <c r="AG251" s="411"/>
      <c r="AH251" s="411"/>
      <c r="AI251" s="411"/>
      <c r="AJ251" s="411"/>
      <c r="AK251" s="414" t="s">
        <v>1313</v>
      </c>
      <c r="AL251" s="415" t="s">
        <v>1499</v>
      </c>
      <c r="AM251" s="411"/>
      <c r="AN251" s="411"/>
      <c r="AO251" s="411"/>
      <c r="AP251" s="411"/>
      <c r="AQ251" s="411"/>
      <c r="AV251" s="419" t="s">
        <v>2512</v>
      </c>
      <c r="AW251" s="419" t="s">
        <v>27</v>
      </c>
    </row>
    <row r="252" spans="2:49" ht="18.75" customHeight="1">
      <c r="B252" s="391"/>
      <c r="C252" s="382"/>
      <c r="D252" s="382"/>
      <c r="E252" s="383"/>
      <c r="F252" s="382"/>
      <c r="G252" s="382"/>
      <c r="H252" s="382" t="s">
        <v>1507</v>
      </c>
      <c r="I252" s="385"/>
      <c r="J252" s="329"/>
      <c r="K252" s="382"/>
      <c r="L252" s="329"/>
      <c r="M252" s="385"/>
      <c r="N252" s="329" t="str" cm="1">
        <f t="array" ref="N252">IF(ISBLANK(M252),"", (LOOKUP(2,1/(NOT(ISBLANK($J$9:J252))),$J$9:J252)))</f>
        <v/>
      </c>
      <c r="O252" s="382"/>
      <c r="P252" s="329" t="str">
        <f>IF(H252="Full Materials Declaration","",IF(H252="REACH Restriction Annex XVII",IF(ISERROR(VLOOKUP(O252,有害物质申报表!$AG$9:$AH$150,2,0)),"",(VLOOKUP(O252,有害物质申报表!$AG$9:$AH$150,2,0))),IF(H252="REACH Authorization Annex XIV",IF(ISERROR(VLOOKUP(O252,有害物质申报表!$AI$9:$AJ$137,2,0)),"",(VLOOKUP(O252,有害物质申报表!$AI$9:$AJ$137,2,0))),IF(H252="REACH SVHC",IF(ISERROR(VLOOKUP(O252,有害物质申报表!$AK$9:$AL$483,2,0)),"",(VLOOKUP(O252,有害物质申报表!$AK$9:$AL$483,2,0))),IF(H252="EU RoHS",IF(ISERROR(VLOOKUP(O252,有害物质申报表!$AM$9:$AN$18,2,0)),"",(VLOOKUP(O252,有害物质申报表!$AM$9:$AN$18,2,0))),IF(H252="EU Mercury",IF(ISERROR(VLOOKUP(O252,有害物质申报表!$AO$9:$AP$15,2,0)),"",(VLOOKUP(O252,有害物质申报表!$AO$9:$AP$15,2,0))),IF(H252="EU PIC",IF(ISERROR(VLOOKUP(O252,有害物质申报表!$AQ$9:$AR$71,2,0)),"",(VLOOKUP(O252,有害物质申报表!$AQ$9:$AR$71,2,0))),IF(H252="EU Ozone Depletion",IF(ISERROR(VLOOKUP(O252,有害物质申报表!$AS$9:$AT$41,2,0)),"",(VLOOKUP(O252,有害物质申报表!$AS$9:$AT$41,2,0))), IF(H252="EU Ship Recycling",IF(ISERROR(VLOOKUP(O252,有害物质申报表!$AX$9:$AY$30,2,0)),"",(VLOOKUP(O252,有害物质申报表!$AX$9:$AY$30,2,0))), IF(H252="EU Package",IF(ISERROR(VLOOKUP(O252,有害物质申报表!$AZ$9:$BA$12,2,0)),"",(VLOOKUP(O252,有害物质申报表!$AZ$9:$BA$12,2,0))),IF(H252="EU POPs",IF(ISERROR(VLOOKUP(O252,有害物质申报表!$AV$9:$AW$485,2,0)),"",(VLOOKUP(O252,有害物质申报表!$AV$9:$AW$485,2,0))))))))))))))</f>
        <v/>
      </c>
      <c r="Q252" s="387"/>
      <c r="R252" s="388" t="str" cm="1">
        <f t="array" ref="R252">IF(ISBLANK(Q252),"",Q252*(LOOKUP(2,1/(NOT(ISBLANK($M$9:M252))),$M$9:M252)))</f>
        <v/>
      </c>
      <c r="S252" s="389" t="str" cm="1">
        <f t="array" ref="S252">IF(ISBLANK(Q252),"", (LOOKUP(2,1/(NOT(ISBLANK($J$9:J252))),$J$9:J252)))</f>
        <v/>
      </c>
      <c r="T252" s="390"/>
      <c r="U252" s="329"/>
      <c r="V252" s="330"/>
      <c r="AC252" s="1"/>
      <c r="AD252" s="1"/>
      <c r="AE252" s="411"/>
      <c r="AF252" s="411"/>
      <c r="AG252" s="411"/>
      <c r="AH252" s="411"/>
      <c r="AI252" s="411"/>
      <c r="AJ252" s="411"/>
      <c r="AK252" s="414" t="s">
        <v>799</v>
      </c>
      <c r="AL252" s="415" t="s">
        <v>767</v>
      </c>
      <c r="AM252" s="411"/>
      <c r="AN252" s="411"/>
      <c r="AO252" s="411"/>
      <c r="AP252" s="411"/>
      <c r="AQ252" s="411"/>
      <c r="AV252" s="419" t="s">
        <v>2506</v>
      </c>
      <c r="AW252" s="419" t="s">
        <v>1698</v>
      </c>
    </row>
    <row r="253" spans="2:49" ht="18.75" customHeight="1">
      <c r="B253" s="391"/>
      <c r="C253" s="382"/>
      <c r="D253" s="382"/>
      <c r="E253" s="383"/>
      <c r="F253" s="382"/>
      <c r="G253" s="382"/>
      <c r="H253" s="382" t="s">
        <v>1507</v>
      </c>
      <c r="I253" s="385"/>
      <c r="J253" s="329"/>
      <c r="K253" s="382"/>
      <c r="L253" s="329"/>
      <c r="M253" s="385"/>
      <c r="N253" s="329" t="str" cm="1">
        <f t="array" ref="N253">IF(ISBLANK(M253),"", (LOOKUP(2,1/(NOT(ISBLANK($J$9:J253))),$J$9:J253)))</f>
        <v/>
      </c>
      <c r="O253" s="382"/>
      <c r="P253" s="329" t="str">
        <f>IF(H253="Full Materials Declaration","",IF(H253="REACH Restriction Annex XVII",IF(ISERROR(VLOOKUP(O253,有害物质申报表!$AG$9:$AH$150,2,0)),"",(VLOOKUP(O253,有害物质申报表!$AG$9:$AH$150,2,0))),IF(H253="REACH Authorization Annex XIV",IF(ISERROR(VLOOKUP(O253,有害物质申报表!$AI$9:$AJ$137,2,0)),"",(VLOOKUP(O253,有害物质申报表!$AI$9:$AJ$137,2,0))),IF(H253="REACH SVHC",IF(ISERROR(VLOOKUP(O253,有害物质申报表!$AK$9:$AL$483,2,0)),"",(VLOOKUP(O253,有害物质申报表!$AK$9:$AL$483,2,0))),IF(H253="EU RoHS",IF(ISERROR(VLOOKUP(O253,有害物质申报表!$AM$9:$AN$18,2,0)),"",(VLOOKUP(O253,有害物质申报表!$AM$9:$AN$18,2,0))),IF(H253="EU Mercury",IF(ISERROR(VLOOKUP(O253,有害物质申报表!$AO$9:$AP$15,2,0)),"",(VLOOKUP(O253,有害物质申报表!$AO$9:$AP$15,2,0))),IF(H253="EU PIC",IF(ISERROR(VLOOKUP(O253,有害物质申报表!$AQ$9:$AR$71,2,0)),"",(VLOOKUP(O253,有害物质申报表!$AQ$9:$AR$71,2,0))),IF(H253="EU Ozone Depletion",IF(ISERROR(VLOOKUP(O253,有害物质申报表!$AS$9:$AT$41,2,0)),"",(VLOOKUP(O253,有害物质申报表!$AS$9:$AT$41,2,0))), IF(H253="EU Ship Recycling",IF(ISERROR(VLOOKUP(O253,有害物质申报表!$AX$9:$AY$30,2,0)),"",(VLOOKUP(O253,有害物质申报表!$AX$9:$AY$30,2,0))), IF(H253="EU Package",IF(ISERROR(VLOOKUP(O253,有害物质申报表!$AZ$9:$BA$12,2,0)),"",(VLOOKUP(O253,有害物质申报表!$AZ$9:$BA$12,2,0))),IF(H253="EU POPs",IF(ISERROR(VLOOKUP(O253,有害物质申报表!$AV$9:$AW$485,2,0)),"",(VLOOKUP(O253,有害物质申报表!$AV$9:$AW$485,2,0))))))))))))))</f>
        <v/>
      </c>
      <c r="Q253" s="387"/>
      <c r="R253" s="388" t="str" cm="1">
        <f t="array" ref="R253">IF(ISBLANK(Q253),"",Q253*(LOOKUP(2,1/(NOT(ISBLANK($M$9:M253))),$M$9:M253)))</f>
        <v/>
      </c>
      <c r="S253" s="389" t="str" cm="1">
        <f t="array" ref="S253">IF(ISBLANK(Q253),"", (LOOKUP(2,1/(NOT(ISBLANK($J$9:J253))),$J$9:J253)))</f>
        <v/>
      </c>
      <c r="T253" s="390"/>
      <c r="U253" s="329"/>
      <c r="V253" s="330"/>
      <c r="AC253" s="1"/>
      <c r="AD253" s="1"/>
      <c r="AE253" s="411"/>
      <c r="AF253" s="411"/>
      <c r="AG253" s="411"/>
      <c r="AH253" s="411"/>
      <c r="AI253" s="411"/>
      <c r="AJ253" s="411"/>
      <c r="AK253" s="414" t="s">
        <v>297</v>
      </c>
      <c r="AL253" s="415" t="s">
        <v>330</v>
      </c>
      <c r="AM253" s="411"/>
      <c r="AN253" s="411"/>
      <c r="AO253" s="411"/>
      <c r="AP253" s="411"/>
      <c r="AQ253" s="411"/>
      <c r="AV253" s="419" t="s">
        <v>2508</v>
      </c>
      <c r="AW253" s="419" t="s">
        <v>2509</v>
      </c>
    </row>
    <row r="254" spans="2:49" ht="18.75" customHeight="1">
      <c r="B254" s="391"/>
      <c r="C254" s="382"/>
      <c r="D254" s="382"/>
      <c r="E254" s="383"/>
      <c r="F254" s="382"/>
      <c r="G254" s="382"/>
      <c r="H254" s="382" t="s">
        <v>1507</v>
      </c>
      <c r="I254" s="385"/>
      <c r="J254" s="329"/>
      <c r="K254" s="382"/>
      <c r="L254" s="329"/>
      <c r="M254" s="385"/>
      <c r="N254" s="329" t="str" cm="1">
        <f t="array" ref="N254">IF(ISBLANK(M254),"", (LOOKUP(2,1/(NOT(ISBLANK($J$9:J254))),$J$9:J254)))</f>
        <v/>
      </c>
      <c r="O254" s="382"/>
      <c r="P254" s="329" t="str">
        <f>IF(H254="Full Materials Declaration","",IF(H254="REACH Restriction Annex XVII",IF(ISERROR(VLOOKUP(O254,有害物质申报表!$AG$9:$AH$150,2,0)),"",(VLOOKUP(O254,有害物质申报表!$AG$9:$AH$150,2,0))),IF(H254="REACH Authorization Annex XIV",IF(ISERROR(VLOOKUP(O254,有害物质申报表!$AI$9:$AJ$137,2,0)),"",(VLOOKUP(O254,有害物质申报表!$AI$9:$AJ$137,2,0))),IF(H254="REACH SVHC",IF(ISERROR(VLOOKUP(O254,有害物质申报表!$AK$9:$AL$483,2,0)),"",(VLOOKUP(O254,有害物质申报表!$AK$9:$AL$483,2,0))),IF(H254="EU RoHS",IF(ISERROR(VLOOKUP(O254,有害物质申报表!$AM$9:$AN$18,2,0)),"",(VLOOKUP(O254,有害物质申报表!$AM$9:$AN$18,2,0))),IF(H254="EU Mercury",IF(ISERROR(VLOOKUP(O254,有害物质申报表!$AO$9:$AP$15,2,0)),"",(VLOOKUP(O254,有害物质申报表!$AO$9:$AP$15,2,0))),IF(H254="EU PIC",IF(ISERROR(VLOOKUP(O254,有害物质申报表!$AQ$9:$AR$71,2,0)),"",(VLOOKUP(O254,有害物质申报表!$AQ$9:$AR$71,2,0))),IF(H254="EU Ozone Depletion",IF(ISERROR(VLOOKUP(O254,有害物质申报表!$AS$9:$AT$41,2,0)),"",(VLOOKUP(O254,有害物质申报表!$AS$9:$AT$41,2,0))), IF(H254="EU Ship Recycling",IF(ISERROR(VLOOKUP(O254,有害物质申报表!$AX$9:$AY$30,2,0)),"",(VLOOKUP(O254,有害物质申报表!$AX$9:$AY$30,2,0))), IF(H254="EU Package",IF(ISERROR(VLOOKUP(O254,有害物质申报表!$AZ$9:$BA$12,2,0)),"",(VLOOKUP(O254,有害物质申报表!$AZ$9:$BA$12,2,0))),IF(H254="EU POPs",IF(ISERROR(VLOOKUP(O254,有害物质申报表!$AV$9:$AW$485,2,0)),"",(VLOOKUP(O254,有害物质申报表!$AV$9:$AW$485,2,0))))))))))))))</f>
        <v/>
      </c>
      <c r="Q254" s="387"/>
      <c r="R254" s="388" t="str" cm="1">
        <f t="array" ref="R254">IF(ISBLANK(Q254),"",Q254*(LOOKUP(2,1/(NOT(ISBLANK($M$9:M254))),$M$9:M254)))</f>
        <v/>
      </c>
      <c r="S254" s="389" t="str" cm="1">
        <f t="array" ref="S254">IF(ISBLANK(Q254),"", (LOOKUP(2,1/(NOT(ISBLANK($J$9:J254))),$J$9:J254)))</f>
        <v/>
      </c>
      <c r="T254" s="390"/>
      <c r="U254" s="329"/>
      <c r="V254" s="330"/>
      <c r="AC254" s="1"/>
      <c r="AD254" s="1"/>
      <c r="AE254" s="411"/>
      <c r="AF254" s="411"/>
      <c r="AG254" s="411"/>
      <c r="AH254" s="411"/>
      <c r="AI254" s="411"/>
      <c r="AJ254" s="411"/>
      <c r="AK254" s="414" t="s">
        <v>298</v>
      </c>
      <c r="AL254" s="415" t="s">
        <v>331</v>
      </c>
      <c r="AM254" s="411"/>
      <c r="AN254" s="411"/>
      <c r="AO254" s="411"/>
      <c r="AP254" s="411"/>
      <c r="AQ254" s="411"/>
      <c r="AV254" s="419" t="s">
        <v>2510</v>
      </c>
      <c r="AW254" s="419" t="s">
        <v>2511</v>
      </c>
    </row>
    <row r="255" spans="2:49" ht="18.75" customHeight="1">
      <c r="B255" s="391"/>
      <c r="C255" s="382"/>
      <c r="D255" s="382"/>
      <c r="E255" s="383"/>
      <c r="F255" s="382"/>
      <c r="G255" s="382"/>
      <c r="H255" s="382" t="s">
        <v>1507</v>
      </c>
      <c r="I255" s="385"/>
      <c r="J255" s="329"/>
      <c r="K255" s="382"/>
      <c r="L255" s="329"/>
      <c r="M255" s="385"/>
      <c r="N255" s="329" t="str" cm="1">
        <f t="array" ref="N255">IF(ISBLANK(M255),"", (LOOKUP(2,1/(NOT(ISBLANK($J$9:J255))),$J$9:J255)))</f>
        <v/>
      </c>
      <c r="O255" s="382"/>
      <c r="P255" s="329" t="str">
        <f>IF(H255="Full Materials Declaration","",IF(H255="REACH Restriction Annex XVII",IF(ISERROR(VLOOKUP(O255,有害物质申报表!$AG$9:$AH$150,2,0)),"",(VLOOKUP(O255,有害物质申报表!$AG$9:$AH$150,2,0))),IF(H255="REACH Authorization Annex XIV",IF(ISERROR(VLOOKUP(O255,有害物质申报表!$AI$9:$AJ$137,2,0)),"",(VLOOKUP(O255,有害物质申报表!$AI$9:$AJ$137,2,0))),IF(H255="REACH SVHC",IF(ISERROR(VLOOKUP(O255,有害物质申报表!$AK$9:$AL$483,2,0)),"",(VLOOKUP(O255,有害物质申报表!$AK$9:$AL$483,2,0))),IF(H255="EU RoHS",IF(ISERROR(VLOOKUP(O255,有害物质申报表!$AM$9:$AN$18,2,0)),"",(VLOOKUP(O255,有害物质申报表!$AM$9:$AN$18,2,0))),IF(H255="EU Mercury",IF(ISERROR(VLOOKUP(O255,有害物质申报表!$AO$9:$AP$15,2,0)),"",(VLOOKUP(O255,有害物质申报表!$AO$9:$AP$15,2,0))),IF(H255="EU PIC",IF(ISERROR(VLOOKUP(O255,有害物质申报表!$AQ$9:$AR$71,2,0)),"",(VLOOKUP(O255,有害物质申报表!$AQ$9:$AR$71,2,0))),IF(H255="EU Ozone Depletion",IF(ISERROR(VLOOKUP(O255,有害物质申报表!$AS$9:$AT$41,2,0)),"",(VLOOKUP(O255,有害物质申报表!$AS$9:$AT$41,2,0))), IF(H255="EU Ship Recycling",IF(ISERROR(VLOOKUP(O255,有害物质申报表!$AX$9:$AY$30,2,0)),"",(VLOOKUP(O255,有害物质申报表!$AX$9:$AY$30,2,0))), IF(H255="EU Package",IF(ISERROR(VLOOKUP(O255,有害物质申报表!$AZ$9:$BA$12,2,0)),"",(VLOOKUP(O255,有害物质申报表!$AZ$9:$BA$12,2,0))),IF(H255="EU POPs",IF(ISERROR(VLOOKUP(O255,有害物质申报表!$AV$9:$AW$485,2,0)),"",(VLOOKUP(O255,有害物质申报表!$AV$9:$AW$485,2,0))))))))))))))</f>
        <v/>
      </c>
      <c r="Q255" s="387"/>
      <c r="R255" s="388" t="str" cm="1">
        <f t="array" ref="R255">IF(ISBLANK(Q255),"",Q255*(LOOKUP(2,1/(NOT(ISBLANK($M$9:M255))),$M$9:M255)))</f>
        <v/>
      </c>
      <c r="S255" s="389" t="str" cm="1">
        <f t="array" ref="S255">IF(ISBLANK(Q255),"", (LOOKUP(2,1/(NOT(ISBLANK($J$9:J255))),$J$9:J255)))</f>
        <v/>
      </c>
      <c r="T255" s="390"/>
      <c r="U255" s="329"/>
      <c r="V255" s="330"/>
      <c r="AC255" s="1"/>
      <c r="AD255" s="1"/>
      <c r="AE255" s="411"/>
      <c r="AF255" s="411"/>
      <c r="AG255" s="411"/>
      <c r="AH255" s="411"/>
      <c r="AI255" s="411"/>
      <c r="AJ255" s="411"/>
      <c r="AK255" s="414" t="s">
        <v>1309</v>
      </c>
      <c r="AL255" s="415" t="s">
        <v>1495</v>
      </c>
      <c r="AM255" s="411"/>
      <c r="AN255" s="411"/>
      <c r="AO255" s="411"/>
      <c r="AP255" s="411"/>
      <c r="AQ255" s="411"/>
      <c r="AV255" s="419" t="s">
        <v>2502</v>
      </c>
      <c r="AW255" s="419" t="s">
        <v>1700</v>
      </c>
    </row>
    <row r="256" spans="2:49" ht="18.75" customHeight="1">
      <c r="B256" s="391"/>
      <c r="C256" s="382"/>
      <c r="D256" s="382"/>
      <c r="E256" s="383"/>
      <c r="F256" s="382"/>
      <c r="G256" s="382"/>
      <c r="H256" s="382" t="s">
        <v>1507</v>
      </c>
      <c r="I256" s="385"/>
      <c r="J256" s="329"/>
      <c r="K256" s="382"/>
      <c r="L256" s="329"/>
      <c r="M256" s="385"/>
      <c r="N256" s="329" t="str" cm="1">
        <f t="array" ref="N256">IF(ISBLANK(M256),"", (LOOKUP(2,1/(NOT(ISBLANK($J$9:J256))),$J$9:J256)))</f>
        <v/>
      </c>
      <c r="O256" s="382"/>
      <c r="P256" s="329" t="str">
        <f>IF(H256="Full Materials Declaration","",IF(H256="REACH Restriction Annex XVII",IF(ISERROR(VLOOKUP(O256,有害物质申报表!$AG$9:$AH$150,2,0)),"",(VLOOKUP(O256,有害物质申报表!$AG$9:$AH$150,2,0))),IF(H256="REACH Authorization Annex XIV",IF(ISERROR(VLOOKUP(O256,有害物质申报表!$AI$9:$AJ$137,2,0)),"",(VLOOKUP(O256,有害物质申报表!$AI$9:$AJ$137,2,0))),IF(H256="REACH SVHC",IF(ISERROR(VLOOKUP(O256,有害物质申报表!$AK$9:$AL$483,2,0)),"",(VLOOKUP(O256,有害物质申报表!$AK$9:$AL$483,2,0))),IF(H256="EU RoHS",IF(ISERROR(VLOOKUP(O256,有害物质申报表!$AM$9:$AN$18,2,0)),"",(VLOOKUP(O256,有害物质申报表!$AM$9:$AN$18,2,0))),IF(H256="EU Mercury",IF(ISERROR(VLOOKUP(O256,有害物质申报表!$AO$9:$AP$15,2,0)),"",(VLOOKUP(O256,有害物质申报表!$AO$9:$AP$15,2,0))),IF(H256="EU PIC",IF(ISERROR(VLOOKUP(O256,有害物质申报表!$AQ$9:$AR$71,2,0)),"",(VLOOKUP(O256,有害物质申报表!$AQ$9:$AR$71,2,0))),IF(H256="EU Ozone Depletion",IF(ISERROR(VLOOKUP(O256,有害物质申报表!$AS$9:$AT$41,2,0)),"",(VLOOKUP(O256,有害物质申报表!$AS$9:$AT$41,2,0))), IF(H256="EU Ship Recycling",IF(ISERROR(VLOOKUP(O256,有害物质申报表!$AX$9:$AY$30,2,0)),"",(VLOOKUP(O256,有害物质申报表!$AX$9:$AY$30,2,0))), IF(H256="EU Package",IF(ISERROR(VLOOKUP(O256,有害物质申报表!$AZ$9:$BA$12,2,0)),"",(VLOOKUP(O256,有害物质申报表!$AZ$9:$BA$12,2,0))),IF(H256="EU POPs",IF(ISERROR(VLOOKUP(O256,有害物质申报表!$AV$9:$AW$485,2,0)),"",(VLOOKUP(O256,有害物质申报表!$AV$9:$AW$485,2,0))))))))))))))</f>
        <v/>
      </c>
      <c r="Q256" s="387"/>
      <c r="R256" s="388" t="str" cm="1">
        <f t="array" ref="R256">IF(ISBLANK(Q256),"",Q256*(LOOKUP(2,1/(NOT(ISBLANK($M$9:M256))),$M$9:M256)))</f>
        <v/>
      </c>
      <c r="S256" s="389" t="str" cm="1">
        <f t="array" ref="S256">IF(ISBLANK(Q256),"", (LOOKUP(2,1/(NOT(ISBLANK($J$9:J256))),$J$9:J256)))</f>
        <v/>
      </c>
      <c r="T256" s="390"/>
      <c r="U256" s="329"/>
      <c r="V256" s="330"/>
      <c r="AC256" s="1"/>
      <c r="AD256" s="1"/>
      <c r="AE256" s="411"/>
      <c r="AF256" s="411"/>
      <c r="AG256" s="411"/>
      <c r="AH256" s="411"/>
      <c r="AI256" s="411"/>
      <c r="AJ256" s="411"/>
      <c r="AK256" s="414" t="s">
        <v>286</v>
      </c>
      <c r="AL256" s="415" t="s">
        <v>27</v>
      </c>
      <c r="AM256" s="411"/>
      <c r="AN256" s="411"/>
      <c r="AO256" s="411"/>
      <c r="AP256" s="411"/>
      <c r="AQ256" s="411"/>
      <c r="AV256" s="419" t="s">
        <v>2503</v>
      </c>
      <c r="AW256" s="419" t="s">
        <v>2504</v>
      </c>
    </row>
    <row r="257" spans="2:49" ht="18.75" customHeight="1">
      <c r="B257" s="391"/>
      <c r="C257" s="382"/>
      <c r="D257" s="382"/>
      <c r="E257" s="383"/>
      <c r="F257" s="382"/>
      <c r="G257" s="382"/>
      <c r="H257" s="382" t="s">
        <v>1507</v>
      </c>
      <c r="I257" s="385"/>
      <c r="J257" s="329"/>
      <c r="K257" s="382"/>
      <c r="L257" s="329"/>
      <c r="M257" s="385"/>
      <c r="N257" s="329" t="str" cm="1">
        <f t="array" ref="N257">IF(ISBLANK(M257),"", (LOOKUP(2,1/(NOT(ISBLANK($J$9:J257))),$J$9:J257)))</f>
        <v/>
      </c>
      <c r="O257" s="382"/>
      <c r="P257" s="329" t="str">
        <f>IF(H257="Full Materials Declaration","",IF(H257="REACH Restriction Annex XVII",IF(ISERROR(VLOOKUP(O257,有害物质申报表!$AG$9:$AH$150,2,0)),"",(VLOOKUP(O257,有害物质申报表!$AG$9:$AH$150,2,0))),IF(H257="REACH Authorization Annex XIV",IF(ISERROR(VLOOKUP(O257,有害物质申报表!$AI$9:$AJ$137,2,0)),"",(VLOOKUP(O257,有害物质申报表!$AI$9:$AJ$137,2,0))),IF(H257="REACH SVHC",IF(ISERROR(VLOOKUP(O257,有害物质申报表!$AK$9:$AL$483,2,0)),"",(VLOOKUP(O257,有害物质申报表!$AK$9:$AL$483,2,0))),IF(H257="EU RoHS",IF(ISERROR(VLOOKUP(O257,有害物质申报表!$AM$9:$AN$18,2,0)),"",(VLOOKUP(O257,有害物质申报表!$AM$9:$AN$18,2,0))),IF(H257="EU Mercury",IF(ISERROR(VLOOKUP(O257,有害物质申报表!$AO$9:$AP$15,2,0)),"",(VLOOKUP(O257,有害物质申报表!$AO$9:$AP$15,2,0))),IF(H257="EU PIC",IF(ISERROR(VLOOKUP(O257,有害物质申报表!$AQ$9:$AR$71,2,0)),"",(VLOOKUP(O257,有害物质申报表!$AQ$9:$AR$71,2,0))),IF(H257="EU Ozone Depletion",IF(ISERROR(VLOOKUP(O257,有害物质申报表!$AS$9:$AT$41,2,0)),"",(VLOOKUP(O257,有害物质申报表!$AS$9:$AT$41,2,0))), IF(H257="EU Ship Recycling",IF(ISERROR(VLOOKUP(O257,有害物质申报表!$AX$9:$AY$30,2,0)),"",(VLOOKUP(O257,有害物质申报表!$AX$9:$AY$30,2,0))), IF(H257="EU Package",IF(ISERROR(VLOOKUP(O257,有害物质申报表!$AZ$9:$BA$12,2,0)),"",(VLOOKUP(O257,有害物质申报表!$AZ$9:$BA$12,2,0))),IF(H257="EU POPs",IF(ISERROR(VLOOKUP(O257,有害物质申报表!$AV$9:$AW$485,2,0)),"",(VLOOKUP(O257,有害物质申报表!$AV$9:$AW$485,2,0))))))))))))))</f>
        <v/>
      </c>
      <c r="Q257" s="387"/>
      <c r="R257" s="388" t="str" cm="1">
        <f t="array" ref="R257">IF(ISBLANK(Q257),"",Q257*(LOOKUP(2,1/(NOT(ISBLANK($M$9:M257))),$M$9:M257)))</f>
        <v/>
      </c>
      <c r="S257" s="389" t="str" cm="1">
        <f t="array" ref="S257">IF(ISBLANK(Q257),"", (LOOKUP(2,1/(NOT(ISBLANK($J$9:J257))),$J$9:J257)))</f>
        <v/>
      </c>
      <c r="T257" s="390"/>
      <c r="U257" s="329"/>
      <c r="V257" s="330"/>
      <c r="AC257" s="1"/>
      <c r="AD257" s="1"/>
      <c r="AE257" s="411"/>
      <c r="AF257" s="411"/>
      <c r="AG257" s="411"/>
      <c r="AH257" s="411"/>
      <c r="AI257" s="411"/>
      <c r="AJ257" s="411"/>
      <c r="AK257" s="414" t="s">
        <v>1247</v>
      </c>
      <c r="AL257" s="415" t="s">
        <v>1458</v>
      </c>
      <c r="AM257" s="411"/>
      <c r="AN257" s="411"/>
      <c r="AO257" s="411"/>
      <c r="AP257" s="411"/>
      <c r="AQ257" s="411"/>
      <c r="AV257" s="419" t="s">
        <v>2500</v>
      </c>
      <c r="AW257" s="419" t="s">
        <v>1703</v>
      </c>
    </row>
    <row r="258" spans="2:49" ht="18.75" customHeight="1">
      <c r="B258" s="391"/>
      <c r="C258" s="382"/>
      <c r="D258" s="382"/>
      <c r="E258" s="383"/>
      <c r="F258" s="382"/>
      <c r="G258" s="382"/>
      <c r="H258" s="382" t="s">
        <v>1507</v>
      </c>
      <c r="I258" s="385"/>
      <c r="J258" s="329"/>
      <c r="K258" s="382"/>
      <c r="L258" s="329"/>
      <c r="M258" s="385"/>
      <c r="N258" s="329" t="str" cm="1">
        <f t="array" ref="N258">IF(ISBLANK(M258),"", (LOOKUP(2,1/(NOT(ISBLANK($J$9:J258))),$J$9:J258)))</f>
        <v/>
      </c>
      <c r="O258" s="382"/>
      <c r="P258" s="329" t="str">
        <f>IF(H258="Full Materials Declaration","",IF(H258="REACH Restriction Annex XVII",IF(ISERROR(VLOOKUP(O258,有害物质申报表!$AG$9:$AH$150,2,0)),"",(VLOOKUP(O258,有害物质申报表!$AG$9:$AH$150,2,0))),IF(H258="REACH Authorization Annex XIV",IF(ISERROR(VLOOKUP(O258,有害物质申报表!$AI$9:$AJ$137,2,0)),"",(VLOOKUP(O258,有害物质申报表!$AI$9:$AJ$137,2,0))),IF(H258="REACH SVHC",IF(ISERROR(VLOOKUP(O258,有害物质申报表!$AK$9:$AL$483,2,0)),"",(VLOOKUP(O258,有害物质申报表!$AK$9:$AL$483,2,0))),IF(H258="EU RoHS",IF(ISERROR(VLOOKUP(O258,有害物质申报表!$AM$9:$AN$18,2,0)),"",(VLOOKUP(O258,有害物质申报表!$AM$9:$AN$18,2,0))),IF(H258="EU Mercury",IF(ISERROR(VLOOKUP(O258,有害物质申报表!$AO$9:$AP$15,2,0)),"",(VLOOKUP(O258,有害物质申报表!$AO$9:$AP$15,2,0))),IF(H258="EU PIC",IF(ISERROR(VLOOKUP(O258,有害物质申报表!$AQ$9:$AR$71,2,0)),"",(VLOOKUP(O258,有害物质申报表!$AQ$9:$AR$71,2,0))),IF(H258="EU Ozone Depletion",IF(ISERROR(VLOOKUP(O258,有害物质申报表!$AS$9:$AT$41,2,0)),"",(VLOOKUP(O258,有害物质申报表!$AS$9:$AT$41,2,0))), IF(H258="EU Ship Recycling",IF(ISERROR(VLOOKUP(O258,有害物质申报表!$AX$9:$AY$30,2,0)),"",(VLOOKUP(O258,有害物质申报表!$AX$9:$AY$30,2,0))), IF(H258="EU Package",IF(ISERROR(VLOOKUP(O258,有害物质申报表!$AZ$9:$BA$12,2,0)),"",(VLOOKUP(O258,有害物质申报表!$AZ$9:$BA$12,2,0))),IF(H258="EU POPs",IF(ISERROR(VLOOKUP(O258,有害物质申报表!$AV$9:$AW$485,2,0)),"",(VLOOKUP(O258,有害物质申报表!$AV$9:$AW$485,2,0))))))))))))))</f>
        <v/>
      </c>
      <c r="Q258" s="387"/>
      <c r="R258" s="388" t="str" cm="1">
        <f t="array" ref="R258">IF(ISBLANK(Q258),"",Q258*(LOOKUP(2,1/(NOT(ISBLANK($M$9:M258))),$M$9:M258)))</f>
        <v/>
      </c>
      <c r="S258" s="389" t="str" cm="1">
        <f t="array" ref="S258">IF(ISBLANK(Q258),"", (LOOKUP(2,1/(NOT(ISBLANK($J$9:J258))),$J$9:J258)))</f>
        <v/>
      </c>
      <c r="T258" s="390"/>
      <c r="U258" s="329"/>
      <c r="V258" s="330"/>
      <c r="AC258" s="1"/>
      <c r="AD258" s="1"/>
      <c r="AE258" s="411"/>
      <c r="AF258" s="411"/>
      <c r="AG258" s="411"/>
      <c r="AH258" s="411"/>
      <c r="AI258" s="411"/>
      <c r="AJ258" s="411"/>
      <c r="AK258" s="414" t="s">
        <v>1246</v>
      </c>
      <c r="AL258" s="415" t="s">
        <v>1457</v>
      </c>
      <c r="AM258" s="411"/>
      <c r="AN258" s="411"/>
      <c r="AO258" s="411"/>
      <c r="AP258" s="411"/>
      <c r="AQ258" s="411"/>
      <c r="AV258" s="419" t="s">
        <v>1769</v>
      </c>
      <c r="AW258" s="419" t="s">
        <v>1770</v>
      </c>
    </row>
    <row r="259" spans="2:49" ht="18.75" customHeight="1">
      <c r="B259" s="391"/>
      <c r="C259" s="382"/>
      <c r="D259" s="382"/>
      <c r="E259" s="383"/>
      <c r="F259" s="382"/>
      <c r="G259" s="382"/>
      <c r="H259" s="382" t="s">
        <v>1507</v>
      </c>
      <c r="I259" s="385"/>
      <c r="J259" s="329"/>
      <c r="K259" s="382"/>
      <c r="L259" s="329"/>
      <c r="M259" s="385"/>
      <c r="N259" s="329" t="str" cm="1">
        <f t="array" ref="N259">IF(ISBLANK(M259),"", (LOOKUP(2,1/(NOT(ISBLANK($J$9:J259))),$J$9:J259)))</f>
        <v/>
      </c>
      <c r="O259" s="382"/>
      <c r="P259" s="329" t="str">
        <f>IF(H259="Full Materials Declaration","",IF(H259="REACH Restriction Annex XVII",IF(ISERROR(VLOOKUP(O259,有害物质申报表!$AG$9:$AH$150,2,0)),"",(VLOOKUP(O259,有害物质申报表!$AG$9:$AH$150,2,0))),IF(H259="REACH Authorization Annex XIV",IF(ISERROR(VLOOKUP(O259,有害物质申报表!$AI$9:$AJ$137,2,0)),"",(VLOOKUP(O259,有害物质申报表!$AI$9:$AJ$137,2,0))),IF(H259="REACH SVHC",IF(ISERROR(VLOOKUP(O259,有害物质申报表!$AK$9:$AL$483,2,0)),"",(VLOOKUP(O259,有害物质申报表!$AK$9:$AL$483,2,0))),IF(H259="EU RoHS",IF(ISERROR(VLOOKUP(O259,有害物质申报表!$AM$9:$AN$18,2,0)),"",(VLOOKUP(O259,有害物质申报表!$AM$9:$AN$18,2,0))),IF(H259="EU Mercury",IF(ISERROR(VLOOKUP(O259,有害物质申报表!$AO$9:$AP$15,2,0)),"",(VLOOKUP(O259,有害物质申报表!$AO$9:$AP$15,2,0))),IF(H259="EU PIC",IF(ISERROR(VLOOKUP(O259,有害物质申报表!$AQ$9:$AR$71,2,0)),"",(VLOOKUP(O259,有害物质申报表!$AQ$9:$AR$71,2,0))),IF(H259="EU Ozone Depletion",IF(ISERROR(VLOOKUP(O259,有害物质申报表!$AS$9:$AT$41,2,0)),"",(VLOOKUP(O259,有害物质申报表!$AS$9:$AT$41,2,0))), IF(H259="EU Ship Recycling",IF(ISERROR(VLOOKUP(O259,有害物质申报表!$AX$9:$AY$30,2,0)),"",(VLOOKUP(O259,有害物质申报表!$AX$9:$AY$30,2,0))), IF(H259="EU Package",IF(ISERROR(VLOOKUP(O259,有害物质申报表!$AZ$9:$BA$12,2,0)),"",(VLOOKUP(O259,有害物质申报表!$AZ$9:$BA$12,2,0))),IF(H259="EU POPs",IF(ISERROR(VLOOKUP(O259,有害物质申报表!$AV$9:$AW$485,2,0)),"",(VLOOKUP(O259,有害物质申报表!$AV$9:$AW$485,2,0))))))))))))))</f>
        <v/>
      </c>
      <c r="Q259" s="387"/>
      <c r="R259" s="388" t="str" cm="1">
        <f t="array" ref="R259">IF(ISBLANK(Q259),"",Q259*(LOOKUP(2,1/(NOT(ISBLANK($M$9:M259))),$M$9:M259)))</f>
        <v/>
      </c>
      <c r="S259" s="389" t="str" cm="1">
        <f t="array" ref="S259">IF(ISBLANK(Q259),"", (LOOKUP(2,1/(NOT(ISBLANK($J$9:J259))),$J$9:J259)))</f>
        <v/>
      </c>
      <c r="T259" s="390"/>
      <c r="U259" s="329"/>
      <c r="V259" s="330"/>
      <c r="AC259" s="1"/>
      <c r="AD259" s="1"/>
      <c r="AE259" s="411"/>
      <c r="AF259" s="411"/>
      <c r="AG259" s="411"/>
      <c r="AH259" s="411"/>
      <c r="AI259" s="411"/>
      <c r="AJ259" s="411"/>
      <c r="AK259" s="414" t="s">
        <v>1245</v>
      </c>
      <c r="AL259" s="415" t="s">
        <v>1456</v>
      </c>
      <c r="AM259" s="411"/>
      <c r="AN259" s="411"/>
      <c r="AO259" s="411"/>
      <c r="AP259" s="411"/>
      <c r="AQ259" s="411"/>
      <c r="AV259" s="419" t="s">
        <v>2494</v>
      </c>
      <c r="AW259" s="419" t="s">
        <v>2495</v>
      </c>
    </row>
    <row r="260" spans="2:49" ht="18.75" customHeight="1">
      <c r="B260" s="391"/>
      <c r="C260" s="382"/>
      <c r="D260" s="382"/>
      <c r="E260" s="383"/>
      <c r="F260" s="382"/>
      <c r="G260" s="382"/>
      <c r="H260" s="382" t="s">
        <v>1507</v>
      </c>
      <c r="I260" s="385"/>
      <c r="J260" s="329"/>
      <c r="K260" s="382"/>
      <c r="L260" s="329"/>
      <c r="M260" s="385"/>
      <c r="N260" s="329" t="str" cm="1">
        <f t="array" ref="N260">IF(ISBLANK(M260),"", (LOOKUP(2,1/(NOT(ISBLANK($J$9:J260))),$J$9:J260)))</f>
        <v/>
      </c>
      <c r="O260" s="382"/>
      <c r="P260" s="329" t="str">
        <f>IF(H260="Full Materials Declaration","",IF(H260="REACH Restriction Annex XVII",IF(ISERROR(VLOOKUP(O260,有害物质申报表!$AG$9:$AH$150,2,0)),"",(VLOOKUP(O260,有害物质申报表!$AG$9:$AH$150,2,0))),IF(H260="REACH Authorization Annex XIV",IF(ISERROR(VLOOKUP(O260,有害物质申报表!$AI$9:$AJ$137,2,0)),"",(VLOOKUP(O260,有害物质申报表!$AI$9:$AJ$137,2,0))),IF(H260="REACH SVHC",IF(ISERROR(VLOOKUP(O260,有害物质申报表!$AK$9:$AL$483,2,0)),"",(VLOOKUP(O260,有害物质申报表!$AK$9:$AL$483,2,0))),IF(H260="EU RoHS",IF(ISERROR(VLOOKUP(O260,有害物质申报表!$AM$9:$AN$18,2,0)),"",(VLOOKUP(O260,有害物质申报表!$AM$9:$AN$18,2,0))),IF(H260="EU Mercury",IF(ISERROR(VLOOKUP(O260,有害物质申报表!$AO$9:$AP$15,2,0)),"",(VLOOKUP(O260,有害物质申报表!$AO$9:$AP$15,2,0))),IF(H260="EU PIC",IF(ISERROR(VLOOKUP(O260,有害物质申报表!$AQ$9:$AR$71,2,0)),"",(VLOOKUP(O260,有害物质申报表!$AQ$9:$AR$71,2,0))),IF(H260="EU Ozone Depletion",IF(ISERROR(VLOOKUP(O260,有害物质申报表!$AS$9:$AT$41,2,0)),"",(VLOOKUP(O260,有害物质申报表!$AS$9:$AT$41,2,0))), IF(H260="EU Ship Recycling",IF(ISERROR(VLOOKUP(O260,有害物质申报表!$AX$9:$AY$30,2,0)),"",(VLOOKUP(O260,有害物质申报表!$AX$9:$AY$30,2,0))), IF(H260="EU Package",IF(ISERROR(VLOOKUP(O260,有害物质申报表!$AZ$9:$BA$12,2,0)),"",(VLOOKUP(O260,有害物质申报表!$AZ$9:$BA$12,2,0))),IF(H260="EU POPs",IF(ISERROR(VLOOKUP(O260,有害物质申报表!$AV$9:$AW$485,2,0)),"",(VLOOKUP(O260,有害物质申报表!$AV$9:$AW$485,2,0))))))))))))))</f>
        <v/>
      </c>
      <c r="Q260" s="387"/>
      <c r="R260" s="388" t="str" cm="1">
        <f t="array" ref="R260">IF(ISBLANK(Q260),"",Q260*(LOOKUP(2,1/(NOT(ISBLANK($M$9:M260))),$M$9:M260)))</f>
        <v/>
      </c>
      <c r="S260" s="389" t="str" cm="1">
        <f t="array" ref="S260">IF(ISBLANK(Q260),"", (LOOKUP(2,1/(NOT(ISBLANK($J$9:J260))),$J$9:J260)))</f>
        <v/>
      </c>
      <c r="T260" s="390"/>
      <c r="U260" s="329"/>
      <c r="V260" s="330"/>
      <c r="AC260" s="1"/>
      <c r="AD260" s="1"/>
      <c r="AE260" s="411"/>
      <c r="AF260" s="411"/>
      <c r="AG260" s="411"/>
      <c r="AH260" s="411"/>
      <c r="AI260" s="411"/>
      <c r="AJ260" s="411"/>
      <c r="AK260" s="414" t="s">
        <v>1244</v>
      </c>
      <c r="AL260" s="415" t="s">
        <v>27</v>
      </c>
      <c r="AM260" s="411"/>
      <c r="AN260" s="411"/>
      <c r="AO260" s="411"/>
      <c r="AP260" s="411"/>
      <c r="AQ260" s="411"/>
      <c r="AV260" s="419" t="s">
        <v>2497</v>
      </c>
      <c r="AW260" s="419" t="s">
        <v>98</v>
      </c>
    </row>
    <row r="261" spans="2:49" ht="18.75" customHeight="1">
      <c r="B261" s="391"/>
      <c r="C261" s="382"/>
      <c r="D261" s="382"/>
      <c r="E261" s="383"/>
      <c r="F261" s="382"/>
      <c r="G261" s="382"/>
      <c r="H261" s="382" t="s">
        <v>1507</v>
      </c>
      <c r="I261" s="385"/>
      <c r="J261" s="329"/>
      <c r="K261" s="382"/>
      <c r="L261" s="329"/>
      <c r="M261" s="385"/>
      <c r="N261" s="329" t="str" cm="1">
        <f t="array" ref="N261">IF(ISBLANK(M261),"", (LOOKUP(2,1/(NOT(ISBLANK($J$9:J261))),$J$9:J261)))</f>
        <v/>
      </c>
      <c r="O261" s="382"/>
      <c r="P261" s="329" t="str">
        <f>IF(H261="Full Materials Declaration","",IF(H261="REACH Restriction Annex XVII",IF(ISERROR(VLOOKUP(O261,有害物质申报表!$AG$9:$AH$150,2,0)),"",(VLOOKUP(O261,有害物质申报表!$AG$9:$AH$150,2,0))),IF(H261="REACH Authorization Annex XIV",IF(ISERROR(VLOOKUP(O261,有害物质申报表!$AI$9:$AJ$137,2,0)),"",(VLOOKUP(O261,有害物质申报表!$AI$9:$AJ$137,2,0))),IF(H261="REACH SVHC",IF(ISERROR(VLOOKUP(O261,有害物质申报表!$AK$9:$AL$483,2,0)),"",(VLOOKUP(O261,有害物质申报表!$AK$9:$AL$483,2,0))),IF(H261="EU RoHS",IF(ISERROR(VLOOKUP(O261,有害物质申报表!$AM$9:$AN$18,2,0)),"",(VLOOKUP(O261,有害物质申报表!$AM$9:$AN$18,2,0))),IF(H261="EU Mercury",IF(ISERROR(VLOOKUP(O261,有害物质申报表!$AO$9:$AP$15,2,0)),"",(VLOOKUP(O261,有害物质申报表!$AO$9:$AP$15,2,0))),IF(H261="EU PIC",IF(ISERROR(VLOOKUP(O261,有害物质申报表!$AQ$9:$AR$71,2,0)),"",(VLOOKUP(O261,有害物质申报表!$AQ$9:$AR$71,2,0))),IF(H261="EU Ozone Depletion",IF(ISERROR(VLOOKUP(O261,有害物质申报表!$AS$9:$AT$41,2,0)),"",(VLOOKUP(O261,有害物质申报表!$AS$9:$AT$41,2,0))), IF(H261="EU Ship Recycling",IF(ISERROR(VLOOKUP(O261,有害物质申报表!$AX$9:$AY$30,2,0)),"",(VLOOKUP(O261,有害物质申报表!$AX$9:$AY$30,2,0))), IF(H261="EU Package",IF(ISERROR(VLOOKUP(O261,有害物质申报表!$AZ$9:$BA$12,2,0)),"",(VLOOKUP(O261,有害物质申报表!$AZ$9:$BA$12,2,0))),IF(H261="EU POPs",IF(ISERROR(VLOOKUP(O261,有害物质申报表!$AV$9:$AW$485,2,0)),"",(VLOOKUP(O261,有害物质申报表!$AV$9:$AW$485,2,0))))))))))))))</f>
        <v/>
      </c>
      <c r="Q261" s="387"/>
      <c r="R261" s="388" t="str" cm="1">
        <f t="array" ref="R261">IF(ISBLANK(Q261),"",Q261*(LOOKUP(2,1/(NOT(ISBLANK($M$9:M261))),$M$9:M261)))</f>
        <v/>
      </c>
      <c r="S261" s="389" t="str" cm="1">
        <f t="array" ref="S261">IF(ISBLANK(Q261),"", (LOOKUP(2,1/(NOT(ISBLANK($J$9:J261))),$J$9:J261)))</f>
        <v/>
      </c>
      <c r="T261" s="390"/>
      <c r="U261" s="329"/>
      <c r="V261" s="330"/>
      <c r="AC261" s="1"/>
      <c r="AD261" s="1"/>
      <c r="AE261" s="411"/>
      <c r="AF261" s="411"/>
      <c r="AG261" s="411"/>
      <c r="AH261" s="411"/>
      <c r="AI261" s="411"/>
      <c r="AJ261" s="411"/>
      <c r="AK261" s="414" t="s">
        <v>1244</v>
      </c>
      <c r="AL261" s="415" t="s">
        <v>1459</v>
      </c>
      <c r="AM261" s="411"/>
      <c r="AN261" s="411"/>
      <c r="AO261" s="411"/>
      <c r="AP261" s="411"/>
      <c r="AQ261" s="411"/>
      <c r="AV261" s="419" t="s">
        <v>658</v>
      </c>
      <c r="AW261" s="419" t="s">
        <v>94</v>
      </c>
    </row>
    <row r="262" spans="2:49" ht="18.75" customHeight="1">
      <c r="B262" s="391"/>
      <c r="C262" s="382"/>
      <c r="D262" s="382"/>
      <c r="E262" s="383"/>
      <c r="F262" s="382"/>
      <c r="G262" s="382"/>
      <c r="H262" s="382" t="s">
        <v>1507</v>
      </c>
      <c r="I262" s="385"/>
      <c r="J262" s="329"/>
      <c r="K262" s="382"/>
      <c r="L262" s="329"/>
      <c r="M262" s="385"/>
      <c r="N262" s="329" t="str" cm="1">
        <f t="array" ref="N262">IF(ISBLANK(M262),"", (LOOKUP(2,1/(NOT(ISBLANK($J$9:J262))),$J$9:J262)))</f>
        <v/>
      </c>
      <c r="O262" s="382"/>
      <c r="P262" s="329" t="str">
        <f>IF(H262="Full Materials Declaration","",IF(H262="REACH Restriction Annex XVII",IF(ISERROR(VLOOKUP(O262,有害物质申报表!$AG$9:$AH$150,2,0)),"",(VLOOKUP(O262,有害物质申报表!$AG$9:$AH$150,2,0))),IF(H262="REACH Authorization Annex XIV",IF(ISERROR(VLOOKUP(O262,有害物质申报表!$AI$9:$AJ$137,2,0)),"",(VLOOKUP(O262,有害物质申报表!$AI$9:$AJ$137,2,0))),IF(H262="REACH SVHC",IF(ISERROR(VLOOKUP(O262,有害物质申报表!$AK$9:$AL$483,2,0)),"",(VLOOKUP(O262,有害物质申报表!$AK$9:$AL$483,2,0))),IF(H262="EU RoHS",IF(ISERROR(VLOOKUP(O262,有害物质申报表!$AM$9:$AN$18,2,0)),"",(VLOOKUP(O262,有害物质申报表!$AM$9:$AN$18,2,0))),IF(H262="EU Mercury",IF(ISERROR(VLOOKUP(O262,有害物质申报表!$AO$9:$AP$15,2,0)),"",(VLOOKUP(O262,有害物质申报表!$AO$9:$AP$15,2,0))),IF(H262="EU PIC",IF(ISERROR(VLOOKUP(O262,有害物质申报表!$AQ$9:$AR$71,2,0)),"",(VLOOKUP(O262,有害物质申报表!$AQ$9:$AR$71,2,0))),IF(H262="EU Ozone Depletion",IF(ISERROR(VLOOKUP(O262,有害物质申报表!$AS$9:$AT$41,2,0)),"",(VLOOKUP(O262,有害物质申报表!$AS$9:$AT$41,2,0))), IF(H262="EU Ship Recycling",IF(ISERROR(VLOOKUP(O262,有害物质申报表!$AX$9:$AY$30,2,0)),"",(VLOOKUP(O262,有害物质申报表!$AX$9:$AY$30,2,0))), IF(H262="EU Package",IF(ISERROR(VLOOKUP(O262,有害物质申报表!$AZ$9:$BA$12,2,0)),"",(VLOOKUP(O262,有害物质申报表!$AZ$9:$BA$12,2,0))),IF(H262="EU POPs",IF(ISERROR(VLOOKUP(O262,有害物质申报表!$AV$9:$AW$485,2,0)),"",(VLOOKUP(O262,有害物质申报表!$AV$9:$AW$485,2,0))))))))))))))</f>
        <v/>
      </c>
      <c r="Q262" s="387"/>
      <c r="R262" s="388" t="str" cm="1">
        <f t="array" ref="R262">IF(ISBLANK(Q262),"",Q262*(LOOKUP(2,1/(NOT(ISBLANK($M$9:M262))),$M$9:M262)))</f>
        <v/>
      </c>
      <c r="S262" s="389" t="str" cm="1">
        <f t="array" ref="S262">IF(ISBLANK(Q262),"", (LOOKUP(2,1/(NOT(ISBLANK($J$9:J262))),$J$9:J262)))</f>
        <v/>
      </c>
      <c r="T262" s="390"/>
      <c r="U262" s="329"/>
      <c r="V262" s="330"/>
      <c r="AC262" s="1"/>
      <c r="AD262" s="1"/>
      <c r="AE262" s="411"/>
      <c r="AF262" s="411"/>
      <c r="AG262" s="411"/>
      <c r="AH262" s="411"/>
      <c r="AI262" s="411"/>
      <c r="AJ262" s="411"/>
      <c r="AK262" s="414" t="s">
        <v>3</v>
      </c>
      <c r="AL262" s="415" t="s">
        <v>1481</v>
      </c>
      <c r="AM262" s="411"/>
      <c r="AN262" s="411"/>
      <c r="AO262" s="411"/>
      <c r="AP262" s="411"/>
      <c r="AQ262" s="411"/>
      <c r="AV262" s="419" t="s">
        <v>2498</v>
      </c>
      <c r="AW262" s="419" t="s">
        <v>93</v>
      </c>
    </row>
    <row r="263" spans="2:49" ht="18.75" customHeight="1">
      <c r="B263" s="391"/>
      <c r="C263" s="382"/>
      <c r="D263" s="382"/>
      <c r="E263" s="383"/>
      <c r="F263" s="382"/>
      <c r="G263" s="382"/>
      <c r="H263" s="382" t="s">
        <v>1507</v>
      </c>
      <c r="I263" s="385"/>
      <c r="J263" s="329"/>
      <c r="K263" s="382"/>
      <c r="L263" s="329"/>
      <c r="M263" s="385"/>
      <c r="N263" s="329" t="str" cm="1">
        <f t="array" ref="N263">IF(ISBLANK(M263),"", (LOOKUP(2,1/(NOT(ISBLANK($J$9:J263))),$J$9:J263)))</f>
        <v/>
      </c>
      <c r="O263" s="382"/>
      <c r="P263" s="329" t="str">
        <f>IF(H263="Full Materials Declaration","",IF(H263="REACH Restriction Annex XVII",IF(ISERROR(VLOOKUP(O263,有害物质申报表!$AG$9:$AH$150,2,0)),"",(VLOOKUP(O263,有害物质申报表!$AG$9:$AH$150,2,0))),IF(H263="REACH Authorization Annex XIV",IF(ISERROR(VLOOKUP(O263,有害物质申报表!$AI$9:$AJ$137,2,0)),"",(VLOOKUP(O263,有害物质申报表!$AI$9:$AJ$137,2,0))),IF(H263="REACH SVHC",IF(ISERROR(VLOOKUP(O263,有害物质申报表!$AK$9:$AL$483,2,0)),"",(VLOOKUP(O263,有害物质申报表!$AK$9:$AL$483,2,0))),IF(H263="EU RoHS",IF(ISERROR(VLOOKUP(O263,有害物质申报表!$AM$9:$AN$18,2,0)),"",(VLOOKUP(O263,有害物质申报表!$AM$9:$AN$18,2,0))),IF(H263="EU Mercury",IF(ISERROR(VLOOKUP(O263,有害物质申报表!$AO$9:$AP$15,2,0)),"",(VLOOKUP(O263,有害物质申报表!$AO$9:$AP$15,2,0))),IF(H263="EU PIC",IF(ISERROR(VLOOKUP(O263,有害物质申报表!$AQ$9:$AR$71,2,0)),"",(VLOOKUP(O263,有害物质申报表!$AQ$9:$AR$71,2,0))),IF(H263="EU Ozone Depletion",IF(ISERROR(VLOOKUP(O263,有害物质申报表!$AS$9:$AT$41,2,0)),"",(VLOOKUP(O263,有害物质申报表!$AS$9:$AT$41,2,0))), IF(H263="EU Ship Recycling",IF(ISERROR(VLOOKUP(O263,有害物质申报表!$AX$9:$AY$30,2,0)),"",(VLOOKUP(O263,有害物质申报表!$AX$9:$AY$30,2,0))), IF(H263="EU Package",IF(ISERROR(VLOOKUP(O263,有害物质申报表!$AZ$9:$BA$12,2,0)),"",(VLOOKUP(O263,有害物质申报表!$AZ$9:$BA$12,2,0))),IF(H263="EU POPs",IF(ISERROR(VLOOKUP(O263,有害物质申报表!$AV$9:$AW$485,2,0)),"",(VLOOKUP(O263,有害物质申报表!$AV$9:$AW$485,2,0))))))))))))))</f>
        <v/>
      </c>
      <c r="Q263" s="387"/>
      <c r="R263" s="388" t="str" cm="1">
        <f t="array" ref="R263">IF(ISBLANK(Q263),"",Q263*(LOOKUP(2,1/(NOT(ISBLANK($M$9:M263))),$M$9:M263)))</f>
        <v/>
      </c>
      <c r="S263" s="389" t="str" cm="1">
        <f t="array" ref="S263">IF(ISBLANK(Q263),"", (LOOKUP(2,1/(NOT(ISBLANK($J$9:J263))),$J$9:J263)))</f>
        <v/>
      </c>
      <c r="T263" s="390"/>
      <c r="U263" s="329"/>
      <c r="V263" s="330"/>
      <c r="AC263" s="1"/>
      <c r="AD263" s="1"/>
      <c r="AE263" s="411"/>
      <c r="AF263" s="411"/>
      <c r="AG263" s="411"/>
      <c r="AH263" s="411"/>
      <c r="AI263" s="411"/>
      <c r="AJ263" s="411"/>
      <c r="AK263" s="414" t="s">
        <v>453</v>
      </c>
      <c r="AL263" s="415" t="s">
        <v>163</v>
      </c>
      <c r="AM263" s="411"/>
      <c r="AN263" s="411"/>
      <c r="AO263" s="411"/>
      <c r="AP263" s="411"/>
      <c r="AQ263" s="411"/>
      <c r="AV263" s="419" t="s">
        <v>2491</v>
      </c>
      <c r="AW263" s="419" t="s">
        <v>27</v>
      </c>
    </row>
    <row r="264" spans="2:49" ht="18.75" customHeight="1">
      <c r="B264" s="391"/>
      <c r="C264" s="382"/>
      <c r="D264" s="382"/>
      <c r="E264" s="383"/>
      <c r="F264" s="382"/>
      <c r="G264" s="382"/>
      <c r="H264" s="382" t="s">
        <v>1507</v>
      </c>
      <c r="I264" s="385"/>
      <c r="J264" s="329"/>
      <c r="K264" s="382"/>
      <c r="L264" s="329"/>
      <c r="M264" s="385"/>
      <c r="N264" s="329" t="str" cm="1">
        <f t="array" ref="N264">IF(ISBLANK(M264),"", (LOOKUP(2,1/(NOT(ISBLANK($J$9:J264))),$J$9:J264)))</f>
        <v/>
      </c>
      <c r="O264" s="382"/>
      <c r="P264" s="329" t="str">
        <f>IF(H264="Full Materials Declaration","",IF(H264="REACH Restriction Annex XVII",IF(ISERROR(VLOOKUP(O264,有害物质申报表!$AG$9:$AH$150,2,0)),"",(VLOOKUP(O264,有害物质申报表!$AG$9:$AH$150,2,0))),IF(H264="REACH Authorization Annex XIV",IF(ISERROR(VLOOKUP(O264,有害物质申报表!$AI$9:$AJ$137,2,0)),"",(VLOOKUP(O264,有害物质申报表!$AI$9:$AJ$137,2,0))),IF(H264="REACH SVHC",IF(ISERROR(VLOOKUP(O264,有害物质申报表!$AK$9:$AL$483,2,0)),"",(VLOOKUP(O264,有害物质申报表!$AK$9:$AL$483,2,0))),IF(H264="EU RoHS",IF(ISERROR(VLOOKUP(O264,有害物质申报表!$AM$9:$AN$18,2,0)),"",(VLOOKUP(O264,有害物质申报表!$AM$9:$AN$18,2,0))),IF(H264="EU Mercury",IF(ISERROR(VLOOKUP(O264,有害物质申报表!$AO$9:$AP$15,2,0)),"",(VLOOKUP(O264,有害物质申报表!$AO$9:$AP$15,2,0))),IF(H264="EU PIC",IF(ISERROR(VLOOKUP(O264,有害物质申报表!$AQ$9:$AR$71,2,0)),"",(VLOOKUP(O264,有害物质申报表!$AQ$9:$AR$71,2,0))),IF(H264="EU Ozone Depletion",IF(ISERROR(VLOOKUP(O264,有害物质申报表!$AS$9:$AT$41,2,0)),"",(VLOOKUP(O264,有害物质申报表!$AS$9:$AT$41,2,0))), IF(H264="EU Ship Recycling",IF(ISERROR(VLOOKUP(O264,有害物质申报表!$AX$9:$AY$30,2,0)),"",(VLOOKUP(O264,有害物质申报表!$AX$9:$AY$30,2,0))), IF(H264="EU Package",IF(ISERROR(VLOOKUP(O264,有害物质申报表!$AZ$9:$BA$12,2,0)),"",(VLOOKUP(O264,有害物质申报表!$AZ$9:$BA$12,2,0))),IF(H264="EU POPs",IF(ISERROR(VLOOKUP(O264,有害物质申报表!$AV$9:$AW$485,2,0)),"",(VLOOKUP(O264,有害物质申报表!$AV$9:$AW$485,2,0))))))))))))))</f>
        <v/>
      </c>
      <c r="Q264" s="387"/>
      <c r="R264" s="388" t="str" cm="1">
        <f t="array" ref="R264">IF(ISBLANK(Q264),"",Q264*(LOOKUP(2,1/(NOT(ISBLANK($M$9:M264))),$M$9:M264)))</f>
        <v/>
      </c>
      <c r="S264" s="389" t="str" cm="1">
        <f t="array" ref="S264">IF(ISBLANK(Q264),"", (LOOKUP(2,1/(NOT(ISBLANK($J$9:J264))),$J$9:J264)))</f>
        <v/>
      </c>
      <c r="T264" s="390"/>
      <c r="U264" s="329"/>
      <c r="V264" s="330"/>
      <c r="AC264" s="1"/>
      <c r="AD264" s="1"/>
      <c r="AE264" s="411"/>
      <c r="AF264" s="411"/>
      <c r="AG264" s="411"/>
      <c r="AH264" s="411"/>
      <c r="AI264" s="411"/>
      <c r="AJ264" s="411"/>
      <c r="AK264" s="414" t="s">
        <v>1117</v>
      </c>
      <c r="AL264" s="415" t="s">
        <v>1364</v>
      </c>
      <c r="AM264" s="411"/>
      <c r="AN264" s="411"/>
      <c r="AO264" s="411"/>
      <c r="AP264" s="411"/>
      <c r="AQ264" s="411"/>
      <c r="AV264" s="419" t="s">
        <v>2438</v>
      </c>
      <c r="AW264" s="419" t="s">
        <v>2439</v>
      </c>
    </row>
    <row r="265" spans="2:49" ht="18.75" customHeight="1">
      <c r="B265" s="391"/>
      <c r="C265" s="382"/>
      <c r="D265" s="382"/>
      <c r="E265" s="383"/>
      <c r="F265" s="382"/>
      <c r="G265" s="382"/>
      <c r="H265" s="382" t="s">
        <v>1507</v>
      </c>
      <c r="I265" s="385"/>
      <c r="J265" s="329"/>
      <c r="K265" s="382"/>
      <c r="L265" s="329"/>
      <c r="M265" s="385"/>
      <c r="N265" s="329" t="str" cm="1">
        <f t="array" ref="N265">IF(ISBLANK(M265),"", (LOOKUP(2,1/(NOT(ISBLANK($J$9:J265))),$J$9:J265)))</f>
        <v/>
      </c>
      <c r="O265" s="382"/>
      <c r="P265" s="329" t="str">
        <f>IF(H265="Full Materials Declaration","",IF(H265="REACH Restriction Annex XVII",IF(ISERROR(VLOOKUP(O265,有害物质申报表!$AG$9:$AH$150,2,0)),"",(VLOOKUP(O265,有害物质申报表!$AG$9:$AH$150,2,0))),IF(H265="REACH Authorization Annex XIV",IF(ISERROR(VLOOKUP(O265,有害物质申报表!$AI$9:$AJ$137,2,0)),"",(VLOOKUP(O265,有害物质申报表!$AI$9:$AJ$137,2,0))),IF(H265="REACH SVHC",IF(ISERROR(VLOOKUP(O265,有害物质申报表!$AK$9:$AL$483,2,0)),"",(VLOOKUP(O265,有害物质申报表!$AK$9:$AL$483,2,0))),IF(H265="EU RoHS",IF(ISERROR(VLOOKUP(O265,有害物质申报表!$AM$9:$AN$18,2,0)),"",(VLOOKUP(O265,有害物质申报表!$AM$9:$AN$18,2,0))),IF(H265="EU Mercury",IF(ISERROR(VLOOKUP(O265,有害物质申报表!$AO$9:$AP$15,2,0)),"",(VLOOKUP(O265,有害物质申报表!$AO$9:$AP$15,2,0))),IF(H265="EU PIC",IF(ISERROR(VLOOKUP(O265,有害物质申报表!$AQ$9:$AR$71,2,0)),"",(VLOOKUP(O265,有害物质申报表!$AQ$9:$AR$71,2,0))),IF(H265="EU Ozone Depletion",IF(ISERROR(VLOOKUP(O265,有害物质申报表!$AS$9:$AT$41,2,0)),"",(VLOOKUP(O265,有害物质申报表!$AS$9:$AT$41,2,0))), IF(H265="EU Ship Recycling",IF(ISERROR(VLOOKUP(O265,有害物质申报表!$AX$9:$AY$30,2,0)),"",(VLOOKUP(O265,有害物质申报表!$AX$9:$AY$30,2,0))), IF(H265="EU Package",IF(ISERROR(VLOOKUP(O265,有害物质申报表!$AZ$9:$BA$12,2,0)),"",(VLOOKUP(O265,有害物质申报表!$AZ$9:$BA$12,2,0))),IF(H265="EU POPs",IF(ISERROR(VLOOKUP(O265,有害物质申报表!$AV$9:$AW$485,2,0)),"",(VLOOKUP(O265,有害物质申报表!$AV$9:$AW$485,2,0))))))))))))))</f>
        <v/>
      </c>
      <c r="Q265" s="387"/>
      <c r="R265" s="388" t="str" cm="1">
        <f t="array" ref="R265">IF(ISBLANK(Q265),"",Q265*(LOOKUP(2,1/(NOT(ISBLANK($M$9:M265))),$M$9:M265)))</f>
        <v/>
      </c>
      <c r="S265" s="389" t="str" cm="1">
        <f t="array" ref="S265">IF(ISBLANK(Q265),"", (LOOKUP(2,1/(NOT(ISBLANK($J$9:J265))),$J$9:J265)))</f>
        <v/>
      </c>
      <c r="T265" s="390"/>
      <c r="U265" s="329"/>
      <c r="V265" s="330"/>
      <c r="AC265" s="1"/>
      <c r="AD265" s="1"/>
      <c r="AE265" s="411"/>
      <c r="AF265" s="411"/>
      <c r="AG265" s="411"/>
      <c r="AH265" s="411"/>
      <c r="AI265" s="411"/>
      <c r="AJ265" s="411"/>
      <c r="AK265" s="414" t="s">
        <v>1128</v>
      </c>
      <c r="AL265" s="415" t="s">
        <v>1375</v>
      </c>
      <c r="AM265" s="411"/>
      <c r="AN265" s="411"/>
      <c r="AO265" s="411"/>
      <c r="AP265" s="411"/>
      <c r="AQ265" s="411"/>
      <c r="AV265" s="419" t="s">
        <v>2440</v>
      </c>
      <c r="AW265" s="419" t="s">
        <v>2441</v>
      </c>
    </row>
    <row r="266" spans="2:49" ht="18.75" customHeight="1">
      <c r="B266" s="391"/>
      <c r="C266" s="382"/>
      <c r="D266" s="382"/>
      <c r="E266" s="383"/>
      <c r="F266" s="382"/>
      <c r="G266" s="382"/>
      <c r="H266" s="382" t="s">
        <v>1507</v>
      </c>
      <c r="I266" s="385"/>
      <c r="J266" s="329"/>
      <c r="K266" s="382"/>
      <c r="L266" s="329"/>
      <c r="M266" s="385"/>
      <c r="N266" s="329" t="str" cm="1">
        <f t="array" ref="N266">IF(ISBLANK(M266),"", (LOOKUP(2,1/(NOT(ISBLANK($J$9:J266))),$J$9:J266)))</f>
        <v/>
      </c>
      <c r="O266" s="382"/>
      <c r="P266" s="329" t="str">
        <f>IF(H266="Full Materials Declaration","",IF(H266="REACH Restriction Annex XVII",IF(ISERROR(VLOOKUP(O266,有害物质申报表!$AG$9:$AH$150,2,0)),"",(VLOOKUP(O266,有害物质申报表!$AG$9:$AH$150,2,0))),IF(H266="REACH Authorization Annex XIV",IF(ISERROR(VLOOKUP(O266,有害物质申报表!$AI$9:$AJ$137,2,0)),"",(VLOOKUP(O266,有害物质申报表!$AI$9:$AJ$137,2,0))),IF(H266="REACH SVHC",IF(ISERROR(VLOOKUP(O266,有害物质申报表!$AK$9:$AL$483,2,0)),"",(VLOOKUP(O266,有害物质申报表!$AK$9:$AL$483,2,0))),IF(H266="EU RoHS",IF(ISERROR(VLOOKUP(O266,有害物质申报表!$AM$9:$AN$18,2,0)),"",(VLOOKUP(O266,有害物质申报表!$AM$9:$AN$18,2,0))),IF(H266="EU Mercury",IF(ISERROR(VLOOKUP(O266,有害物质申报表!$AO$9:$AP$15,2,0)),"",(VLOOKUP(O266,有害物质申报表!$AO$9:$AP$15,2,0))),IF(H266="EU PIC",IF(ISERROR(VLOOKUP(O266,有害物质申报表!$AQ$9:$AR$71,2,0)),"",(VLOOKUP(O266,有害物质申报表!$AQ$9:$AR$71,2,0))),IF(H266="EU Ozone Depletion",IF(ISERROR(VLOOKUP(O266,有害物质申报表!$AS$9:$AT$41,2,0)),"",(VLOOKUP(O266,有害物质申报表!$AS$9:$AT$41,2,0))), IF(H266="EU Ship Recycling",IF(ISERROR(VLOOKUP(O266,有害物质申报表!$AX$9:$AY$30,2,0)),"",(VLOOKUP(O266,有害物质申报表!$AX$9:$AY$30,2,0))), IF(H266="EU Package",IF(ISERROR(VLOOKUP(O266,有害物质申报表!$AZ$9:$BA$12,2,0)),"",(VLOOKUP(O266,有害物质申报表!$AZ$9:$BA$12,2,0))),IF(H266="EU POPs",IF(ISERROR(VLOOKUP(O266,有害物质申报表!$AV$9:$AW$485,2,0)),"",(VLOOKUP(O266,有害物质申报表!$AV$9:$AW$485,2,0))))))))))))))</f>
        <v/>
      </c>
      <c r="Q266" s="387"/>
      <c r="R266" s="388" t="str" cm="1">
        <f t="array" ref="R266">IF(ISBLANK(Q266),"",Q266*(LOOKUP(2,1/(NOT(ISBLANK($M$9:M266))),$M$9:M266)))</f>
        <v/>
      </c>
      <c r="S266" s="389" t="str" cm="1">
        <f t="array" ref="S266">IF(ISBLANK(Q266),"", (LOOKUP(2,1/(NOT(ISBLANK($J$9:J266))),$J$9:J266)))</f>
        <v/>
      </c>
      <c r="T266" s="390"/>
      <c r="U266" s="329"/>
      <c r="V266" s="330"/>
      <c r="AC266" s="1"/>
      <c r="AD266" s="1"/>
      <c r="AE266" s="411"/>
      <c r="AF266" s="411"/>
      <c r="AG266" s="411"/>
      <c r="AH266" s="411"/>
      <c r="AI266" s="411"/>
      <c r="AJ266" s="411"/>
      <c r="AK266" s="414" t="s">
        <v>1112</v>
      </c>
      <c r="AL266" s="415" t="s">
        <v>1359</v>
      </c>
      <c r="AM266" s="411"/>
      <c r="AN266" s="411"/>
      <c r="AO266" s="411"/>
      <c r="AP266" s="411"/>
      <c r="AQ266" s="411"/>
      <c r="AV266" s="419" t="s">
        <v>2442</v>
      </c>
      <c r="AW266" s="419" t="s">
        <v>2443</v>
      </c>
    </row>
    <row r="267" spans="2:49" ht="18.75" customHeight="1">
      <c r="B267" s="391"/>
      <c r="C267" s="382"/>
      <c r="D267" s="382"/>
      <c r="E267" s="383"/>
      <c r="F267" s="382"/>
      <c r="G267" s="382"/>
      <c r="H267" s="382" t="s">
        <v>1507</v>
      </c>
      <c r="I267" s="385"/>
      <c r="J267" s="329"/>
      <c r="K267" s="382"/>
      <c r="L267" s="329"/>
      <c r="M267" s="385"/>
      <c r="N267" s="329" t="str" cm="1">
        <f t="array" ref="N267">IF(ISBLANK(M267),"", (LOOKUP(2,1/(NOT(ISBLANK($J$9:J267))),$J$9:J267)))</f>
        <v/>
      </c>
      <c r="O267" s="382"/>
      <c r="P267" s="329" t="str">
        <f>IF(H267="Full Materials Declaration","",IF(H267="REACH Restriction Annex XVII",IF(ISERROR(VLOOKUP(O267,有害物质申报表!$AG$9:$AH$150,2,0)),"",(VLOOKUP(O267,有害物质申报表!$AG$9:$AH$150,2,0))),IF(H267="REACH Authorization Annex XIV",IF(ISERROR(VLOOKUP(O267,有害物质申报表!$AI$9:$AJ$137,2,0)),"",(VLOOKUP(O267,有害物质申报表!$AI$9:$AJ$137,2,0))),IF(H267="REACH SVHC",IF(ISERROR(VLOOKUP(O267,有害物质申报表!$AK$9:$AL$483,2,0)),"",(VLOOKUP(O267,有害物质申报表!$AK$9:$AL$483,2,0))),IF(H267="EU RoHS",IF(ISERROR(VLOOKUP(O267,有害物质申报表!$AM$9:$AN$18,2,0)),"",(VLOOKUP(O267,有害物质申报表!$AM$9:$AN$18,2,0))),IF(H267="EU Mercury",IF(ISERROR(VLOOKUP(O267,有害物质申报表!$AO$9:$AP$15,2,0)),"",(VLOOKUP(O267,有害物质申报表!$AO$9:$AP$15,2,0))),IF(H267="EU PIC",IF(ISERROR(VLOOKUP(O267,有害物质申报表!$AQ$9:$AR$71,2,0)),"",(VLOOKUP(O267,有害物质申报表!$AQ$9:$AR$71,2,0))),IF(H267="EU Ozone Depletion",IF(ISERROR(VLOOKUP(O267,有害物质申报表!$AS$9:$AT$41,2,0)),"",(VLOOKUP(O267,有害物质申报表!$AS$9:$AT$41,2,0))), IF(H267="EU Ship Recycling",IF(ISERROR(VLOOKUP(O267,有害物质申报表!$AX$9:$AY$30,2,0)),"",(VLOOKUP(O267,有害物质申报表!$AX$9:$AY$30,2,0))), IF(H267="EU Package",IF(ISERROR(VLOOKUP(O267,有害物质申报表!$AZ$9:$BA$12,2,0)),"",(VLOOKUP(O267,有害物质申报表!$AZ$9:$BA$12,2,0))),IF(H267="EU POPs",IF(ISERROR(VLOOKUP(O267,有害物质申报表!$AV$9:$AW$485,2,0)),"",(VLOOKUP(O267,有害物质申报表!$AV$9:$AW$485,2,0))))))))))))))</f>
        <v/>
      </c>
      <c r="Q267" s="387"/>
      <c r="R267" s="388" t="str" cm="1">
        <f t="array" ref="R267">IF(ISBLANK(Q267),"",Q267*(LOOKUP(2,1/(NOT(ISBLANK($M$9:M267))),$M$9:M267)))</f>
        <v/>
      </c>
      <c r="S267" s="389" t="str" cm="1">
        <f t="array" ref="S267">IF(ISBLANK(Q267),"", (LOOKUP(2,1/(NOT(ISBLANK($J$9:J267))),$J$9:J267)))</f>
        <v/>
      </c>
      <c r="T267" s="390"/>
      <c r="U267" s="329"/>
      <c r="V267" s="330"/>
      <c r="AC267" s="1"/>
      <c r="AD267" s="1"/>
      <c r="AE267" s="411"/>
      <c r="AF267" s="411"/>
      <c r="AG267" s="411"/>
      <c r="AH267" s="411"/>
      <c r="AI267" s="411"/>
      <c r="AJ267" s="411"/>
      <c r="AK267" s="414" t="s">
        <v>1125</v>
      </c>
      <c r="AL267" s="415" t="s">
        <v>1372</v>
      </c>
      <c r="AM267" s="411"/>
      <c r="AN267" s="411"/>
      <c r="AO267" s="411"/>
      <c r="AP267" s="411"/>
      <c r="AQ267" s="411"/>
      <c r="AV267" s="419" t="s">
        <v>2444</v>
      </c>
      <c r="AW267" s="419" t="s">
        <v>2445</v>
      </c>
    </row>
    <row r="268" spans="2:49" ht="18.75" customHeight="1">
      <c r="B268" s="391"/>
      <c r="C268" s="382"/>
      <c r="D268" s="382"/>
      <c r="E268" s="383"/>
      <c r="F268" s="382"/>
      <c r="G268" s="382"/>
      <c r="H268" s="382" t="s">
        <v>1507</v>
      </c>
      <c r="I268" s="385"/>
      <c r="J268" s="329"/>
      <c r="K268" s="382"/>
      <c r="L268" s="329"/>
      <c r="M268" s="385"/>
      <c r="N268" s="329" t="str" cm="1">
        <f t="array" ref="N268">IF(ISBLANK(M268),"", (LOOKUP(2,1/(NOT(ISBLANK($J$9:J268))),$J$9:J268)))</f>
        <v/>
      </c>
      <c r="O268" s="382"/>
      <c r="P268" s="329" t="str">
        <f>IF(H268="Full Materials Declaration","",IF(H268="REACH Restriction Annex XVII",IF(ISERROR(VLOOKUP(O268,有害物质申报表!$AG$9:$AH$150,2,0)),"",(VLOOKUP(O268,有害物质申报表!$AG$9:$AH$150,2,0))),IF(H268="REACH Authorization Annex XIV",IF(ISERROR(VLOOKUP(O268,有害物质申报表!$AI$9:$AJ$137,2,0)),"",(VLOOKUP(O268,有害物质申报表!$AI$9:$AJ$137,2,0))),IF(H268="REACH SVHC",IF(ISERROR(VLOOKUP(O268,有害物质申报表!$AK$9:$AL$483,2,0)),"",(VLOOKUP(O268,有害物质申报表!$AK$9:$AL$483,2,0))),IF(H268="EU RoHS",IF(ISERROR(VLOOKUP(O268,有害物质申报表!$AM$9:$AN$18,2,0)),"",(VLOOKUP(O268,有害物质申报表!$AM$9:$AN$18,2,0))),IF(H268="EU Mercury",IF(ISERROR(VLOOKUP(O268,有害物质申报表!$AO$9:$AP$15,2,0)),"",(VLOOKUP(O268,有害物质申报表!$AO$9:$AP$15,2,0))),IF(H268="EU PIC",IF(ISERROR(VLOOKUP(O268,有害物质申报表!$AQ$9:$AR$71,2,0)),"",(VLOOKUP(O268,有害物质申报表!$AQ$9:$AR$71,2,0))),IF(H268="EU Ozone Depletion",IF(ISERROR(VLOOKUP(O268,有害物质申报表!$AS$9:$AT$41,2,0)),"",(VLOOKUP(O268,有害物质申报表!$AS$9:$AT$41,2,0))), IF(H268="EU Ship Recycling",IF(ISERROR(VLOOKUP(O268,有害物质申报表!$AX$9:$AY$30,2,0)),"",(VLOOKUP(O268,有害物质申报表!$AX$9:$AY$30,2,0))), IF(H268="EU Package",IF(ISERROR(VLOOKUP(O268,有害物质申报表!$AZ$9:$BA$12,2,0)),"",(VLOOKUP(O268,有害物质申报表!$AZ$9:$BA$12,2,0))),IF(H268="EU POPs",IF(ISERROR(VLOOKUP(O268,有害物质申报表!$AV$9:$AW$485,2,0)),"",(VLOOKUP(O268,有害物质申报表!$AV$9:$AW$485,2,0))))))))))))))</f>
        <v/>
      </c>
      <c r="Q268" s="387"/>
      <c r="R268" s="388" t="str" cm="1">
        <f t="array" ref="R268">IF(ISBLANK(Q268),"",Q268*(LOOKUP(2,1/(NOT(ISBLANK($M$9:M268))),$M$9:M268)))</f>
        <v/>
      </c>
      <c r="S268" s="389" t="str" cm="1">
        <f t="array" ref="S268">IF(ISBLANK(Q268),"", (LOOKUP(2,1/(NOT(ISBLANK($J$9:J268))),$J$9:J268)))</f>
        <v/>
      </c>
      <c r="T268" s="390"/>
      <c r="U268" s="329"/>
      <c r="V268" s="330"/>
      <c r="AC268" s="1"/>
      <c r="AD268" s="1"/>
      <c r="AE268" s="411"/>
      <c r="AF268" s="411"/>
      <c r="AG268" s="411"/>
      <c r="AH268" s="411"/>
      <c r="AI268" s="411"/>
      <c r="AJ268" s="411"/>
      <c r="AK268" s="414" t="s">
        <v>1265</v>
      </c>
      <c r="AL268" s="415" t="s">
        <v>1473</v>
      </c>
      <c r="AM268" s="411"/>
      <c r="AN268" s="411"/>
      <c r="AO268" s="411"/>
      <c r="AP268" s="411"/>
      <c r="AQ268" s="411"/>
      <c r="AV268" s="419" t="s">
        <v>2446</v>
      </c>
      <c r="AW268" s="419" t="s">
        <v>2447</v>
      </c>
    </row>
    <row r="269" spans="2:49" ht="18.75" customHeight="1">
      <c r="B269" s="391"/>
      <c r="C269" s="382"/>
      <c r="D269" s="382"/>
      <c r="E269" s="383"/>
      <c r="F269" s="382"/>
      <c r="G269" s="382"/>
      <c r="H269" s="382" t="s">
        <v>1507</v>
      </c>
      <c r="I269" s="385"/>
      <c r="J269" s="329"/>
      <c r="K269" s="382"/>
      <c r="L269" s="329"/>
      <c r="M269" s="385"/>
      <c r="N269" s="329" t="str" cm="1">
        <f t="array" ref="N269">IF(ISBLANK(M269),"", (LOOKUP(2,1/(NOT(ISBLANK($J$9:J269))),$J$9:J269)))</f>
        <v/>
      </c>
      <c r="O269" s="382"/>
      <c r="P269" s="329" t="str">
        <f>IF(H269="Full Materials Declaration","",IF(H269="REACH Restriction Annex XVII",IF(ISERROR(VLOOKUP(O269,有害物质申报表!$AG$9:$AH$150,2,0)),"",(VLOOKUP(O269,有害物质申报表!$AG$9:$AH$150,2,0))),IF(H269="REACH Authorization Annex XIV",IF(ISERROR(VLOOKUP(O269,有害物质申报表!$AI$9:$AJ$137,2,0)),"",(VLOOKUP(O269,有害物质申报表!$AI$9:$AJ$137,2,0))),IF(H269="REACH SVHC",IF(ISERROR(VLOOKUP(O269,有害物质申报表!$AK$9:$AL$483,2,0)),"",(VLOOKUP(O269,有害物质申报表!$AK$9:$AL$483,2,0))),IF(H269="EU RoHS",IF(ISERROR(VLOOKUP(O269,有害物质申报表!$AM$9:$AN$18,2,0)),"",(VLOOKUP(O269,有害物质申报表!$AM$9:$AN$18,2,0))),IF(H269="EU Mercury",IF(ISERROR(VLOOKUP(O269,有害物质申报表!$AO$9:$AP$15,2,0)),"",(VLOOKUP(O269,有害物质申报表!$AO$9:$AP$15,2,0))),IF(H269="EU PIC",IF(ISERROR(VLOOKUP(O269,有害物质申报表!$AQ$9:$AR$71,2,0)),"",(VLOOKUP(O269,有害物质申报表!$AQ$9:$AR$71,2,0))),IF(H269="EU Ozone Depletion",IF(ISERROR(VLOOKUP(O269,有害物质申报表!$AS$9:$AT$41,2,0)),"",(VLOOKUP(O269,有害物质申报表!$AS$9:$AT$41,2,0))), IF(H269="EU Ship Recycling",IF(ISERROR(VLOOKUP(O269,有害物质申报表!$AX$9:$AY$30,2,0)),"",(VLOOKUP(O269,有害物质申报表!$AX$9:$AY$30,2,0))), IF(H269="EU Package",IF(ISERROR(VLOOKUP(O269,有害物质申报表!$AZ$9:$BA$12,2,0)),"",(VLOOKUP(O269,有害物质申报表!$AZ$9:$BA$12,2,0))),IF(H269="EU POPs",IF(ISERROR(VLOOKUP(O269,有害物质申报表!$AV$9:$AW$485,2,0)),"",(VLOOKUP(O269,有害物质申报表!$AV$9:$AW$485,2,0))))))))))))))</f>
        <v/>
      </c>
      <c r="Q269" s="387"/>
      <c r="R269" s="388" t="str" cm="1">
        <f t="array" ref="R269">IF(ISBLANK(Q269),"",Q269*(LOOKUP(2,1/(NOT(ISBLANK($M$9:M269))),$M$9:M269)))</f>
        <v/>
      </c>
      <c r="S269" s="389" t="str" cm="1">
        <f t="array" ref="S269">IF(ISBLANK(Q269),"", (LOOKUP(2,1/(NOT(ISBLANK($J$9:J269))),$J$9:J269)))</f>
        <v/>
      </c>
      <c r="T269" s="390"/>
      <c r="U269" s="329"/>
      <c r="V269" s="330"/>
      <c r="AC269" s="1"/>
      <c r="AD269" s="1"/>
      <c r="AE269" s="411"/>
      <c r="AF269" s="411"/>
      <c r="AG269" s="411"/>
      <c r="AH269" s="411"/>
      <c r="AI269" s="411"/>
      <c r="AJ269" s="411"/>
      <c r="AK269" s="414" t="s">
        <v>1232</v>
      </c>
      <c r="AL269" s="415" t="s">
        <v>1452</v>
      </c>
      <c r="AM269" s="411"/>
      <c r="AN269" s="411"/>
      <c r="AO269" s="411"/>
      <c r="AP269" s="411"/>
      <c r="AQ269" s="411"/>
      <c r="AV269" s="419" t="s">
        <v>2448</v>
      </c>
      <c r="AW269" s="419" t="s">
        <v>2449</v>
      </c>
    </row>
    <row r="270" spans="2:49" ht="18.75" customHeight="1">
      <c r="B270" s="391"/>
      <c r="C270" s="382"/>
      <c r="D270" s="382"/>
      <c r="E270" s="383"/>
      <c r="F270" s="382"/>
      <c r="G270" s="382"/>
      <c r="H270" s="382" t="s">
        <v>1507</v>
      </c>
      <c r="I270" s="385"/>
      <c r="J270" s="329"/>
      <c r="K270" s="382"/>
      <c r="L270" s="329"/>
      <c r="M270" s="385"/>
      <c r="N270" s="329" t="str" cm="1">
        <f t="array" ref="N270">IF(ISBLANK(M270),"", (LOOKUP(2,1/(NOT(ISBLANK($J$9:J270))),$J$9:J270)))</f>
        <v/>
      </c>
      <c r="O270" s="382"/>
      <c r="P270" s="329" t="str">
        <f>IF(H270="Full Materials Declaration","",IF(H270="REACH Restriction Annex XVII",IF(ISERROR(VLOOKUP(O270,有害物质申报表!$AG$9:$AH$150,2,0)),"",(VLOOKUP(O270,有害物质申报表!$AG$9:$AH$150,2,0))),IF(H270="REACH Authorization Annex XIV",IF(ISERROR(VLOOKUP(O270,有害物质申报表!$AI$9:$AJ$137,2,0)),"",(VLOOKUP(O270,有害物质申报表!$AI$9:$AJ$137,2,0))),IF(H270="REACH SVHC",IF(ISERROR(VLOOKUP(O270,有害物质申报表!$AK$9:$AL$483,2,0)),"",(VLOOKUP(O270,有害物质申报表!$AK$9:$AL$483,2,0))),IF(H270="EU RoHS",IF(ISERROR(VLOOKUP(O270,有害物质申报表!$AM$9:$AN$18,2,0)),"",(VLOOKUP(O270,有害物质申报表!$AM$9:$AN$18,2,0))),IF(H270="EU Mercury",IF(ISERROR(VLOOKUP(O270,有害物质申报表!$AO$9:$AP$15,2,0)),"",(VLOOKUP(O270,有害物质申报表!$AO$9:$AP$15,2,0))),IF(H270="EU PIC",IF(ISERROR(VLOOKUP(O270,有害物质申报表!$AQ$9:$AR$71,2,0)),"",(VLOOKUP(O270,有害物质申报表!$AQ$9:$AR$71,2,0))),IF(H270="EU Ozone Depletion",IF(ISERROR(VLOOKUP(O270,有害物质申报表!$AS$9:$AT$41,2,0)),"",(VLOOKUP(O270,有害物质申报表!$AS$9:$AT$41,2,0))), IF(H270="EU Ship Recycling",IF(ISERROR(VLOOKUP(O270,有害物质申报表!$AX$9:$AY$30,2,0)),"",(VLOOKUP(O270,有害物质申报表!$AX$9:$AY$30,2,0))), IF(H270="EU Package",IF(ISERROR(VLOOKUP(O270,有害物质申报表!$AZ$9:$BA$12,2,0)),"",(VLOOKUP(O270,有害物质申报表!$AZ$9:$BA$12,2,0))),IF(H270="EU POPs",IF(ISERROR(VLOOKUP(O270,有害物质申报表!$AV$9:$AW$485,2,0)),"",(VLOOKUP(O270,有害物质申报表!$AV$9:$AW$485,2,0))))))))))))))</f>
        <v/>
      </c>
      <c r="Q270" s="387"/>
      <c r="R270" s="388" t="str" cm="1">
        <f t="array" ref="R270">IF(ISBLANK(Q270),"",Q270*(LOOKUP(2,1/(NOT(ISBLANK($M$9:M270))),$M$9:M270)))</f>
        <v/>
      </c>
      <c r="S270" s="389" t="str" cm="1">
        <f t="array" ref="S270">IF(ISBLANK(Q270),"", (LOOKUP(2,1/(NOT(ISBLANK($J$9:J270))),$J$9:J270)))</f>
        <v/>
      </c>
      <c r="T270" s="390"/>
      <c r="U270" s="329"/>
      <c r="V270" s="330"/>
      <c r="AC270" s="1"/>
      <c r="AD270" s="1"/>
      <c r="AE270" s="411"/>
      <c r="AF270" s="411"/>
      <c r="AG270" s="411"/>
      <c r="AH270" s="411"/>
      <c r="AI270" s="411"/>
      <c r="AJ270" s="411"/>
      <c r="AK270" s="414" t="s">
        <v>348</v>
      </c>
      <c r="AL270" s="415" t="s">
        <v>287</v>
      </c>
      <c r="AM270" s="411"/>
      <c r="AN270" s="411"/>
      <c r="AO270" s="411"/>
      <c r="AP270" s="411"/>
      <c r="AQ270" s="411"/>
      <c r="AV270" s="419" t="s">
        <v>2450</v>
      </c>
      <c r="AW270" s="419" t="s">
        <v>2451</v>
      </c>
    </row>
    <row r="271" spans="2:49" ht="18.75" customHeight="1">
      <c r="B271" s="391"/>
      <c r="C271" s="382"/>
      <c r="D271" s="382"/>
      <c r="E271" s="383"/>
      <c r="F271" s="382"/>
      <c r="G271" s="382"/>
      <c r="H271" s="382" t="s">
        <v>1507</v>
      </c>
      <c r="I271" s="385"/>
      <c r="J271" s="329"/>
      <c r="K271" s="382"/>
      <c r="L271" s="329"/>
      <c r="M271" s="385"/>
      <c r="N271" s="329" t="str" cm="1">
        <f t="array" ref="N271">IF(ISBLANK(M271),"", (LOOKUP(2,1/(NOT(ISBLANK($J$9:J271))),$J$9:J271)))</f>
        <v/>
      </c>
      <c r="O271" s="382"/>
      <c r="P271" s="329" t="str">
        <f>IF(H271="Full Materials Declaration","",IF(H271="REACH Restriction Annex XVII",IF(ISERROR(VLOOKUP(O271,有害物质申报表!$AG$9:$AH$150,2,0)),"",(VLOOKUP(O271,有害物质申报表!$AG$9:$AH$150,2,0))),IF(H271="REACH Authorization Annex XIV",IF(ISERROR(VLOOKUP(O271,有害物质申报表!$AI$9:$AJ$137,2,0)),"",(VLOOKUP(O271,有害物质申报表!$AI$9:$AJ$137,2,0))),IF(H271="REACH SVHC",IF(ISERROR(VLOOKUP(O271,有害物质申报表!$AK$9:$AL$483,2,0)),"",(VLOOKUP(O271,有害物质申报表!$AK$9:$AL$483,2,0))),IF(H271="EU RoHS",IF(ISERROR(VLOOKUP(O271,有害物质申报表!$AM$9:$AN$18,2,0)),"",(VLOOKUP(O271,有害物质申报表!$AM$9:$AN$18,2,0))),IF(H271="EU Mercury",IF(ISERROR(VLOOKUP(O271,有害物质申报表!$AO$9:$AP$15,2,0)),"",(VLOOKUP(O271,有害物质申报表!$AO$9:$AP$15,2,0))),IF(H271="EU PIC",IF(ISERROR(VLOOKUP(O271,有害物质申报表!$AQ$9:$AR$71,2,0)),"",(VLOOKUP(O271,有害物质申报表!$AQ$9:$AR$71,2,0))),IF(H271="EU Ozone Depletion",IF(ISERROR(VLOOKUP(O271,有害物质申报表!$AS$9:$AT$41,2,0)),"",(VLOOKUP(O271,有害物质申报表!$AS$9:$AT$41,2,0))), IF(H271="EU Ship Recycling",IF(ISERROR(VLOOKUP(O271,有害物质申报表!$AX$9:$AY$30,2,0)),"",(VLOOKUP(O271,有害物质申报表!$AX$9:$AY$30,2,0))), IF(H271="EU Package",IF(ISERROR(VLOOKUP(O271,有害物质申报表!$AZ$9:$BA$12,2,0)),"",(VLOOKUP(O271,有害物质申报表!$AZ$9:$BA$12,2,0))),IF(H271="EU POPs",IF(ISERROR(VLOOKUP(O271,有害物质申报表!$AV$9:$AW$485,2,0)),"",(VLOOKUP(O271,有害物质申报表!$AV$9:$AW$485,2,0))))))))))))))</f>
        <v/>
      </c>
      <c r="Q271" s="387"/>
      <c r="R271" s="388" t="str" cm="1">
        <f t="array" ref="R271">IF(ISBLANK(Q271),"",Q271*(LOOKUP(2,1/(NOT(ISBLANK($M$9:M271))),$M$9:M271)))</f>
        <v/>
      </c>
      <c r="S271" s="389" t="str" cm="1">
        <f t="array" ref="S271">IF(ISBLANK(Q271),"", (LOOKUP(2,1/(NOT(ISBLANK($J$9:J271))),$J$9:J271)))</f>
        <v/>
      </c>
      <c r="T271" s="390"/>
      <c r="U271" s="329"/>
      <c r="V271" s="330"/>
      <c r="AC271" s="1"/>
      <c r="AD271" s="1"/>
      <c r="AE271" s="411"/>
      <c r="AF271" s="411"/>
      <c r="AG271" s="411"/>
      <c r="AH271" s="411"/>
      <c r="AI271" s="411"/>
      <c r="AJ271" s="411"/>
      <c r="AK271" s="414" t="s">
        <v>302</v>
      </c>
      <c r="AL271" s="415" t="s">
        <v>333</v>
      </c>
      <c r="AM271" s="411"/>
      <c r="AN271" s="411"/>
      <c r="AO271" s="411"/>
      <c r="AP271" s="411"/>
      <c r="AQ271" s="411"/>
      <c r="AV271" s="419" t="s">
        <v>2452</v>
      </c>
      <c r="AW271" s="419" t="s">
        <v>2453</v>
      </c>
    </row>
    <row r="272" spans="2:49" ht="18.75" customHeight="1">
      <c r="B272" s="391"/>
      <c r="C272" s="382"/>
      <c r="D272" s="382"/>
      <c r="E272" s="383"/>
      <c r="F272" s="382"/>
      <c r="G272" s="382"/>
      <c r="H272" s="382" t="s">
        <v>1507</v>
      </c>
      <c r="I272" s="385"/>
      <c r="J272" s="329"/>
      <c r="K272" s="382"/>
      <c r="L272" s="329"/>
      <c r="M272" s="385"/>
      <c r="N272" s="329" t="str" cm="1">
        <f t="array" ref="N272">IF(ISBLANK(M272),"", (LOOKUP(2,1/(NOT(ISBLANK($J$9:J272))),$J$9:J272)))</f>
        <v/>
      </c>
      <c r="O272" s="382"/>
      <c r="P272" s="329" t="str">
        <f>IF(H272="Full Materials Declaration","",IF(H272="REACH Restriction Annex XVII",IF(ISERROR(VLOOKUP(O272,有害物质申报表!$AG$9:$AH$150,2,0)),"",(VLOOKUP(O272,有害物质申报表!$AG$9:$AH$150,2,0))),IF(H272="REACH Authorization Annex XIV",IF(ISERROR(VLOOKUP(O272,有害物质申报表!$AI$9:$AJ$137,2,0)),"",(VLOOKUP(O272,有害物质申报表!$AI$9:$AJ$137,2,0))),IF(H272="REACH SVHC",IF(ISERROR(VLOOKUP(O272,有害物质申报表!$AK$9:$AL$483,2,0)),"",(VLOOKUP(O272,有害物质申报表!$AK$9:$AL$483,2,0))),IF(H272="EU RoHS",IF(ISERROR(VLOOKUP(O272,有害物质申报表!$AM$9:$AN$18,2,0)),"",(VLOOKUP(O272,有害物质申报表!$AM$9:$AN$18,2,0))),IF(H272="EU Mercury",IF(ISERROR(VLOOKUP(O272,有害物质申报表!$AO$9:$AP$15,2,0)),"",(VLOOKUP(O272,有害物质申报表!$AO$9:$AP$15,2,0))),IF(H272="EU PIC",IF(ISERROR(VLOOKUP(O272,有害物质申报表!$AQ$9:$AR$71,2,0)),"",(VLOOKUP(O272,有害物质申报表!$AQ$9:$AR$71,2,0))),IF(H272="EU Ozone Depletion",IF(ISERROR(VLOOKUP(O272,有害物质申报表!$AS$9:$AT$41,2,0)),"",(VLOOKUP(O272,有害物质申报表!$AS$9:$AT$41,2,0))), IF(H272="EU Ship Recycling",IF(ISERROR(VLOOKUP(O272,有害物质申报表!$AX$9:$AY$30,2,0)),"",(VLOOKUP(O272,有害物质申报表!$AX$9:$AY$30,2,0))), IF(H272="EU Package",IF(ISERROR(VLOOKUP(O272,有害物质申报表!$AZ$9:$BA$12,2,0)),"",(VLOOKUP(O272,有害物质申报表!$AZ$9:$BA$12,2,0))),IF(H272="EU POPs",IF(ISERROR(VLOOKUP(O272,有害物质申报表!$AV$9:$AW$485,2,0)),"",(VLOOKUP(O272,有害物质申报表!$AV$9:$AW$485,2,0))))))))))))))</f>
        <v/>
      </c>
      <c r="Q272" s="387"/>
      <c r="R272" s="388" t="str" cm="1">
        <f t="array" ref="R272">IF(ISBLANK(Q272),"",Q272*(LOOKUP(2,1/(NOT(ISBLANK($M$9:M272))),$M$9:M272)))</f>
        <v/>
      </c>
      <c r="S272" s="389" t="str" cm="1">
        <f t="array" ref="S272">IF(ISBLANK(Q272),"", (LOOKUP(2,1/(NOT(ISBLANK($J$9:J272))),$J$9:J272)))</f>
        <v/>
      </c>
      <c r="T272" s="390"/>
      <c r="U272" s="329"/>
      <c r="V272" s="330"/>
      <c r="AC272" s="1"/>
      <c r="AD272" s="1"/>
      <c r="AE272" s="411"/>
      <c r="AF272" s="411"/>
      <c r="AG272" s="411"/>
      <c r="AH272" s="411"/>
      <c r="AI272" s="411"/>
      <c r="AJ272" s="411"/>
      <c r="AK272" s="414" t="s">
        <v>36</v>
      </c>
      <c r="AL272" s="415" t="s">
        <v>37</v>
      </c>
      <c r="AM272" s="411"/>
      <c r="AN272" s="411"/>
      <c r="AO272" s="411"/>
      <c r="AP272" s="411"/>
      <c r="AQ272" s="411"/>
      <c r="AV272" s="419" t="s">
        <v>2454</v>
      </c>
      <c r="AW272" s="419" t="s">
        <v>2455</v>
      </c>
    </row>
    <row r="273" spans="2:49" ht="18.75" customHeight="1">
      <c r="B273" s="391"/>
      <c r="C273" s="382"/>
      <c r="D273" s="382"/>
      <c r="E273" s="383"/>
      <c r="F273" s="382"/>
      <c r="G273" s="382"/>
      <c r="H273" s="382" t="s">
        <v>1507</v>
      </c>
      <c r="I273" s="385"/>
      <c r="J273" s="329"/>
      <c r="K273" s="382"/>
      <c r="L273" s="329"/>
      <c r="M273" s="385"/>
      <c r="N273" s="329" t="str" cm="1">
        <f t="array" ref="N273">IF(ISBLANK(M273),"", (LOOKUP(2,1/(NOT(ISBLANK($J$9:J273))),$J$9:J273)))</f>
        <v/>
      </c>
      <c r="O273" s="382"/>
      <c r="P273" s="329" t="str">
        <f>IF(H273="Full Materials Declaration","",IF(H273="REACH Restriction Annex XVII",IF(ISERROR(VLOOKUP(O273,有害物质申报表!$AG$9:$AH$150,2,0)),"",(VLOOKUP(O273,有害物质申报表!$AG$9:$AH$150,2,0))),IF(H273="REACH Authorization Annex XIV",IF(ISERROR(VLOOKUP(O273,有害物质申报表!$AI$9:$AJ$137,2,0)),"",(VLOOKUP(O273,有害物质申报表!$AI$9:$AJ$137,2,0))),IF(H273="REACH SVHC",IF(ISERROR(VLOOKUP(O273,有害物质申报表!$AK$9:$AL$483,2,0)),"",(VLOOKUP(O273,有害物质申报表!$AK$9:$AL$483,2,0))),IF(H273="EU RoHS",IF(ISERROR(VLOOKUP(O273,有害物质申报表!$AM$9:$AN$18,2,0)),"",(VLOOKUP(O273,有害物质申报表!$AM$9:$AN$18,2,0))),IF(H273="EU Mercury",IF(ISERROR(VLOOKUP(O273,有害物质申报表!$AO$9:$AP$15,2,0)),"",(VLOOKUP(O273,有害物质申报表!$AO$9:$AP$15,2,0))),IF(H273="EU PIC",IF(ISERROR(VLOOKUP(O273,有害物质申报表!$AQ$9:$AR$71,2,0)),"",(VLOOKUP(O273,有害物质申报表!$AQ$9:$AR$71,2,0))),IF(H273="EU Ozone Depletion",IF(ISERROR(VLOOKUP(O273,有害物质申报表!$AS$9:$AT$41,2,0)),"",(VLOOKUP(O273,有害物质申报表!$AS$9:$AT$41,2,0))), IF(H273="EU Ship Recycling",IF(ISERROR(VLOOKUP(O273,有害物质申报表!$AX$9:$AY$30,2,0)),"",(VLOOKUP(O273,有害物质申报表!$AX$9:$AY$30,2,0))), IF(H273="EU Package",IF(ISERROR(VLOOKUP(O273,有害物质申报表!$AZ$9:$BA$12,2,0)),"",(VLOOKUP(O273,有害物质申报表!$AZ$9:$BA$12,2,0))),IF(H273="EU POPs",IF(ISERROR(VLOOKUP(O273,有害物质申报表!$AV$9:$AW$485,2,0)),"",(VLOOKUP(O273,有害物质申报表!$AV$9:$AW$485,2,0))))))))))))))</f>
        <v/>
      </c>
      <c r="Q273" s="387"/>
      <c r="R273" s="388" t="str" cm="1">
        <f t="array" ref="R273">IF(ISBLANK(Q273),"",Q273*(LOOKUP(2,1/(NOT(ISBLANK($M$9:M273))),$M$9:M273)))</f>
        <v/>
      </c>
      <c r="S273" s="389" t="str" cm="1">
        <f t="array" ref="S273">IF(ISBLANK(Q273),"", (LOOKUP(2,1/(NOT(ISBLANK($J$9:J273))),$J$9:J273)))</f>
        <v/>
      </c>
      <c r="T273" s="390"/>
      <c r="U273" s="329"/>
      <c r="V273" s="330"/>
      <c r="AC273" s="1"/>
      <c r="AD273" s="1"/>
      <c r="AE273" s="411"/>
      <c r="AF273" s="411"/>
      <c r="AG273" s="411"/>
      <c r="AH273" s="411"/>
      <c r="AI273" s="411"/>
      <c r="AJ273" s="411"/>
      <c r="AK273" s="414" t="s">
        <v>38</v>
      </c>
      <c r="AL273" s="415" t="s">
        <v>39</v>
      </c>
      <c r="AM273" s="411"/>
      <c r="AN273" s="411"/>
      <c r="AO273" s="411"/>
      <c r="AP273" s="411"/>
      <c r="AQ273" s="411"/>
      <c r="AV273" s="419" t="s">
        <v>2456</v>
      </c>
      <c r="AW273" s="419" t="s">
        <v>2457</v>
      </c>
    </row>
    <row r="274" spans="2:49" ht="18.75" customHeight="1">
      <c r="B274" s="391"/>
      <c r="C274" s="382"/>
      <c r="D274" s="382"/>
      <c r="E274" s="383"/>
      <c r="F274" s="382"/>
      <c r="G274" s="382"/>
      <c r="H274" s="382" t="s">
        <v>1507</v>
      </c>
      <c r="I274" s="385"/>
      <c r="J274" s="329"/>
      <c r="K274" s="382"/>
      <c r="L274" s="329"/>
      <c r="M274" s="385"/>
      <c r="N274" s="329" t="str" cm="1">
        <f t="array" ref="N274">IF(ISBLANK(M274),"", (LOOKUP(2,1/(NOT(ISBLANK($J$9:J274))),$J$9:J274)))</f>
        <v/>
      </c>
      <c r="O274" s="382"/>
      <c r="P274" s="329" t="str">
        <f>IF(H274="Full Materials Declaration","",IF(H274="REACH Restriction Annex XVII",IF(ISERROR(VLOOKUP(O274,有害物质申报表!$AG$9:$AH$150,2,0)),"",(VLOOKUP(O274,有害物质申报表!$AG$9:$AH$150,2,0))),IF(H274="REACH Authorization Annex XIV",IF(ISERROR(VLOOKUP(O274,有害物质申报表!$AI$9:$AJ$137,2,0)),"",(VLOOKUP(O274,有害物质申报表!$AI$9:$AJ$137,2,0))),IF(H274="REACH SVHC",IF(ISERROR(VLOOKUP(O274,有害物质申报表!$AK$9:$AL$483,2,0)),"",(VLOOKUP(O274,有害物质申报表!$AK$9:$AL$483,2,0))),IF(H274="EU RoHS",IF(ISERROR(VLOOKUP(O274,有害物质申报表!$AM$9:$AN$18,2,0)),"",(VLOOKUP(O274,有害物质申报表!$AM$9:$AN$18,2,0))),IF(H274="EU Mercury",IF(ISERROR(VLOOKUP(O274,有害物质申报表!$AO$9:$AP$15,2,0)),"",(VLOOKUP(O274,有害物质申报表!$AO$9:$AP$15,2,0))),IF(H274="EU PIC",IF(ISERROR(VLOOKUP(O274,有害物质申报表!$AQ$9:$AR$71,2,0)),"",(VLOOKUP(O274,有害物质申报表!$AQ$9:$AR$71,2,0))),IF(H274="EU Ozone Depletion",IF(ISERROR(VLOOKUP(O274,有害物质申报表!$AS$9:$AT$41,2,0)),"",(VLOOKUP(O274,有害物质申报表!$AS$9:$AT$41,2,0))), IF(H274="EU Ship Recycling",IF(ISERROR(VLOOKUP(O274,有害物质申报表!$AX$9:$AY$30,2,0)),"",(VLOOKUP(O274,有害物质申报表!$AX$9:$AY$30,2,0))), IF(H274="EU Package",IF(ISERROR(VLOOKUP(O274,有害物质申报表!$AZ$9:$BA$12,2,0)),"",(VLOOKUP(O274,有害物质申报表!$AZ$9:$BA$12,2,0))),IF(H274="EU POPs",IF(ISERROR(VLOOKUP(O274,有害物质申报表!$AV$9:$AW$485,2,0)),"",(VLOOKUP(O274,有害物质申报表!$AV$9:$AW$485,2,0))))))))))))))</f>
        <v/>
      </c>
      <c r="Q274" s="387"/>
      <c r="R274" s="388" t="str" cm="1">
        <f t="array" ref="R274">IF(ISBLANK(Q274),"",Q274*(LOOKUP(2,1/(NOT(ISBLANK($M$9:M274))),$M$9:M274)))</f>
        <v/>
      </c>
      <c r="S274" s="389" t="str" cm="1">
        <f t="array" ref="S274">IF(ISBLANK(Q274),"", (LOOKUP(2,1/(NOT(ISBLANK($J$9:J274))),$J$9:J274)))</f>
        <v/>
      </c>
      <c r="T274" s="390"/>
      <c r="U274" s="329"/>
      <c r="V274" s="330"/>
      <c r="AC274" s="1"/>
      <c r="AD274" s="1"/>
      <c r="AE274" s="411"/>
      <c r="AF274" s="411"/>
      <c r="AG274" s="411"/>
      <c r="AH274" s="411"/>
      <c r="AI274" s="411"/>
      <c r="AJ274" s="411"/>
      <c r="AK274" s="414" t="s">
        <v>1243</v>
      </c>
      <c r="AL274" s="415" t="s">
        <v>343</v>
      </c>
      <c r="AM274" s="411"/>
      <c r="AN274" s="411"/>
      <c r="AO274" s="411"/>
      <c r="AP274" s="411"/>
      <c r="AQ274" s="411"/>
      <c r="AV274" s="419" t="s">
        <v>2458</v>
      </c>
      <c r="AW274" s="419" t="s">
        <v>2459</v>
      </c>
    </row>
    <row r="275" spans="2:49" ht="18.75" customHeight="1">
      <c r="B275" s="391"/>
      <c r="C275" s="382"/>
      <c r="D275" s="382"/>
      <c r="E275" s="383"/>
      <c r="F275" s="382"/>
      <c r="G275" s="382"/>
      <c r="H275" s="382" t="s">
        <v>1507</v>
      </c>
      <c r="I275" s="385"/>
      <c r="J275" s="329"/>
      <c r="K275" s="382"/>
      <c r="L275" s="329"/>
      <c r="M275" s="385"/>
      <c r="N275" s="329" t="str" cm="1">
        <f t="array" ref="N275">IF(ISBLANK(M275),"", (LOOKUP(2,1/(NOT(ISBLANK($J$9:J275))),$J$9:J275)))</f>
        <v/>
      </c>
      <c r="O275" s="382"/>
      <c r="P275" s="329" t="str">
        <f>IF(H275="Full Materials Declaration","",IF(H275="REACH Restriction Annex XVII",IF(ISERROR(VLOOKUP(O275,有害物质申报表!$AG$9:$AH$150,2,0)),"",(VLOOKUP(O275,有害物质申报表!$AG$9:$AH$150,2,0))),IF(H275="REACH Authorization Annex XIV",IF(ISERROR(VLOOKUP(O275,有害物质申报表!$AI$9:$AJ$137,2,0)),"",(VLOOKUP(O275,有害物质申报表!$AI$9:$AJ$137,2,0))),IF(H275="REACH SVHC",IF(ISERROR(VLOOKUP(O275,有害物质申报表!$AK$9:$AL$483,2,0)),"",(VLOOKUP(O275,有害物质申报表!$AK$9:$AL$483,2,0))),IF(H275="EU RoHS",IF(ISERROR(VLOOKUP(O275,有害物质申报表!$AM$9:$AN$18,2,0)),"",(VLOOKUP(O275,有害物质申报表!$AM$9:$AN$18,2,0))),IF(H275="EU Mercury",IF(ISERROR(VLOOKUP(O275,有害物质申报表!$AO$9:$AP$15,2,0)),"",(VLOOKUP(O275,有害物质申报表!$AO$9:$AP$15,2,0))),IF(H275="EU PIC",IF(ISERROR(VLOOKUP(O275,有害物质申报表!$AQ$9:$AR$71,2,0)),"",(VLOOKUP(O275,有害物质申报表!$AQ$9:$AR$71,2,0))),IF(H275="EU Ozone Depletion",IF(ISERROR(VLOOKUP(O275,有害物质申报表!$AS$9:$AT$41,2,0)),"",(VLOOKUP(O275,有害物质申报表!$AS$9:$AT$41,2,0))), IF(H275="EU Ship Recycling",IF(ISERROR(VLOOKUP(O275,有害物质申报表!$AX$9:$AY$30,2,0)),"",(VLOOKUP(O275,有害物质申报表!$AX$9:$AY$30,2,0))), IF(H275="EU Package",IF(ISERROR(VLOOKUP(O275,有害物质申报表!$AZ$9:$BA$12,2,0)),"",(VLOOKUP(O275,有害物质申报表!$AZ$9:$BA$12,2,0))),IF(H275="EU POPs",IF(ISERROR(VLOOKUP(O275,有害物质申报表!$AV$9:$AW$485,2,0)),"",(VLOOKUP(O275,有害物质申报表!$AV$9:$AW$485,2,0))))))))))))))</f>
        <v/>
      </c>
      <c r="Q275" s="387"/>
      <c r="R275" s="388" t="str" cm="1">
        <f t="array" ref="R275">IF(ISBLANK(Q275),"",Q275*(LOOKUP(2,1/(NOT(ISBLANK($M$9:M275))),$M$9:M275)))</f>
        <v/>
      </c>
      <c r="S275" s="389" t="str" cm="1">
        <f t="array" ref="S275">IF(ISBLANK(Q275),"", (LOOKUP(2,1/(NOT(ISBLANK($J$9:J275))),$J$9:J275)))</f>
        <v/>
      </c>
      <c r="T275" s="390"/>
      <c r="U275" s="329"/>
      <c r="V275" s="330"/>
      <c r="AC275" s="1"/>
      <c r="AD275" s="1"/>
      <c r="AE275" s="411"/>
      <c r="AF275" s="411"/>
      <c r="AG275" s="411"/>
      <c r="AH275" s="411"/>
      <c r="AI275" s="411"/>
      <c r="AJ275" s="411"/>
      <c r="AK275" s="414" t="s">
        <v>353</v>
      </c>
      <c r="AL275" s="415" t="s">
        <v>168</v>
      </c>
      <c r="AM275" s="411"/>
      <c r="AN275" s="411"/>
      <c r="AO275" s="411"/>
      <c r="AP275" s="411"/>
      <c r="AQ275" s="411"/>
      <c r="AV275" s="419" t="s">
        <v>2460</v>
      </c>
      <c r="AW275" s="419" t="s">
        <v>2461</v>
      </c>
    </row>
    <row r="276" spans="2:49" ht="18.75" customHeight="1">
      <c r="B276" s="391"/>
      <c r="C276" s="382"/>
      <c r="D276" s="382"/>
      <c r="E276" s="383"/>
      <c r="F276" s="382"/>
      <c r="G276" s="382"/>
      <c r="H276" s="382" t="s">
        <v>1507</v>
      </c>
      <c r="I276" s="385"/>
      <c r="J276" s="329"/>
      <c r="K276" s="382"/>
      <c r="L276" s="329"/>
      <c r="M276" s="385"/>
      <c r="N276" s="329" t="str" cm="1">
        <f t="array" ref="N276">IF(ISBLANK(M276),"", (LOOKUP(2,1/(NOT(ISBLANK($J$9:J276))),$J$9:J276)))</f>
        <v/>
      </c>
      <c r="O276" s="382"/>
      <c r="P276" s="329" t="str">
        <f>IF(H276="Full Materials Declaration","",IF(H276="REACH Restriction Annex XVII",IF(ISERROR(VLOOKUP(O276,有害物质申报表!$AG$9:$AH$150,2,0)),"",(VLOOKUP(O276,有害物质申报表!$AG$9:$AH$150,2,0))),IF(H276="REACH Authorization Annex XIV",IF(ISERROR(VLOOKUP(O276,有害物质申报表!$AI$9:$AJ$137,2,0)),"",(VLOOKUP(O276,有害物质申报表!$AI$9:$AJ$137,2,0))),IF(H276="REACH SVHC",IF(ISERROR(VLOOKUP(O276,有害物质申报表!$AK$9:$AL$483,2,0)),"",(VLOOKUP(O276,有害物质申报表!$AK$9:$AL$483,2,0))),IF(H276="EU RoHS",IF(ISERROR(VLOOKUP(O276,有害物质申报表!$AM$9:$AN$18,2,0)),"",(VLOOKUP(O276,有害物质申报表!$AM$9:$AN$18,2,0))),IF(H276="EU Mercury",IF(ISERROR(VLOOKUP(O276,有害物质申报表!$AO$9:$AP$15,2,0)),"",(VLOOKUP(O276,有害物质申报表!$AO$9:$AP$15,2,0))),IF(H276="EU PIC",IF(ISERROR(VLOOKUP(O276,有害物质申报表!$AQ$9:$AR$71,2,0)),"",(VLOOKUP(O276,有害物质申报表!$AQ$9:$AR$71,2,0))),IF(H276="EU Ozone Depletion",IF(ISERROR(VLOOKUP(O276,有害物质申报表!$AS$9:$AT$41,2,0)),"",(VLOOKUP(O276,有害物质申报表!$AS$9:$AT$41,2,0))), IF(H276="EU Ship Recycling",IF(ISERROR(VLOOKUP(O276,有害物质申报表!$AX$9:$AY$30,2,0)),"",(VLOOKUP(O276,有害物质申报表!$AX$9:$AY$30,2,0))), IF(H276="EU Package",IF(ISERROR(VLOOKUP(O276,有害物质申报表!$AZ$9:$BA$12,2,0)),"",(VLOOKUP(O276,有害物质申报表!$AZ$9:$BA$12,2,0))),IF(H276="EU POPs",IF(ISERROR(VLOOKUP(O276,有害物质申报表!$AV$9:$AW$485,2,0)),"",(VLOOKUP(O276,有害物质申报表!$AV$9:$AW$485,2,0))))))))))))))</f>
        <v/>
      </c>
      <c r="Q276" s="387"/>
      <c r="R276" s="388" t="str" cm="1">
        <f t="array" ref="R276">IF(ISBLANK(Q276),"",Q276*(LOOKUP(2,1/(NOT(ISBLANK($M$9:M276))),$M$9:M276)))</f>
        <v/>
      </c>
      <c r="S276" s="389" t="str" cm="1">
        <f t="array" ref="S276">IF(ISBLANK(Q276),"", (LOOKUP(2,1/(NOT(ISBLANK($J$9:J276))),$J$9:J276)))</f>
        <v/>
      </c>
      <c r="T276" s="390"/>
      <c r="U276" s="329"/>
      <c r="V276" s="330"/>
      <c r="AC276" s="1"/>
      <c r="AD276" s="1"/>
      <c r="AE276" s="411"/>
      <c r="AF276" s="411"/>
      <c r="AG276" s="411"/>
      <c r="AH276" s="411"/>
      <c r="AI276" s="411"/>
      <c r="AJ276" s="411"/>
      <c r="AK276" s="414" t="s">
        <v>1286</v>
      </c>
      <c r="AL276" s="415" t="s">
        <v>133</v>
      </c>
      <c r="AM276" s="411"/>
      <c r="AN276" s="411"/>
      <c r="AO276" s="411"/>
      <c r="AP276" s="411"/>
      <c r="AQ276" s="411"/>
      <c r="AV276" s="419" t="s">
        <v>2462</v>
      </c>
      <c r="AW276" s="419" t="s">
        <v>2463</v>
      </c>
    </row>
    <row r="277" spans="2:49" ht="18.75" customHeight="1">
      <c r="B277" s="391"/>
      <c r="C277" s="382"/>
      <c r="D277" s="382"/>
      <c r="E277" s="383"/>
      <c r="F277" s="382"/>
      <c r="G277" s="382"/>
      <c r="H277" s="382" t="s">
        <v>1507</v>
      </c>
      <c r="I277" s="385"/>
      <c r="J277" s="329"/>
      <c r="K277" s="382"/>
      <c r="L277" s="329"/>
      <c r="M277" s="385"/>
      <c r="N277" s="329" t="str" cm="1">
        <f t="array" ref="N277">IF(ISBLANK(M277),"", (LOOKUP(2,1/(NOT(ISBLANK($J$9:J277))),$J$9:J277)))</f>
        <v/>
      </c>
      <c r="O277" s="382"/>
      <c r="P277" s="329" t="str">
        <f>IF(H277="Full Materials Declaration","",IF(H277="REACH Restriction Annex XVII",IF(ISERROR(VLOOKUP(O277,有害物质申报表!$AG$9:$AH$150,2,0)),"",(VLOOKUP(O277,有害物质申报表!$AG$9:$AH$150,2,0))),IF(H277="REACH Authorization Annex XIV",IF(ISERROR(VLOOKUP(O277,有害物质申报表!$AI$9:$AJ$137,2,0)),"",(VLOOKUP(O277,有害物质申报表!$AI$9:$AJ$137,2,0))),IF(H277="REACH SVHC",IF(ISERROR(VLOOKUP(O277,有害物质申报表!$AK$9:$AL$483,2,0)),"",(VLOOKUP(O277,有害物质申报表!$AK$9:$AL$483,2,0))),IF(H277="EU RoHS",IF(ISERROR(VLOOKUP(O277,有害物质申报表!$AM$9:$AN$18,2,0)),"",(VLOOKUP(O277,有害物质申报表!$AM$9:$AN$18,2,0))),IF(H277="EU Mercury",IF(ISERROR(VLOOKUP(O277,有害物质申报表!$AO$9:$AP$15,2,0)),"",(VLOOKUP(O277,有害物质申报表!$AO$9:$AP$15,2,0))),IF(H277="EU PIC",IF(ISERROR(VLOOKUP(O277,有害物质申报表!$AQ$9:$AR$71,2,0)),"",(VLOOKUP(O277,有害物质申报表!$AQ$9:$AR$71,2,0))),IF(H277="EU Ozone Depletion",IF(ISERROR(VLOOKUP(O277,有害物质申报表!$AS$9:$AT$41,2,0)),"",(VLOOKUP(O277,有害物质申报表!$AS$9:$AT$41,2,0))), IF(H277="EU Ship Recycling",IF(ISERROR(VLOOKUP(O277,有害物质申报表!$AX$9:$AY$30,2,0)),"",(VLOOKUP(O277,有害物质申报表!$AX$9:$AY$30,2,0))), IF(H277="EU Package",IF(ISERROR(VLOOKUP(O277,有害物质申报表!$AZ$9:$BA$12,2,0)),"",(VLOOKUP(O277,有害物质申报表!$AZ$9:$BA$12,2,0))),IF(H277="EU POPs",IF(ISERROR(VLOOKUP(O277,有害物质申报表!$AV$9:$AW$485,2,0)),"",(VLOOKUP(O277,有害物质申报表!$AV$9:$AW$485,2,0))))))))))))))</f>
        <v/>
      </c>
      <c r="Q277" s="387"/>
      <c r="R277" s="388" t="str" cm="1">
        <f t="array" ref="R277">IF(ISBLANK(Q277),"",Q277*(LOOKUP(2,1/(NOT(ISBLANK($M$9:M277))),$M$9:M277)))</f>
        <v/>
      </c>
      <c r="S277" s="389" t="str" cm="1">
        <f t="array" ref="S277">IF(ISBLANK(Q277),"", (LOOKUP(2,1/(NOT(ISBLANK($J$9:J277))),$J$9:J277)))</f>
        <v/>
      </c>
      <c r="T277" s="390"/>
      <c r="U277" s="329"/>
      <c r="V277" s="330"/>
      <c r="AC277" s="1"/>
      <c r="AD277" s="1"/>
      <c r="AE277" s="411"/>
      <c r="AF277" s="411"/>
      <c r="AG277" s="411"/>
      <c r="AH277" s="411"/>
      <c r="AI277" s="411"/>
      <c r="AJ277" s="411"/>
      <c r="AK277" s="414" t="s">
        <v>313</v>
      </c>
      <c r="AL277" s="415" t="s">
        <v>169</v>
      </c>
      <c r="AM277" s="411"/>
      <c r="AN277" s="411"/>
      <c r="AO277" s="411"/>
      <c r="AP277" s="411"/>
      <c r="AQ277" s="411"/>
      <c r="AV277" s="419" t="s">
        <v>2464</v>
      </c>
      <c r="AW277" s="419" t="s">
        <v>2465</v>
      </c>
    </row>
    <row r="278" spans="2:49" ht="18.75" customHeight="1">
      <c r="B278" s="391"/>
      <c r="C278" s="382"/>
      <c r="D278" s="382"/>
      <c r="E278" s="383"/>
      <c r="F278" s="382"/>
      <c r="G278" s="382"/>
      <c r="H278" s="382" t="s">
        <v>1507</v>
      </c>
      <c r="I278" s="385"/>
      <c r="J278" s="329"/>
      <c r="K278" s="382"/>
      <c r="L278" s="329"/>
      <c r="M278" s="385"/>
      <c r="N278" s="329" t="str" cm="1">
        <f t="array" ref="N278">IF(ISBLANK(M278),"", (LOOKUP(2,1/(NOT(ISBLANK($J$9:J278))),$J$9:J278)))</f>
        <v/>
      </c>
      <c r="O278" s="382"/>
      <c r="P278" s="329" t="str">
        <f>IF(H278="Full Materials Declaration","",IF(H278="REACH Restriction Annex XVII",IF(ISERROR(VLOOKUP(O278,有害物质申报表!$AG$9:$AH$150,2,0)),"",(VLOOKUP(O278,有害物质申报表!$AG$9:$AH$150,2,0))),IF(H278="REACH Authorization Annex XIV",IF(ISERROR(VLOOKUP(O278,有害物质申报表!$AI$9:$AJ$137,2,0)),"",(VLOOKUP(O278,有害物质申报表!$AI$9:$AJ$137,2,0))),IF(H278="REACH SVHC",IF(ISERROR(VLOOKUP(O278,有害物质申报表!$AK$9:$AL$483,2,0)),"",(VLOOKUP(O278,有害物质申报表!$AK$9:$AL$483,2,0))),IF(H278="EU RoHS",IF(ISERROR(VLOOKUP(O278,有害物质申报表!$AM$9:$AN$18,2,0)),"",(VLOOKUP(O278,有害物质申报表!$AM$9:$AN$18,2,0))),IF(H278="EU Mercury",IF(ISERROR(VLOOKUP(O278,有害物质申报表!$AO$9:$AP$15,2,0)),"",(VLOOKUP(O278,有害物质申报表!$AO$9:$AP$15,2,0))),IF(H278="EU PIC",IF(ISERROR(VLOOKUP(O278,有害物质申报表!$AQ$9:$AR$71,2,0)),"",(VLOOKUP(O278,有害物质申报表!$AQ$9:$AR$71,2,0))),IF(H278="EU Ozone Depletion",IF(ISERROR(VLOOKUP(O278,有害物质申报表!$AS$9:$AT$41,2,0)),"",(VLOOKUP(O278,有害物质申报表!$AS$9:$AT$41,2,0))), IF(H278="EU Ship Recycling",IF(ISERROR(VLOOKUP(O278,有害物质申报表!$AX$9:$AY$30,2,0)),"",(VLOOKUP(O278,有害物质申报表!$AX$9:$AY$30,2,0))), IF(H278="EU Package",IF(ISERROR(VLOOKUP(O278,有害物质申报表!$AZ$9:$BA$12,2,0)),"",(VLOOKUP(O278,有害物质申报表!$AZ$9:$BA$12,2,0))),IF(H278="EU POPs",IF(ISERROR(VLOOKUP(O278,有害物质申报表!$AV$9:$AW$485,2,0)),"",(VLOOKUP(O278,有害物质申报表!$AV$9:$AW$485,2,0))))))))))))))</f>
        <v/>
      </c>
      <c r="Q278" s="387"/>
      <c r="R278" s="388" t="str" cm="1">
        <f t="array" ref="R278">IF(ISBLANK(Q278),"",Q278*(LOOKUP(2,1/(NOT(ISBLANK($M$9:M278))),$M$9:M278)))</f>
        <v/>
      </c>
      <c r="S278" s="389" t="str" cm="1">
        <f t="array" ref="S278">IF(ISBLANK(Q278),"", (LOOKUP(2,1/(NOT(ISBLANK($J$9:J278))),$J$9:J278)))</f>
        <v/>
      </c>
      <c r="T278" s="390"/>
      <c r="U278" s="329"/>
      <c r="V278" s="330"/>
      <c r="AC278" s="1"/>
      <c r="AD278" s="1"/>
      <c r="AE278" s="411"/>
      <c r="AF278" s="411"/>
      <c r="AG278" s="411"/>
      <c r="AH278" s="411"/>
      <c r="AI278" s="411"/>
      <c r="AJ278" s="411"/>
      <c r="AK278" s="414" t="s">
        <v>67</v>
      </c>
      <c r="AL278" s="415" t="s">
        <v>275</v>
      </c>
      <c r="AM278" s="411"/>
      <c r="AN278" s="411"/>
      <c r="AO278" s="411"/>
      <c r="AP278" s="411"/>
      <c r="AQ278" s="411"/>
      <c r="AV278" s="419" t="s">
        <v>2466</v>
      </c>
      <c r="AW278" s="419" t="s">
        <v>2467</v>
      </c>
    </row>
    <row r="279" spans="2:49" ht="18.75" customHeight="1">
      <c r="B279" s="391"/>
      <c r="C279" s="382"/>
      <c r="D279" s="382"/>
      <c r="E279" s="383"/>
      <c r="F279" s="382"/>
      <c r="G279" s="382"/>
      <c r="H279" s="382" t="s">
        <v>1507</v>
      </c>
      <c r="I279" s="385"/>
      <c r="J279" s="329"/>
      <c r="K279" s="382"/>
      <c r="L279" s="329"/>
      <c r="M279" s="385"/>
      <c r="N279" s="329" t="str" cm="1">
        <f t="array" ref="N279">IF(ISBLANK(M279),"", (LOOKUP(2,1/(NOT(ISBLANK($J$9:J279))),$J$9:J279)))</f>
        <v/>
      </c>
      <c r="O279" s="382"/>
      <c r="P279" s="329" t="str">
        <f>IF(H279="Full Materials Declaration","",IF(H279="REACH Restriction Annex XVII",IF(ISERROR(VLOOKUP(O279,有害物质申报表!$AG$9:$AH$150,2,0)),"",(VLOOKUP(O279,有害物质申报表!$AG$9:$AH$150,2,0))),IF(H279="REACH Authorization Annex XIV",IF(ISERROR(VLOOKUP(O279,有害物质申报表!$AI$9:$AJ$137,2,0)),"",(VLOOKUP(O279,有害物质申报表!$AI$9:$AJ$137,2,0))),IF(H279="REACH SVHC",IF(ISERROR(VLOOKUP(O279,有害物质申报表!$AK$9:$AL$483,2,0)),"",(VLOOKUP(O279,有害物质申报表!$AK$9:$AL$483,2,0))),IF(H279="EU RoHS",IF(ISERROR(VLOOKUP(O279,有害物质申报表!$AM$9:$AN$18,2,0)),"",(VLOOKUP(O279,有害物质申报表!$AM$9:$AN$18,2,0))),IF(H279="EU Mercury",IF(ISERROR(VLOOKUP(O279,有害物质申报表!$AO$9:$AP$15,2,0)),"",(VLOOKUP(O279,有害物质申报表!$AO$9:$AP$15,2,0))),IF(H279="EU PIC",IF(ISERROR(VLOOKUP(O279,有害物质申报表!$AQ$9:$AR$71,2,0)),"",(VLOOKUP(O279,有害物质申报表!$AQ$9:$AR$71,2,0))),IF(H279="EU Ozone Depletion",IF(ISERROR(VLOOKUP(O279,有害物质申报表!$AS$9:$AT$41,2,0)),"",(VLOOKUP(O279,有害物质申报表!$AS$9:$AT$41,2,0))), IF(H279="EU Ship Recycling",IF(ISERROR(VLOOKUP(O279,有害物质申报表!$AX$9:$AY$30,2,0)),"",(VLOOKUP(O279,有害物质申报表!$AX$9:$AY$30,2,0))), IF(H279="EU Package",IF(ISERROR(VLOOKUP(O279,有害物质申报表!$AZ$9:$BA$12,2,0)),"",(VLOOKUP(O279,有害物质申报表!$AZ$9:$BA$12,2,0))),IF(H279="EU POPs",IF(ISERROR(VLOOKUP(O279,有害物质申报表!$AV$9:$AW$485,2,0)),"",(VLOOKUP(O279,有害物质申报表!$AV$9:$AW$485,2,0))))))))))))))</f>
        <v/>
      </c>
      <c r="Q279" s="387"/>
      <c r="R279" s="388" t="str" cm="1">
        <f t="array" ref="R279">IF(ISBLANK(Q279),"",Q279*(LOOKUP(2,1/(NOT(ISBLANK($M$9:M279))),$M$9:M279)))</f>
        <v/>
      </c>
      <c r="S279" s="389" t="str" cm="1">
        <f t="array" ref="S279">IF(ISBLANK(Q279),"", (LOOKUP(2,1/(NOT(ISBLANK($J$9:J279))),$J$9:J279)))</f>
        <v/>
      </c>
      <c r="T279" s="390"/>
      <c r="U279" s="329"/>
      <c r="V279" s="330"/>
      <c r="AC279" s="1"/>
      <c r="AD279" s="1"/>
      <c r="AE279" s="411"/>
      <c r="AF279" s="411"/>
      <c r="AG279" s="411"/>
      <c r="AH279" s="411"/>
      <c r="AI279" s="411"/>
      <c r="AJ279" s="411"/>
      <c r="AK279" s="414" t="s">
        <v>61</v>
      </c>
      <c r="AL279" s="415" t="s">
        <v>62</v>
      </c>
      <c r="AM279" s="411"/>
      <c r="AN279" s="411"/>
      <c r="AO279" s="411"/>
      <c r="AP279" s="411"/>
      <c r="AQ279" s="411"/>
      <c r="AV279" s="419" t="s">
        <v>2468</v>
      </c>
      <c r="AW279" s="419" t="s">
        <v>2469</v>
      </c>
    </row>
    <row r="280" spans="2:49" ht="18.75" customHeight="1">
      <c r="B280" s="391"/>
      <c r="C280" s="382"/>
      <c r="D280" s="382"/>
      <c r="E280" s="383"/>
      <c r="F280" s="382"/>
      <c r="G280" s="382"/>
      <c r="H280" s="382" t="s">
        <v>1507</v>
      </c>
      <c r="I280" s="385"/>
      <c r="J280" s="329"/>
      <c r="K280" s="382"/>
      <c r="L280" s="329"/>
      <c r="M280" s="385"/>
      <c r="N280" s="329" t="str" cm="1">
        <f t="array" ref="N280">IF(ISBLANK(M280),"", (LOOKUP(2,1/(NOT(ISBLANK($J$9:J280))),$J$9:J280)))</f>
        <v/>
      </c>
      <c r="O280" s="382"/>
      <c r="P280" s="329" t="str">
        <f>IF(H280="Full Materials Declaration","",IF(H280="REACH Restriction Annex XVII",IF(ISERROR(VLOOKUP(O280,有害物质申报表!$AG$9:$AH$150,2,0)),"",(VLOOKUP(O280,有害物质申报表!$AG$9:$AH$150,2,0))),IF(H280="REACH Authorization Annex XIV",IF(ISERROR(VLOOKUP(O280,有害物质申报表!$AI$9:$AJ$137,2,0)),"",(VLOOKUP(O280,有害物质申报表!$AI$9:$AJ$137,2,0))),IF(H280="REACH SVHC",IF(ISERROR(VLOOKUP(O280,有害物质申报表!$AK$9:$AL$483,2,0)),"",(VLOOKUP(O280,有害物质申报表!$AK$9:$AL$483,2,0))),IF(H280="EU RoHS",IF(ISERROR(VLOOKUP(O280,有害物质申报表!$AM$9:$AN$18,2,0)),"",(VLOOKUP(O280,有害物质申报表!$AM$9:$AN$18,2,0))),IF(H280="EU Mercury",IF(ISERROR(VLOOKUP(O280,有害物质申报表!$AO$9:$AP$15,2,0)),"",(VLOOKUP(O280,有害物质申报表!$AO$9:$AP$15,2,0))),IF(H280="EU PIC",IF(ISERROR(VLOOKUP(O280,有害物质申报表!$AQ$9:$AR$71,2,0)),"",(VLOOKUP(O280,有害物质申报表!$AQ$9:$AR$71,2,0))),IF(H280="EU Ozone Depletion",IF(ISERROR(VLOOKUP(O280,有害物质申报表!$AS$9:$AT$41,2,0)),"",(VLOOKUP(O280,有害物质申报表!$AS$9:$AT$41,2,0))), IF(H280="EU Ship Recycling",IF(ISERROR(VLOOKUP(O280,有害物质申报表!$AX$9:$AY$30,2,0)),"",(VLOOKUP(O280,有害物质申报表!$AX$9:$AY$30,2,0))), IF(H280="EU Package",IF(ISERROR(VLOOKUP(O280,有害物质申报表!$AZ$9:$BA$12,2,0)),"",(VLOOKUP(O280,有害物质申报表!$AZ$9:$BA$12,2,0))),IF(H280="EU POPs",IF(ISERROR(VLOOKUP(O280,有害物质申报表!$AV$9:$AW$485,2,0)),"",(VLOOKUP(O280,有害物质申报表!$AV$9:$AW$485,2,0))))))))))))))</f>
        <v/>
      </c>
      <c r="Q280" s="387"/>
      <c r="R280" s="388" t="str" cm="1">
        <f t="array" ref="R280">IF(ISBLANK(Q280),"",Q280*(LOOKUP(2,1/(NOT(ISBLANK($M$9:M280))),$M$9:M280)))</f>
        <v/>
      </c>
      <c r="S280" s="389" t="str" cm="1">
        <f t="array" ref="S280">IF(ISBLANK(Q280),"", (LOOKUP(2,1/(NOT(ISBLANK($J$9:J280))),$J$9:J280)))</f>
        <v/>
      </c>
      <c r="T280" s="390"/>
      <c r="U280" s="329"/>
      <c r="V280" s="330"/>
      <c r="AC280" s="1"/>
      <c r="AD280" s="1"/>
      <c r="AE280" s="411"/>
      <c r="AF280" s="411"/>
      <c r="AG280" s="411"/>
      <c r="AH280" s="411"/>
      <c r="AI280" s="411"/>
      <c r="AJ280" s="411"/>
      <c r="AK280" s="414" t="s">
        <v>1242</v>
      </c>
      <c r="AL280" s="415" t="s">
        <v>89</v>
      </c>
      <c r="AM280" s="411"/>
      <c r="AN280" s="411"/>
      <c r="AO280" s="411"/>
      <c r="AP280" s="411"/>
      <c r="AQ280" s="411"/>
      <c r="AV280" s="419" t="s">
        <v>2470</v>
      </c>
      <c r="AW280" s="419" t="s">
        <v>2471</v>
      </c>
    </row>
    <row r="281" spans="2:49" ht="18.75" customHeight="1">
      <c r="B281" s="391"/>
      <c r="C281" s="382"/>
      <c r="D281" s="382"/>
      <c r="E281" s="383"/>
      <c r="F281" s="382"/>
      <c r="G281" s="382"/>
      <c r="H281" s="382" t="s">
        <v>1507</v>
      </c>
      <c r="I281" s="385"/>
      <c r="J281" s="329"/>
      <c r="K281" s="382"/>
      <c r="L281" s="329"/>
      <c r="M281" s="385"/>
      <c r="N281" s="329" t="str" cm="1">
        <f t="array" ref="N281">IF(ISBLANK(M281),"", (LOOKUP(2,1/(NOT(ISBLANK($J$9:J281))),$J$9:J281)))</f>
        <v/>
      </c>
      <c r="O281" s="382"/>
      <c r="P281" s="329" t="str">
        <f>IF(H281="Full Materials Declaration","",IF(H281="REACH Restriction Annex XVII",IF(ISERROR(VLOOKUP(O281,有害物质申报表!$AG$9:$AH$150,2,0)),"",(VLOOKUP(O281,有害物质申报表!$AG$9:$AH$150,2,0))),IF(H281="REACH Authorization Annex XIV",IF(ISERROR(VLOOKUP(O281,有害物质申报表!$AI$9:$AJ$137,2,0)),"",(VLOOKUP(O281,有害物质申报表!$AI$9:$AJ$137,2,0))),IF(H281="REACH SVHC",IF(ISERROR(VLOOKUP(O281,有害物质申报表!$AK$9:$AL$483,2,0)),"",(VLOOKUP(O281,有害物质申报表!$AK$9:$AL$483,2,0))),IF(H281="EU RoHS",IF(ISERROR(VLOOKUP(O281,有害物质申报表!$AM$9:$AN$18,2,0)),"",(VLOOKUP(O281,有害物质申报表!$AM$9:$AN$18,2,0))),IF(H281="EU Mercury",IF(ISERROR(VLOOKUP(O281,有害物质申报表!$AO$9:$AP$15,2,0)),"",(VLOOKUP(O281,有害物质申报表!$AO$9:$AP$15,2,0))),IF(H281="EU PIC",IF(ISERROR(VLOOKUP(O281,有害物质申报表!$AQ$9:$AR$71,2,0)),"",(VLOOKUP(O281,有害物质申报表!$AQ$9:$AR$71,2,0))),IF(H281="EU Ozone Depletion",IF(ISERROR(VLOOKUP(O281,有害物质申报表!$AS$9:$AT$41,2,0)),"",(VLOOKUP(O281,有害物质申报表!$AS$9:$AT$41,2,0))), IF(H281="EU Ship Recycling",IF(ISERROR(VLOOKUP(O281,有害物质申报表!$AX$9:$AY$30,2,0)),"",(VLOOKUP(O281,有害物质申报表!$AX$9:$AY$30,2,0))), IF(H281="EU Package",IF(ISERROR(VLOOKUP(O281,有害物质申报表!$AZ$9:$BA$12,2,0)),"",(VLOOKUP(O281,有害物质申报表!$AZ$9:$BA$12,2,0))),IF(H281="EU POPs",IF(ISERROR(VLOOKUP(O281,有害物质申报表!$AV$9:$AW$485,2,0)),"",(VLOOKUP(O281,有害物质申报表!$AV$9:$AW$485,2,0))))))))))))))</f>
        <v/>
      </c>
      <c r="Q281" s="387"/>
      <c r="R281" s="388" t="str" cm="1">
        <f t="array" ref="R281">IF(ISBLANK(Q281),"",Q281*(LOOKUP(2,1/(NOT(ISBLANK($M$9:M281))),$M$9:M281)))</f>
        <v/>
      </c>
      <c r="S281" s="389" t="str" cm="1">
        <f t="array" ref="S281">IF(ISBLANK(Q281),"", (LOOKUP(2,1/(NOT(ISBLANK($J$9:J281))),$J$9:J281)))</f>
        <v/>
      </c>
      <c r="T281" s="390"/>
      <c r="U281" s="329"/>
      <c r="V281" s="330"/>
      <c r="AC281" s="1"/>
      <c r="AD281" s="1"/>
      <c r="AE281" s="411"/>
      <c r="AF281" s="411"/>
      <c r="AG281" s="411"/>
      <c r="AH281" s="411"/>
      <c r="AI281" s="411"/>
      <c r="AJ281" s="411"/>
      <c r="AK281" s="414" t="s">
        <v>368</v>
      </c>
      <c r="AL281" s="415" t="s">
        <v>339</v>
      </c>
      <c r="AM281" s="411"/>
      <c r="AN281" s="411"/>
      <c r="AO281" s="411"/>
      <c r="AP281" s="411"/>
      <c r="AQ281" s="411"/>
      <c r="AV281" s="419" t="s">
        <v>2472</v>
      </c>
      <c r="AW281" s="419" t="s">
        <v>2473</v>
      </c>
    </row>
    <row r="282" spans="2:49" ht="18.75" customHeight="1">
      <c r="B282" s="391"/>
      <c r="C282" s="382"/>
      <c r="D282" s="382"/>
      <c r="E282" s="383"/>
      <c r="F282" s="382"/>
      <c r="G282" s="382"/>
      <c r="H282" s="382" t="s">
        <v>1507</v>
      </c>
      <c r="I282" s="385"/>
      <c r="J282" s="329"/>
      <c r="K282" s="382"/>
      <c r="L282" s="329"/>
      <c r="M282" s="385"/>
      <c r="N282" s="329" t="str" cm="1">
        <f t="array" ref="N282">IF(ISBLANK(M282),"", (LOOKUP(2,1/(NOT(ISBLANK($J$9:J282))),$J$9:J282)))</f>
        <v/>
      </c>
      <c r="O282" s="382"/>
      <c r="P282" s="329" t="str">
        <f>IF(H282="Full Materials Declaration","",IF(H282="REACH Restriction Annex XVII",IF(ISERROR(VLOOKUP(O282,有害物质申报表!$AG$9:$AH$150,2,0)),"",(VLOOKUP(O282,有害物质申报表!$AG$9:$AH$150,2,0))),IF(H282="REACH Authorization Annex XIV",IF(ISERROR(VLOOKUP(O282,有害物质申报表!$AI$9:$AJ$137,2,0)),"",(VLOOKUP(O282,有害物质申报表!$AI$9:$AJ$137,2,0))),IF(H282="REACH SVHC",IF(ISERROR(VLOOKUP(O282,有害物质申报表!$AK$9:$AL$483,2,0)),"",(VLOOKUP(O282,有害物质申报表!$AK$9:$AL$483,2,0))),IF(H282="EU RoHS",IF(ISERROR(VLOOKUP(O282,有害物质申报表!$AM$9:$AN$18,2,0)),"",(VLOOKUP(O282,有害物质申报表!$AM$9:$AN$18,2,0))),IF(H282="EU Mercury",IF(ISERROR(VLOOKUP(O282,有害物质申报表!$AO$9:$AP$15,2,0)),"",(VLOOKUP(O282,有害物质申报表!$AO$9:$AP$15,2,0))),IF(H282="EU PIC",IF(ISERROR(VLOOKUP(O282,有害物质申报表!$AQ$9:$AR$71,2,0)),"",(VLOOKUP(O282,有害物质申报表!$AQ$9:$AR$71,2,0))),IF(H282="EU Ozone Depletion",IF(ISERROR(VLOOKUP(O282,有害物质申报表!$AS$9:$AT$41,2,0)),"",(VLOOKUP(O282,有害物质申报表!$AS$9:$AT$41,2,0))), IF(H282="EU Ship Recycling",IF(ISERROR(VLOOKUP(O282,有害物质申报表!$AX$9:$AY$30,2,0)),"",(VLOOKUP(O282,有害物质申报表!$AX$9:$AY$30,2,0))), IF(H282="EU Package",IF(ISERROR(VLOOKUP(O282,有害物质申报表!$AZ$9:$BA$12,2,0)),"",(VLOOKUP(O282,有害物质申报表!$AZ$9:$BA$12,2,0))),IF(H282="EU POPs",IF(ISERROR(VLOOKUP(O282,有害物质申报表!$AV$9:$AW$485,2,0)),"",(VLOOKUP(O282,有害物质申报表!$AV$9:$AW$485,2,0))))))))))))))</f>
        <v/>
      </c>
      <c r="Q282" s="387"/>
      <c r="R282" s="388" t="str" cm="1">
        <f t="array" ref="R282">IF(ISBLANK(Q282),"",Q282*(LOOKUP(2,1/(NOT(ISBLANK($M$9:M282))),$M$9:M282)))</f>
        <v/>
      </c>
      <c r="S282" s="389" t="str" cm="1">
        <f t="array" ref="S282">IF(ISBLANK(Q282),"", (LOOKUP(2,1/(NOT(ISBLANK($J$9:J282))),$J$9:J282)))</f>
        <v/>
      </c>
      <c r="T282" s="390"/>
      <c r="U282" s="329"/>
      <c r="V282" s="330"/>
      <c r="AC282" s="1"/>
      <c r="AD282" s="1"/>
      <c r="AE282" s="411"/>
      <c r="AF282" s="411"/>
      <c r="AG282" s="411"/>
      <c r="AH282" s="411"/>
      <c r="AI282" s="411"/>
      <c r="AJ282" s="411"/>
      <c r="AK282" s="414" t="s">
        <v>68</v>
      </c>
      <c r="AL282" s="415" t="s">
        <v>132</v>
      </c>
      <c r="AM282" s="411"/>
      <c r="AN282" s="411"/>
      <c r="AO282" s="411"/>
      <c r="AP282" s="411"/>
      <c r="AQ282" s="411"/>
      <c r="AV282" s="419" t="s">
        <v>2474</v>
      </c>
      <c r="AW282" s="419" t="s">
        <v>2475</v>
      </c>
    </row>
    <row r="283" spans="2:49" ht="18.75" customHeight="1">
      <c r="B283" s="391"/>
      <c r="C283" s="382"/>
      <c r="D283" s="382"/>
      <c r="E283" s="383"/>
      <c r="F283" s="382"/>
      <c r="G283" s="382"/>
      <c r="H283" s="382" t="s">
        <v>1507</v>
      </c>
      <c r="I283" s="385"/>
      <c r="J283" s="329"/>
      <c r="K283" s="382"/>
      <c r="L283" s="329"/>
      <c r="M283" s="385"/>
      <c r="N283" s="329" t="str" cm="1">
        <f t="array" ref="N283">IF(ISBLANK(M283),"", (LOOKUP(2,1/(NOT(ISBLANK($J$9:J283))),$J$9:J283)))</f>
        <v/>
      </c>
      <c r="O283" s="382"/>
      <c r="P283" s="329" t="str">
        <f>IF(H283="Full Materials Declaration","",IF(H283="REACH Restriction Annex XVII",IF(ISERROR(VLOOKUP(O283,有害物质申报表!$AG$9:$AH$150,2,0)),"",(VLOOKUP(O283,有害物质申报表!$AG$9:$AH$150,2,0))),IF(H283="REACH Authorization Annex XIV",IF(ISERROR(VLOOKUP(O283,有害物质申报表!$AI$9:$AJ$137,2,0)),"",(VLOOKUP(O283,有害物质申报表!$AI$9:$AJ$137,2,0))),IF(H283="REACH SVHC",IF(ISERROR(VLOOKUP(O283,有害物质申报表!$AK$9:$AL$483,2,0)),"",(VLOOKUP(O283,有害物质申报表!$AK$9:$AL$483,2,0))),IF(H283="EU RoHS",IF(ISERROR(VLOOKUP(O283,有害物质申报表!$AM$9:$AN$18,2,0)),"",(VLOOKUP(O283,有害物质申报表!$AM$9:$AN$18,2,0))),IF(H283="EU Mercury",IF(ISERROR(VLOOKUP(O283,有害物质申报表!$AO$9:$AP$15,2,0)),"",(VLOOKUP(O283,有害物质申报表!$AO$9:$AP$15,2,0))),IF(H283="EU PIC",IF(ISERROR(VLOOKUP(O283,有害物质申报表!$AQ$9:$AR$71,2,0)),"",(VLOOKUP(O283,有害物质申报表!$AQ$9:$AR$71,2,0))),IF(H283="EU Ozone Depletion",IF(ISERROR(VLOOKUP(O283,有害物质申报表!$AS$9:$AT$41,2,0)),"",(VLOOKUP(O283,有害物质申报表!$AS$9:$AT$41,2,0))), IF(H283="EU Ship Recycling",IF(ISERROR(VLOOKUP(O283,有害物质申报表!$AX$9:$AY$30,2,0)),"",(VLOOKUP(O283,有害物质申报表!$AX$9:$AY$30,2,0))), IF(H283="EU Package",IF(ISERROR(VLOOKUP(O283,有害物质申报表!$AZ$9:$BA$12,2,0)),"",(VLOOKUP(O283,有害物质申报表!$AZ$9:$BA$12,2,0))),IF(H283="EU POPs",IF(ISERROR(VLOOKUP(O283,有害物质申报表!$AV$9:$AW$485,2,0)),"",(VLOOKUP(O283,有害物质申报表!$AV$9:$AW$485,2,0))))))))))))))</f>
        <v/>
      </c>
      <c r="Q283" s="387"/>
      <c r="R283" s="388" t="str" cm="1">
        <f t="array" ref="R283">IF(ISBLANK(Q283),"",Q283*(LOOKUP(2,1/(NOT(ISBLANK($M$9:M283))),$M$9:M283)))</f>
        <v/>
      </c>
      <c r="S283" s="389" t="str" cm="1">
        <f t="array" ref="S283">IF(ISBLANK(Q283),"", (LOOKUP(2,1/(NOT(ISBLANK($J$9:J283))),$J$9:J283)))</f>
        <v/>
      </c>
      <c r="T283" s="390"/>
      <c r="U283" s="329"/>
      <c r="V283" s="330"/>
      <c r="AC283" s="1"/>
      <c r="AD283" s="1"/>
      <c r="AE283" s="411"/>
      <c r="AF283" s="411"/>
      <c r="AG283" s="411"/>
      <c r="AH283" s="411"/>
      <c r="AI283" s="411"/>
      <c r="AJ283" s="411"/>
      <c r="AK283" s="414" t="s">
        <v>40</v>
      </c>
      <c r="AL283" s="415" t="s">
        <v>41</v>
      </c>
      <c r="AM283" s="411"/>
      <c r="AN283" s="411"/>
      <c r="AO283" s="411"/>
      <c r="AP283" s="411"/>
      <c r="AQ283" s="411"/>
      <c r="AV283" s="419" t="s">
        <v>2476</v>
      </c>
      <c r="AW283" s="419" t="s">
        <v>2477</v>
      </c>
    </row>
    <row r="284" spans="2:49" ht="18.75" customHeight="1">
      <c r="B284" s="391"/>
      <c r="C284" s="382"/>
      <c r="D284" s="382"/>
      <c r="E284" s="383"/>
      <c r="F284" s="382"/>
      <c r="G284" s="382"/>
      <c r="H284" s="382" t="s">
        <v>1507</v>
      </c>
      <c r="I284" s="385"/>
      <c r="J284" s="329"/>
      <c r="K284" s="382"/>
      <c r="L284" s="329"/>
      <c r="M284" s="385"/>
      <c r="N284" s="329" t="str" cm="1">
        <f t="array" ref="N284">IF(ISBLANK(M284),"", (LOOKUP(2,1/(NOT(ISBLANK($J$9:J284))),$J$9:J284)))</f>
        <v/>
      </c>
      <c r="O284" s="382"/>
      <c r="P284" s="329" t="str">
        <f>IF(H284="Full Materials Declaration","",IF(H284="REACH Restriction Annex XVII",IF(ISERROR(VLOOKUP(O284,有害物质申报表!$AG$9:$AH$150,2,0)),"",(VLOOKUP(O284,有害物质申报表!$AG$9:$AH$150,2,0))),IF(H284="REACH Authorization Annex XIV",IF(ISERROR(VLOOKUP(O284,有害物质申报表!$AI$9:$AJ$137,2,0)),"",(VLOOKUP(O284,有害物质申报表!$AI$9:$AJ$137,2,0))),IF(H284="REACH SVHC",IF(ISERROR(VLOOKUP(O284,有害物质申报表!$AK$9:$AL$483,2,0)),"",(VLOOKUP(O284,有害物质申报表!$AK$9:$AL$483,2,0))),IF(H284="EU RoHS",IF(ISERROR(VLOOKUP(O284,有害物质申报表!$AM$9:$AN$18,2,0)),"",(VLOOKUP(O284,有害物质申报表!$AM$9:$AN$18,2,0))),IF(H284="EU Mercury",IF(ISERROR(VLOOKUP(O284,有害物质申报表!$AO$9:$AP$15,2,0)),"",(VLOOKUP(O284,有害物质申报表!$AO$9:$AP$15,2,0))),IF(H284="EU PIC",IF(ISERROR(VLOOKUP(O284,有害物质申报表!$AQ$9:$AR$71,2,0)),"",(VLOOKUP(O284,有害物质申报表!$AQ$9:$AR$71,2,0))),IF(H284="EU Ozone Depletion",IF(ISERROR(VLOOKUP(O284,有害物质申报表!$AS$9:$AT$41,2,0)),"",(VLOOKUP(O284,有害物质申报表!$AS$9:$AT$41,2,0))), IF(H284="EU Ship Recycling",IF(ISERROR(VLOOKUP(O284,有害物质申报表!$AX$9:$AY$30,2,0)),"",(VLOOKUP(O284,有害物质申报表!$AX$9:$AY$30,2,0))), IF(H284="EU Package",IF(ISERROR(VLOOKUP(O284,有害物质申报表!$AZ$9:$BA$12,2,0)),"",(VLOOKUP(O284,有害物质申报表!$AZ$9:$BA$12,2,0))),IF(H284="EU POPs",IF(ISERROR(VLOOKUP(O284,有害物质申报表!$AV$9:$AW$485,2,0)),"",(VLOOKUP(O284,有害物质申报表!$AV$9:$AW$485,2,0))))))))))))))</f>
        <v/>
      </c>
      <c r="Q284" s="387"/>
      <c r="R284" s="388" t="str" cm="1">
        <f t="array" ref="R284">IF(ISBLANK(Q284),"",Q284*(LOOKUP(2,1/(NOT(ISBLANK($M$9:M284))),$M$9:M284)))</f>
        <v/>
      </c>
      <c r="S284" s="389" t="str" cm="1">
        <f t="array" ref="S284">IF(ISBLANK(Q284),"", (LOOKUP(2,1/(NOT(ISBLANK($J$9:J284))),$J$9:J284)))</f>
        <v/>
      </c>
      <c r="T284" s="390"/>
      <c r="U284" s="329"/>
      <c r="V284" s="330"/>
      <c r="AC284" s="1"/>
      <c r="AD284" s="1"/>
      <c r="AE284" s="411"/>
      <c r="AF284" s="411"/>
      <c r="AG284" s="411"/>
      <c r="AH284" s="411"/>
      <c r="AI284" s="411"/>
      <c r="AJ284" s="411"/>
      <c r="AK284" s="414" t="s">
        <v>304</v>
      </c>
      <c r="AL284" s="415" t="s">
        <v>166</v>
      </c>
      <c r="AM284" s="411"/>
      <c r="AN284" s="411"/>
      <c r="AO284" s="411"/>
      <c r="AP284" s="411"/>
      <c r="AQ284" s="411"/>
      <c r="AV284" s="419" t="s">
        <v>2478</v>
      </c>
      <c r="AW284" s="419" t="s">
        <v>983</v>
      </c>
    </row>
    <row r="285" spans="2:49" ht="18.75" customHeight="1">
      <c r="B285" s="391"/>
      <c r="C285" s="382"/>
      <c r="D285" s="382"/>
      <c r="E285" s="383"/>
      <c r="F285" s="382"/>
      <c r="G285" s="382"/>
      <c r="H285" s="382" t="s">
        <v>1507</v>
      </c>
      <c r="I285" s="385"/>
      <c r="J285" s="329"/>
      <c r="K285" s="382"/>
      <c r="L285" s="329"/>
      <c r="M285" s="385"/>
      <c r="N285" s="329" t="str" cm="1">
        <f t="array" ref="N285">IF(ISBLANK(M285),"", (LOOKUP(2,1/(NOT(ISBLANK($J$9:J285))),$J$9:J285)))</f>
        <v/>
      </c>
      <c r="O285" s="382"/>
      <c r="P285" s="329" t="str">
        <f>IF(H285="Full Materials Declaration","",IF(H285="REACH Restriction Annex XVII",IF(ISERROR(VLOOKUP(O285,有害物质申报表!$AG$9:$AH$150,2,0)),"",(VLOOKUP(O285,有害物质申报表!$AG$9:$AH$150,2,0))),IF(H285="REACH Authorization Annex XIV",IF(ISERROR(VLOOKUP(O285,有害物质申报表!$AI$9:$AJ$137,2,0)),"",(VLOOKUP(O285,有害物质申报表!$AI$9:$AJ$137,2,0))),IF(H285="REACH SVHC",IF(ISERROR(VLOOKUP(O285,有害物质申报表!$AK$9:$AL$483,2,0)),"",(VLOOKUP(O285,有害物质申报表!$AK$9:$AL$483,2,0))),IF(H285="EU RoHS",IF(ISERROR(VLOOKUP(O285,有害物质申报表!$AM$9:$AN$18,2,0)),"",(VLOOKUP(O285,有害物质申报表!$AM$9:$AN$18,2,0))),IF(H285="EU Mercury",IF(ISERROR(VLOOKUP(O285,有害物质申报表!$AO$9:$AP$15,2,0)),"",(VLOOKUP(O285,有害物质申报表!$AO$9:$AP$15,2,0))),IF(H285="EU PIC",IF(ISERROR(VLOOKUP(O285,有害物质申报表!$AQ$9:$AR$71,2,0)),"",(VLOOKUP(O285,有害物质申报表!$AQ$9:$AR$71,2,0))),IF(H285="EU Ozone Depletion",IF(ISERROR(VLOOKUP(O285,有害物质申报表!$AS$9:$AT$41,2,0)),"",(VLOOKUP(O285,有害物质申报表!$AS$9:$AT$41,2,0))), IF(H285="EU Ship Recycling",IF(ISERROR(VLOOKUP(O285,有害物质申报表!$AX$9:$AY$30,2,0)),"",(VLOOKUP(O285,有害物质申报表!$AX$9:$AY$30,2,0))), IF(H285="EU Package",IF(ISERROR(VLOOKUP(O285,有害物质申报表!$AZ$9:$BA$12,2,0)),"",(VLOOKUP(O285,有害物质申报表!$AZ$9:$BA$12,2,0))),IF(H285="EU POPs",IF(ISERROR(VLOOKUP(O285,有害物质申报表!$AV$9:$AW$485,2,0)),"",(VLOOKUP(O285,有害物质申报表!$AV$9:$AW$485,2,0))))))))))))))</f>
        <v/>
      </c>
      <c r="Q285" s="387"/>
      <c r="R285" s="388" t="str" cm="1">
        <f t="array" ref="R285">IF(ISBLANK(Q285),"",Q285*(LOOKUP(2,1/(NOT(ISBLANK($M$9:M285))),$M$9:M285)))</f>
        <v/>
      </c>
      <c r="S285" s="389" t="str" cm="1">
        <f t="array" ref="S285">IF(ISBLANK(Q285),"", (LOOKUP(2,1/(NOT(ISBLANK($J$9:J285))),$J$9:J285)))</f>
        <v/>
      </c>
      <c r="T285" s="390"/>
      <c r="U285" s="329"/>
      <c r="V285" s="330"/>
      <c r="AC285" s="1"/>
      <c r="AD285" s="1"/>
      <c r="AE285" s="411"/>
      <c r="AF285" s="411"/>
      <c r="AG285" s="411"/>
      <c r="AH285" s="411"/>
      <c r="AI285" s="411"/>
      <c r="AJ285" s="411"/>
      <c r="AK285" s="414" t="s">
        <v>364</v>
      </c>
      <c r="AL285" s="415" t="s">
        <v>334</v>
      </c>
      <c r="AM285" s="411"/>
      <c r="AN285" s="411"/>
      <c r="AO285" s="411"/>
      <c r="AP285" s="411"/>
      <c r="AQ285" s="411"/>
      <c r="AV285" s="419" t="s">
        <v>2479</v>
      </c>
      <c r="AW285" s="419" t="s">
        <v>2480</v>
      </c>
    </row>
    <row r="286" spans="2:49" ht="18.75" customHeight="1">
      <c r="B286" s="391"/>
      <c r="C286" s="382"/>
      <c r="D286" s="382"/>
      <c r="E286" s="383"/>
      <c r="F286" s="382"/>
      <c r="G286" s="382"/>
      <c r="H286" s="382" t="s">
        <v>1507</v>
      </c>
      <c r="I286" s="385"/>
      <c r="J286" s="329"/>
      <c r="K286" s="382"/>
      <c r="L286" s="329"/>
      <c r="M286" s="385"/>
      <c r="N286" s="329" t="str" cm="1">
        <f t="array" ref="N286">IF(ISBLANK(M286),"", (LOOKUP(2,1/(NOT(ISBLANK($J$9:J286))),$J$9:J286)))</f>
        <v/>
      </c>
      <c r="O286" s="382"/>
      <c r="P286" s="329" t="str">
        <f>IF(H286="Full Materials Declaration","",IF(H286="REACH Restriction Annex XVII",IF(ISERROR(VLOOKUP(O286,有害物质申报表!$AG$9:$AH$150,2,0)),"",(VLOOKUP(O286,有害物质申报表!$AG$9:$AH$150,2,0))),IF(H286="REACH Authorization Annex XIV",IF(ISERROR(VLOOKUP(O286,有害物质申报表!$AI$9:$AJ$137,2,0)),"",(VLOOKUP(O286,有害物质申报表!$AI$9:$AJ$137,2,0))),IF(H286="REACH SVHC",IF(ISERROR(VLOOKUP(O286,有害物质申报表!$AK$9:$AL$483,2,0)),"",(VLOOKUP(O286,有害物质申报表!$AK$9:$AL$483,2,0))),IF(H286="EU RoHS",IF(ISERROR(VLOOKUP(O286,有害物质申报表!$AM$9:$AN$18,2,0)),"",(VLOOKUP(O286,有害物质申报表!$AM$9:$AN$18,2,0))),IF(H286="EU Mercury",IF(ISERROR(VLOOKUP(O286,有害物质申报表!$AO$9:$AP$15,2,0)),"",(VLOOKUP(O286,有害物质申报表!$AO$9:$AP$15,2,0))),IF(H286="EU PIC",IF(ISERROR(VLOOKUP(O286,有害物质申报表!$AQ$9:$AR$71,2,0)),"",(VLOOKUP(O286,有害物质申报表!$AQ$9:$AR$71,2,0))),IF(H286="EU Ozone Depletion",IF(ISERROR(VLOOKUP(O286,有害物质申报表!$AS$9:$AT$41,2,0)),"",(VLOOKUP(O286,有害物质申报表!$AS$9:$AT$41,2,0))), IF(H286="EU Ship Recycling",IF(ISERROR(VLOOKUP(O286,有害物质申报表!$AX$9:$AY$30,2,0)),"",(VLOOKUP(O286,有害物质申报表!$AX$9:$AY$30,2,0))), IF(H286="EU Package",IF(ISERROR(VLOOKUP(O286,有害物质申报表!$AZ$9:$BA$12,2,0)),"",(VLOOKUP(O286,有害物质申报表!$AZ$9:$BA$12,2,0))),IF(H286="EU POPs",IF(ISERROR(VLOOKUP(O286,有害物质申报表!$AV$9:$AW$485,2,0)),"",(VLOOKUP(O286,有害物质申报表!$AV$9:$AW$485,2,0))))))))))))))</f>
        <v/>
      </c>
      <c r="Q286" s="387"/>
      <c r="R286" s="388" t="str" cm="1">
        <f t="array" ref="R286">IF(ISBLANK(Q286),"",Q286*(LOOKUP(2,1/(NOT(ISBLANK($M$9:M286))),$M$9:M286)))</f>
        <v/>
      </c>
      <c r="S286" s="389" t="str" cm="1">
        <f t="array" ref="S286">IF(ISBLANK(Q286),"", (LOOKUP(2,1/(NOT(ISBLANK($J$9:J286))),$J$9:J286)))</f>
        <v/>
      </c>
      <c r="T286" s="390"/>
      <c r="U286" s="329"/>
      <c r="V286" s="330"/>
      <c r="AC286" s="1"/>
      <c r="AD286" s="1"/>
      <c r="AE286" s="411"/>
      <c r="AF286" s="411"/>
      <c r="AG286" s="411"/>
      <c r="AH286" s="411"/>
      <c r="AI286" s="411"/>
      <c r="AJ286" s="411"/>
      <c r="AK286" s="414" t="s">
        <v>262</v>
      </c>
      <c r="AL286" s="415" t="s">
        <v>173</v>
      </c>
      <c r="AM286" s="411"/>
      <c r="AN286" s="411"/>
      <c r="AO286" s="411"/>
      <c r="AP286" s="411"/>
      <c r="AQ286" s="411"/>
      <c r="AV286" s="419" t="s">
        <v>2481</v>
      </c>
      <c r="AW286" s="419" t="s">
        <v>2482</v>
      </c>
    </row>
    <row r="287" spans="2:49" ht="18.75" customHeight="1">
      <c r="B287" s="391"/>
      <c r="C287" s="382"/>
      <c r="D287" s="382"/>
      <c r="E287" s="383"/>
      <c r="F287" s="382"/>
      <c r="G287" s="382"/>
      <c r="H287" s="382" t="s">
        <v>1507</v>
      </c>
      <c r="I287" s="385"/>
      <c r="J287" s="329"/>
      <c r="K287" s="382"/>
      <c r="L287" s="329"/>
      <c r="M287" s="385"/>
      <c r="N287" s="329" t="str" cm="1">
        <f t="array" ref="N287">IF(ISBLANK(M287),"", (LOOKUP(2,1/(NOT(ISBLANK($J$9:J287))),$J$9:J287)))</f>
        <v/>
      </c>
      <c r="O287" s="382"/>
      <c r="P287" s="329" t="str">
        <f>IF(H287="Full Materials Declaration","",IF(H287="REACH Restriction Annex XVII",IF(ISERROR(VLOOKUP(O287,有害物质申报表!$AG$9:$AH$150,2,0)),"",(VLOOKUP(O287,有害物质申报表!$AG$9:$AH$150,2,0))),IF(H287="REACH Authorization Annex XIV",IF(ISERROR(VLOOKUP(O287,有害物质申报表!$AI$9:$AJ$137,2,0)),"",(VLOOKUP(O287,有害物质申报表!$AI$9:$AJ$137,2,0))),IF(H287="REACH SVHC",IF(ISERROR(VLOOKUP(O287,有害物质申报表!$AK$9:$AL$483,2,0)),"",(VLOOKUP(O287,有害物质申报表!$AK$9:$AL$483,2,0))),IF(H287="EU RoHS",IF(ISERROR(VLOOKUP(O287,有害物质申报表!$AM$9:$AN$18,2,0)),"",(VLOOKUP(O287,有害物质申报表!$AM$9:$AN$18,2,0))),IF(H287="EU Mercury",IF(ISERROR(VLOOKUP(O287,有害物质申报表!$AO$9:$AP$15,2,0)),"",(VLOOKUP(O287,有害物质申报表!$AO$9:$AP$15,2,0))),IF(H287="EU PIC",IF(ISERROR(VLOOKUP(O287,有害物质申报表!$AQ$9:$AR$71,2,0)),"",(VLOOKUP(O287,有害物质申报表!$AQ$9:$AR$71,2,0))),IF(H287="EU Ozone Depletion",IF(ISERROR(VLOOKUP(O287,有害物质申报表!$AS$9:$AT$41,2,0)),"",(VLOOKUP(O287,有害物质申报表!$AS$9:$AT$41,2,0))), IF(H287="EU Ship Recycling",IF(ISERROR(VLOOKUP(O287,有害物质申报表!$AX$9:$AY$30,2,0)),"",(VLOOKUP(O287,有害物质申报表!$AX$9:$AY$30,2,0))), IF(H287="EU Package",IF(ISERROR(VLOOKUP(O287,有害物质申报表!$AZ$9:$BA$12,2,0)),"",(VLOOKUP(O287,有害物质申报表!$AZ$9:$BA$12,2,0))),IF(H287="EU POPs",IF(ISERROR(VLOOKUP(O287,有害物质申报表!$AV$9:$AW$485,2,0)),"",(VLOOKUP(O287,有害物质申报表!$AV$9:$AW$485,2,0))))))))))))))</f>
        <v/>
      </c>
      <c r="Q287" s="387"/>
      <c r="R287" s="388" t="str" cm="1">
        <f t="array" ref="R287">IF(ISBLANK(Q287),"",Q287*(LOOKUP(2,1/(NOT(ISBLANK($M$9:M287))),$M$9:M287)))</f>
        <v/>
      </c>
      <c r="S287" s="389" t="str" cm="1">
        <f t="array" ref="S287">IF(ISBLANK(Q287),"", (LOOKUP(2,1/(NOT(ISBLANK($J$9:J287))),$J$9:J287)))</f>
        <v/>
      </c>
      <c r="T287" s="390"/>
      <c r="U287" s="329"/>
      <c r="V287" s="330"/>
      <c r="AC287" s="1"/>
      <c r="AD287" s="1"/>
      <c r="AE287" s="411"/>
      <c r="AF287" s="411"/>
      <c r="AG287" s="411"/>
      <c r="AH287" s="411"/>
      <c r="AI287" s="411"/>
      <c r="AJ287" s="411"/>
      <c r="AK287" s="414" t="s">
        <v>1066</v>
      </c>
      <c r="AL287" s="415" t="s">
        <v>1323</v>
      </c>
      <c r="AM287" s="411"/>
      <c r="AN287" s="411"/>
      <c r="AO287" s="411"/>
      <c r="AP287" s="411"/>
      <c r="AQ287" s="411"/>
      <c r="AV287" s="419" t="s">
        <v>2483</v>
      </c>
      <c r="AW287" s="419" t="s">
        <v>2484</v>
      </c>
    </row>
    <row r="288" spans="2:49" ht="18.75" customHeight="1">
      <c r="B288" s="391"/>
      <c r="C288" s="382"/>
      <c r="D288" s="382"/>
      <c r="E288" s="383"/>
      <c r="F288" s="382"/>
      <c r="G288" s="382"/>
      <c r="H288" s="382" t="s">
        <v>1507</v>
      </c>
      <c r="I288" s="385"/>
      <c r="J288" s="329"/>
      <c r="K288" s="382"/>
      <c r="L288" s="329"/>
      <c r="M288" s="385"/>
      <c r="N288" s="329" t="str" cm="1">
        <f t="array" ref="N288">IF(ISBLANK(M288),"", (LOOKUP(2,1/(NOT(ISBLANK($J$9:J288))),$J$9:J288)))</f>
        <v/>
      </c>
      <c r="O288" s="382"/>
      <c r="P288" s="329" t="str">
        <f>IF(H288="Full Materials Declaration","",IF(H288="REACH Restriction Annex XVII",IF(ISERROR(VLOOKUP(O288,有害物质申报表!$AG$9:$AH$150,2,0)),"",(VLOOKUP(O288,有害物质申报表!$AG$9:$AH$150,2,0))),IF(H288="REACH Authorization Annex XIV",IF(ISERROR(VLOOKUP(O288,有害物质申报表!$AI$9:$AJ$137,2,0)),"",(VLOOKUP(O288,有害物质申报表!$AI$9:$AJ$137,2,0))),IF(H288="REACH SVHC",IF(ISERROR(VLOOKUP(O288,有害物质申报表!$AK$9:$AL$483,2,0)),"",(VLOOKUP(O288,有害物质申报表!$AK$9:$AL$483,2,0))),IF(H288="EU RoHS",IF(ISERROR(VLOOKUP(O288,有害物质申报表!$AM$9:$AN$18,2,0)),"",(VLOOKUP(O288,有害物质申报表!$AM$9:$AN$18,2,0))),IF(H288="EU Mercury",IF(ISERROR(VLOOKUP(O288,有害物质申报表!$AO$9:$AP$15,2,0)),"",(VLOOKUP(O288,有害物质申报表!$AO$9:$AP$15,2,0))),IF(H288="EU PIC",IF(ISERROR(VLOOKUP(O288,有害物质申报表!$AQ$9:$AR$71,2,0)),"",(VLOOKUP(O288,有害物质申报表!$AQ$9:$AR$71,2,0))),IF(H288="EU Ozone Depletion",IF(ISERROR(VLOOKUP(O288,有害物质申报表!$AS$9:$AT$41,2,0)),"",(VLOOKUP(O288,有害物质申报表!$AS$9:$AT$41,2,0))), IF(H288="EU Ship Recycling",IF(ISERROR(VLOOKUP(O288,有害物质申报表!$AX$9:$AY$30,2,0)),"",(VLOOKUP(O288,有害物质申报表!$AX$9:$AY$30,2,0))), IF(H288="EU Package",IF(ISERROR(VLOOKUP(O288,有害物质申报表!$AZ$9:$BA$12,2,0)),"",(VLOOKUP(O288,有害物质申报表!$AZ$9:$BA$12,2,0))),IF(H288="EU POPs",IF(ISERROR(VLOOKUP(O288,有害物质申报表!$AV$9:$AW$485,2,0)),"",(VLOOKUP(O288,有害物质申报表!$AV$9:$AW$485,2,0))))))))))))))</f>
        <v/>
      </c>
      <c r="Q288" s="387"/>
      <c r="R288" s="388" t="str" cm="1">
        <f t="array" ref="R288">IF(ISBLANK(Q288),"",Q288*(LOOKUP(2,1/(NOT(ISBLANK($M$9:M288))),$M$9:M288)))</f>
        <v/>
      </c>
      <c r="S288" s="389" t="str" cm="1">
        <f t="array" ref="S288">IF(ISBLANK(Q288),"", (LOOKUP(2,1/(NOT(ISBLANK($J$9:J288))),$J$9:J288)))</f>
        <v/>
      </c>
      <c r="T288" s="390"/>
      <c r="U288" s="329"/>
      <c r="V288" s="330"/>
      <c r="AC288" s="1"/>
      <c r="AD288" s="1"/>
      <c r="AE288" s="411"/>
      <c r="AF288" s="411"/>
      <c r="AG288" s="411"/>
      <c r="AH288" s="411"/>
      <c r="AI288" s="411"/>
      <c r="AJ288" s="411"/>
      <c r="AK288" s="414" t="s">
        <v>1071</v>
      </c>
      <c r="AL288" s="415" t="s">
        <v>1328</v>
      </c>
      <c r="AM288" s="411"/>
      <c r="AN288" s="411"/>
      <c r="AO288" s="411"/>
      <c r="AP288" s="411"/>
      <c r="AQ288" s="411"/>
      <c r="AV288" s="419" t="s">
        <v>2485</v>
      </c>
      <c r="AW288" s="419" t="s">
        <v>2486</v>
      </c>
    </row>
    <row r="289" spans="2:49" ht="18.75" customHeight="1">
      <c r="B289" s="391"/>
      <c r="C289" s="382"/>
      <c r="D289" s="382"/>
      <c r="E289" s="383"/>
      <c r="F289" s="382"/>
      <c r="G289" s="382"/>
      <c r="H289" s="382" t="s">
        <v>1507</v>
      </c>
      <c r="I289" s="385"/>
      <c r="J289" s="329"/>
      <c r="K289" s="382"/>
      <c r="L289" s="329"/>
      <c r="M289" s="385"/>
      <c r="N289" s="329" t="str" cm="1">
        <f t="array" ref="N289">IF(ISBLANK(M289),"", (LOOKUP(2,1/(NOT(ISBLANK($J$9:J289))),$J$9:J289)))</f>
        <v/>
      </c>
      <c r="O289" s="382"/>
      <c r="P289" s="329" t="str">
        <f>IF(H289="Full Materials Declaration","",IF(H289="REACH Restriction Annex XVII",IF(ISERROR(VLOOKUP(O289,有害物质申报表!$AG$9:$AH$150,2,0)),"",(VLOOKUP(O289,有害物质申报表!$AG$9:$AH$150,2,0))),IF(H289="REACH Authorization Annex XIV",IF(ISERROR(VLOOKUP(O289,有害物质申报表!$AI$9:$AJ$137,2,0)),"",(VLOOKUP(O289,有害物质申报表!$AI$9:$AJ$137,2,0))),IF(H289="REACH SVHC",IF(ISERROR(VLOOKUP(O289,有害物质申报表!$AK$9:$AL$483,2,0)),"",(VLOOKUP(O289,有害物质申报表!$AK$9:$AL$483,2,0))),IF(H289="EU RoHS",IF(ISERROR(VLOOKUP(O289,有害物质申报表!$AM$9:$AN$18,2,0)),"",(VLOOKUP(O289,有害物质申报表!$AM$9:$AN$18,2,0))),IF(H289="EU Mercury",IF(ISERROR(VLOOKUP(O289,有害物质申报表!$AO$9:$AP$15,2,0)),"",(VLOOKUP(O289,有害物质申报表!$AO$9:$AP$15,2,0))),IF(H289="EU PIC",IF(ISERROR(VLOOKUP(O289,有害物质申报表!$AQ$9:$AR$71,2,0)),"",(VLOOKUP(O289,有害物质申报表!$AQ$9:$AR$71,2,0))),IF(H289="EU Ozone Depletion",IF(ISERROR(VLOOKUP(O289,有害物质申报表!$AS$9:$AT$41,2,0)),"",(VLOOKUP(O289,有害物质申报表!$AS$9:$AT$41,2,0))), IF(H289="EU Ship Recycling",IF(ISERROR(VLOOKUP(O289,有害物质申报表!$AX$9:$AY$30,2,0)),"",(VLOOKUP(O289,有害物质申报表!$AX$9:$AY$30,2,0))), IF(H289="EU Package",IF(ISERROR(VLOOKUP(O289,有害物质申报表!$AZ$9:$BA$12,2,0)),"",(VLOOKUP(O289,有害物质申报表!$AZ$9:$BA$12,2,0))),IF(H289="EU POPs",IF(ISERROR(VLOOKUP(O289,有害物质申报表!$AV$9:$AW$485,2,0)),"",(VLOOKUP(O289,有害物质申报表!$AV$9:$AW$485,2,0))))))))))))))</f>
        <v/>
      </c>
      <c r="Q289" s="387"/>
      <c r="R289" s="388" t="str" cm="1">
        <f t="array" ref="R289">IF(ISBLANK(Q289),"",Q289*(LOOKUP(2,1/(NOT(ISBLANK($M$9:M289))),$M$9:M289)))</f>
        <v/>
      </c>
      <c r="S289" s="389" t="str" cm="1">
        <f t="array" ref="S289">IF(ISBLANK(Q289),"", (LOOKUP(2,1/(NOT(ISBLANK($J$9:J289))),$J$9:J289)))</f>
        <v/>
      </c>
      <c r="T289" s="390"/>
      <c r="U289" s="329"/>
      <c r="V289" s="330"/>
      <c r="AC289" s="1"/>
      <c r="AD289" s="1"/>
      <c r="AE289" s="411"/>
      <c r="AF289" s="411"/>
      <c r="AG289" s="411"/>
      <c r="AH289" s="411"/>
      <c r="AI289" s="411"/>
      <c r="AJ289" s="411"/>
      <c r="AK289" s="414" t="s">
        <v>1053</v>
      </c>
      <c r="AL289" s="415" t="s">
        <v>27</v>
      </c>
      <c r="AM289" s="411"/>
      <c r="AN289" s="411"/>
      <c r="AO289" s="411"/>
      <c r="AP289" s="411"/>
      <c r="AQ289" s="411"/>
      <c r="AV289" s="419" t="s">
        <v>2487</v>
      </c>
      <c r="AW289" s="419" t="s">
        <v>2488</v>
      </c>
    </row>
    <row r="290" spans="2:49" ht="18.75" customHeight="1">
      <c r="B290" s="391"/>
      <c r="C290" s="382"/>
      <c r="D290" s="382"/>
      <c r="E290" s="383"/>
      <c r="F290" s="382"/>
      <c r="G290" s="382"/>
      <c r="H290" s="382" t="s">
        <v>1507</v>
      </c>
      <c r="I290" s="385"/>
      <c r="J290" s="329"/>
      <c r="K290" s="382"/>
      <c r="L290" s="329"/>
      <c r="M290" s="385"/>
      <c r="N290" s="329" t="str" cm="1">
        <f t="array" ref="N290">IF(ISBLANK(M290),"", (LOOKUP(2,1/(NOT(ISBLANK($J$9:J290))),$J$9:J290)))</f>
        <v/>
      </c>
      <c r="O290" s="382"/>
      <c r="P290" s="329" t="str">
        <f>IF(H290="Full Materials Declaration","",IF(H290="REACH Restriction Annex XVII",IF(ISERROR(VLOOKUP(O290,有害物质申报表!$AG$9:$AH$150,2,0)),"",(VLOOKUP(O290,有害物质申报表!$AG$9:$AH$150,2,0))),IF(H290="REACH Authorization Annex XIV",IF(ISERROR(VLOOKUP(O290,有害物质申报表!$AI$9:$AJ$137,2,0)),"",(VLOOKUP(O290,有害物质申报表!$AI$9:$AJ$137,2,0))),IF(H290="REACH SVHC",IF(ISERROR(VLOOKUP(O290,有害物质申报表!$AK$9:$AL$483,2,0)),"",(VLOOKUP(O290,有害物质申报表!$AK$9:$AL$483,2,0))),IF(H290="EU RoHS",IF(ISERROR(VLOOKUP(O290,有害物质申报表!$AM$9:$AN$18,2,0)),"",(VLOOKUP(O290,有害物质申报表!$AM$9:$AN$18,2,0))),IF(H290="EU Mercury",IF(ISERROR(VLOOKUP(O290,有害物质申报表!$AO$9:$AP$15,2,0)),"",(VLOOKUP(O290,有害物质申报表!$AO$9:$AP$15,2,0))),IF(H290="EU PIC",IF(ISERROR(VLOOKUP(O290,有害物质申报表!$AQ$9:$AR$71,2,0)),"",(VLOOKUP(O290,有害物质申报表!$AQ$9:$AR$71,2,0))),IF(H290="EU Ozone Depletion",IF(ISERROR(VLOOKUP(O290,有害物质申报表!$AS$9:$AT$41,2,0)),"",(VLOOKUP(O290,有害物质申报表!$AS$9:$AT$41,2,0))), IF(H290="EU Ship Recycling",IF(ISERROR(VLOOKUP(O290,有害物质申报表!$AX$9:$AY$30,2,0)),"",(VLOOKUP(O290,有害物质申报表!$AX$9:$AY$30,2,0))), IF(H290="EU Package",IF(ISERROR(VLOOKUP(O290,有害物质申报表!$AZ$9:$BA$12,2,0)),"",(VLOOKUP(O290,有害物质申报表!$AZ$9:$BA$12,2,0))),IF(H290="EU POPs",IF(ISERROR(VLOOKUP(O290,有害物质申报表!$AV$9:$AW$485,2,0)),"",(VLOOKUP(O290,有害物质申报表!$AV$9:$AW$485,2,0))))))))))))))</f>
        <v/>
      </c>
      <c r="Q290" s="387"/>
      <c r="R290" s="388" t="str" cm="1">
        <f t="array" ref="R290">IF(ISBLANK(Q290),"",Q290*(LOOKUP(2,1/(NOT(ISBLANK($M$9:M290))),$M$9:M290)))</f>
        <v/>
      </c>
      <c r="S290" s="389" t="str" cm="1">
        <f t="array" ref="S290">IF(ISBLANK(Q290),"", (LOOKUP(2,1/(NOT(ISBLANK($J$9:J290))),$J$9:J290)))</f>
        <v/>
      </c>
      <c r="T290" s="390"/>
      <c r="U290" s="329"/>
      <c r="V290" s="330"/>
      <c r="AC290" s="1"/>
      <c r="AD290" s="1"/>
      <c r="AE290" s="411"/>
      <c r="AF290" s="411"/>
      <c r="AG290" s="411"/>
      <c r="AH290" s="411"/>
      <c r="AI290" s="411"/>
      <c r="AJ290" s="411"/>
      <c r="AK290" s="414" t="s">
        <v>1126</v>
      </c>
      <c r="AL290" s="415" t="s">
        <v>1373</v>
      </c>
      <c r="AM290" s="411"/>
      <c r="AN290" s="411"/>
      <c r="AO290" s="411"/>
      <c r="AP290" s="411"/>
      <c r="AQ290" s="411"/>
      <c r="AV290" s="419" t="s">
        <v>2489</v>
      </c>
      <c r="AW290" s="419" t="s">
        <v>2490</v>
      </c>
    </row>
    <row r="291" spans="2:49" ht="18.75" customHeight="1">
      <c r="B291" s="391"/>
      <c r="C291" s="382"/>
      <c r="D291" s="382"/>
      <c r="E291" s="383"/>
      <c r="F291" s="382"/>
      <c r="G291" s="382"/>
      <c r="H291" s="382" t="s">
        <v>1507</v>
      </c>
      <c r="I291" s="385"/>
      <c r="J291" s="329"/>
      <c r="K291" s="382"/>
      <c r="L291" s="329"/>
      <c r="M291" s="385"/>
      <c r="N291" s="329" t="str" cm="1">
        <f t="array" ref="N291">IF(ISBLANK(M291),"", (LOOKUP(2,1/(NOT(ISBLANK($J$9:J291))),$J$9:J291)))</f>
        <v/>
      </c>
      <c r="O291" s="382"/>
      <c r="P291" s="329" t="str">
        <f>IF(H291="Full Materials Declaration","",IF(H291="REACH Restriction Annex XVII",IF(ISERROR(VLOOKUP(O291,有害物质申报表!$AG$9:$AH$150,2,0)),"",(VLOOKUP(O291,有害物质申报表!$AG$9:$AH$150,2,0))),IF(H291="REACH Authorization Annex XIV",IF(ISERROR(VLOOKUP(O291,有害物质申报表!$AI$9:$AJ$137,2,0)),"",(VLOOKUP(O291,有害物质申报表!$AI$9:$AJ$137,2,0))),IF(H291="REACH SVHC",IF(ISERROR(VLOOKUP(O291,有害物质申报表!$AK$9:$AL$483,2,0)),"",(VLOOKUP(O291,有害物质申报表!$AK$9:$AL$483,2,0))),IF(H291="EU RoHS",IF(ISERROR(VLOOKUP(O291,有害物质申报表!$AM$9:$AN$18,2,0)),"",(VLOOKUP(O291,有害物质申报表!$AM$9:$AN$18,2,0))),IF(H291="EU Mercury",IF(ISERROR(VLOOKUP(O291,有害物质申报表!$AO$9:$AP$15,2,0)),"",(VLOOKUP(O291,有害物质申报表!$AO$9:$AP$15,2,0))),IF(H291="EU PIC",IF(ISERROR(VLOOKUP(O291,有害物质申报表!$AQ$9:$AR$71,2,0)),"",(VLOOKUP(O291,有害物质申报表!$AQ$9:$AR$71,2,0))),IF(H291="EU Ozone Depletion",IF(ISERROR(VLOOKUP(O291,有害物质申报表!$AS$9:$AT$41,2,0)),"",(VLOOKUP(O291,有害物质申报表!$AS$9:$AT$41,2,0))), IF(H291="EU Ship Recycling",IF(ISERROR(VLOOKUP(O291,有害物质申报表!$AX$9:$AY$30,2,0)),"",(VLOOKUP(O291,有害物质申报表!$AX$9:$AY$30,2,0))), IF(H291="EU Package",IF(ISERROR(VLOOKUP(O291,有害物质申报表!$AZ$9:$BA$12,2,0)),"",(VLOOKUP(O291,有害物质申报表!$AZ$9:$BA$12,2,0))),IF(H291="EU POPs",IF(ISERROR(VLOOKUP(O291,有害物质申报表!$AV$9:$AW$485,2,0)),"",(VLOOKUP(O291,有害物质申报表!$AV$9:$AW$485,2,0))))))))))))))</f>
        <v/>
      </c>
      <c r="Q291" s="387"/>
      <c r="R291" s="388" t="str" cm="1">
        <f t="array" ref="R291">IF(ISBLANK(Q291),"",Q291*(LOOKUP(2,1/(NOT(ISBLANK($M$9:M291))),$M$9:M291)))</f>
        <v/>
      </c>
      <c r="S291" s="389" t="str" cm="1">
        <f t="array" ref="S291">IF(ISBLANK(Q291),"", (LOOKUP(2,1/(NOT(ISBLANK($J$9:J291))),$J$9:J291)))</f>
        <v/>
      </c>
      <c r="T291" s="390"/>
      <c r="U291" s="329"/>
      <c r="V291" s="330"/>
      <c r="AC291" s="1"/>
      <c r="AD291" s="1"/>
      <c r="AE291" s="411"/>
      <c r="AF291" s="411"/>
      <c r="AG291" s="411"/>
      <c r="AH291" s="411"/>
      <c r="AI291" s="411"/>
      <c r="AJ291" s="411"/>
      <c r="AK291" s="414" t="s">
        <v>1107</v>
      </c>
      <c r="AL291" s="415" t="s">
        <v>1354</v>
      </c>
      <c r="AM291" s="411"/>
      <c r="AN291" s="411"/>
      <c r="AO291" s="411"/>
      <c r="AP291" s="411"/>
      <c r="AQ291" s="411"/>
      <c r="AV291" s="419" t="s">
        <v>2434</v>
      </c>
      <c r="AW291" s="419" t="s">
        <v>1737</v>
      </c>
    </row>
    <row r="292" spans="2:49" ht="18.75" customHeight="1">
      <c r="B292" s="391"/>
      <c r="C292" s="382"/>
      <c r="D292" s="382"/>
      <c r="E292" s="383"/>
      <c r="F292" s="382"/>
      <c r="G292" s="382"/>
      <c r="H292" s="382" t="s">
        <v>1507</v>
      </c>
      <c r="I292" s="385"/>
      <c r="J292" s="329"/>
      <c r="K292" s="382"/>
      <c r="L292" s="329"/>
      <c r="M292" s="385"/>
      <c r="N292" s="329" t="str" cm="1">
        <f t="array" ref="N292">IF(ISBLANK(M292),"", (LOOKUP(2,1/(NOT(ISBLANK($J$9:J292))),$J$9:J292)))</f>
        <v/>
      </c>
      <c r="O292" s="382"/>
      <c r="P292" s="329" t="str">
        <f>IF(H292="Full Materials Declaration","",IF(H292="REACH Restriction Annex XVII",IF(ISERROR(VLOOKUP(O292,有害物质申报表!$AG$9:$AH$150,2,0)),"",(VLOOKUP(O292,有害物质申报表!$AG$9:$AH$150,2,0))),IF(H292="REACH Authorization Annex XIV",IF(ISERROR(VLOOKUP(O292,有害物质申报表!$AI$9:$AJ$137,2,0)),"",(VLOOKUP(O292,有害物质申报表!$AI$9:$AJ$137,2,0))),IF(H292="REACH SVHC",IF(ISERROR(VLOOKUP(O292,有害物质申报表!$AK$9:$AL$483,2,0)),"",(VLOOKUP(O292,有害物质申报表!$AK$9:$AL$483,2,0))),IF(H292="EU RoHS",IF(ISERROR(VLOOKUP(O292,有害物质申报表!$AM$9:$AN$18,2,0)),"",(VLOOKUP(O292,有害物质申报表!$AM$9:$AN$18,2,0))),IF(H292="EU Mercury",IF(ISERROR(VLOOKUP(O292,有害物质申报表!$AO$9:$AP$15,2,0)),"",(VLOOKUP(O292,有害物质申报表!$AO$9:$AP$15,2,0))),IF(H292="EU PIC",IF(ISERROR(VLOOKUP(O292,有害物质申报表!$AQ$9:$AR$71,2,0)),"",(VLOOKUP(O292,有害物质申报表!$AQ$9:$AR$71,2,0))),IF(H292="EU Ozone Depletion",IF(ISERROR(VLOOKUP(O292,有害物质申报表!$AS$9:$AT$41,2,0)),"",(VLOOKUP(O292,有害物质申报表!$AS$9:$AT$41,2,0))), IF(H292="EU Ship Recycling",IF(ISERROR(VLOOKUP(O292,有害物质申报表!$AX$9:$AY$30,2,0)),"",(VLOOKUP(O292,有害物质申报表!$AX$9:$AY$30,2,0))), IF(H292="EU Package",IF(ISERROR(VLOOKUP(O292,有害物质申报表!$AZ$9:$BA$12,2,0)),"",(VLOOKUP(O292,有害物质申报表!$AZ$9:$BA$12,2,0))),IF(H292="EU POPs",IF(ISERROR(VLOOKUP(O292,有害物质申报表!$AV$9:$AW$485,2,0)),"",(VLOOKUP(O292,有害物质申报表!$AV$9:$AW$485,2,0))))))))))))))</f>
        <v/>
      </c>
      <c r="Q292" s="387"/>
      <c r="R292" s="388" t="str" cm="1">
        <f t="array" ref="R292">IF(ISBLANK(Q292),"",Q292*(LOOKUP(2,1/(NOT(ISBLANK($M$9:M292))),$M$9:M292)))</f>
        <v/>
      </c>
      <c r="S292" s="389" t="str" cm="1">
        <f t="array" ref="S292">IF(ISBLANK(Q292),"", (LOOKUP(2,1/(NOT(ISBLANK($J$9:J292))),$J$9:J292)))</f>
        <v/>
      </c>
      <c r="T292" s="390"/>
      <c r="U292" s="329"/>
      <c r="V292" s="330"/>
      <c r="AC292" s="1"/>
      <c r="AD292" s="1"/>
      <c r="AE292" s="411"/>
      <c r="AF292" s="411"/>
      <c r="AG292" s="411"/>
      <c r="AH292" s="411"/>
      <c r="AI292" s="411"/>
      <c r="AJ292" s="411"/>
      <c r="AK292" s="414" t="s">
        <v>1108</v>
      </c>
      <c r="AL292" s="415" t="s">
        <v>1355</v>
      </c>
      <c r="AM292" s="411"/>
      <c r="AN292" s="411"/>
      <c r="AO292" s="411"/>
      <c r="AP292" s="411"/>
      <c r="AQ292" s="411"/>
      <c r="AV292" s="419" t="s">
        <v>2435</v>
      </c>
      <c r="AW292" s="419" t="s">
        <v>1741</v>
      </c>
    </row>
    <row r="293" spans="2:49" ht="18.75" customHeight="1">
      <c r="B293" s="391"/>
      <c r="C293" s="382"/>
      <c r="D293" s="382"/>
      <c r="E293" s="383"/>
      <c r="F293" s="382"/>
      <c r="G293" s="382"/>
      <c r="H293" s="382" t="s">
        <v>1507</v>
      </c>
      <c r="I293" s="385"/>
      <c r="J293" s="329"/>
      <c r="K293" s="382"/>
      <c r="L293" s="329"/>
      <c r="M293" s="385"/>
      <c r="N293" s="329" t="str" cm="1">
        <f t="array" ref="N293">IF(ISBLANK(M293),"", (LOOKUP(2,1/(NOT(ISBLANK($J$9:J293))),$J$9:J293)))</f>
        <v/>
      </c>
      <c r="O293" s="382"/>
      <c r="P293" s="329" t="str">
        <f>IF(H293="Full Materials Declaration","",IF(H293="REACH Restriction Annex XVII",IF(ISERROR(VLOOKUP(O293,有害物质申报表!$AG$9:$AH$150,2,0)),"",(VLOOKUP(O293,有害物质申报表!$AG$9:$AH$150,2,0))),IF(H293="REACH Authorization Annex XIV",IF(ISERROR(VLOOKUP(O293,有害物质申报表!$AI$9:$AJ$137,2,0)),"",(VLOOKUP(O293,有害物质申报表!$AI$9:$AJ$137,2,0))),IF(H293="REACH SVHC",IF(ISERROR(VLOOKUP(O293,有害物质申报表!$AK$9:$AL$483,2,0)),"",(VLOOKUP(O293,有害物质申报表!$AK$9:$AL$483,2,0))),IF(H293="EU RoHS",IF(ISERROR(VLOOKUP(O293,有害物质申报表!$AM$9:$AN$18,2,0)),"",(VLOOKUP(O293,有害物质申报表!$AM$9:$AN$18,2,0))),IF(H293="EU Mercury",IF(ISERROR(VLOOKUP(O293,有害物质申报表!$AO$9:$AP$15,2,0)),"",(VLOOKUP(O293,有害物质申报表!$AO$9:$AP$15,2,0))),IF(H293="EU PIC",IF(ISERROR(VLOOKUP(O293,有害物质申报表!$AQ$9:$AR$71,2,0)),"",(VLOOKUP(O293,有害物质申报表!$AQ$9:$AR$71,2,0))),IF(H293="EU Ozone Depletion",IF(ISERROR(VLOOKUP(O293,有害物质申报表!$AS$9:$AT$41,2,0)),"",(VLOOKUP(O293,有害物质申报表!$AS$9:$AT$41,2,0))), IF(H293="EU Ship Recycling",IF(ISERROR(VLOOKUP(O293,有害物质申报表!$AX$9:$AY$30,2,0)),"",(VLOOKUP(O293,有害物质申报表!$AX$9:$AY$30,2,0))), IF(H293="EU Package",IF(ISERROR(VLOOKUP(O293,有害物质申报表!$AZ$9:$BA$12,2,0)),"",(VLOOKUP(O293,有害物质申报表!$AZ$9:$BA$12,2,0))),IF(H293="EU POPs",IF(ISERROR(VLOOKUP(O293,有害物质申报表!$AV$9:$AW$485,2,0)),"",(VLOOKUP(O293,有害物质申报表!$AV$9:$AW$485,2,0))))))))))))))</f>
        <v/>
      </c>
      <c r="Q293" s="387"/>
      <c r="R293" s="388" t="str" cm="1">
        <f t="array" ref="R293">IF(ISBLANK(Q293),"",Q293*(LOOKUP(2,1/(NOT(ISBLANK($M$9:M293))),$M$9:M293)))</f>
        <v/>
      </c>
      <c r="S293" s="389" t="str" cm="1">
        <f t="array" ref="S293">IF(ISBLANK(Q293),"", (LOOKUP(2,1/(NOT(ISBLANK($J$9:J293))),$J$9:J293)))</f>
        <v/>
      </c>
      <c r="T293" s="390"/>
      <c r="U293" s="329"/>
      <c r="V293" s="330"/>
      <c r="AC293" s="1"/>
      <c r="AD293" s="1"/>
      <c r="AE293" s="411"/>
      <c r="AF293" s="411"/>
      <c r="AG293" s="411"/>
      <c r="AH293" s="411"/>
      <c r="AI293" s="411"/>
      <c r="AJ293" s="411"/>
      <c r="AK293" s="414" t="s">
        <v>361</v>
      </c>
      <c r="AL293" s="415" t="s">
        <v>174</v>
      </c>
      <c r="AM293" s="411"/>
      <c r="AN293" s="411"/>
      <c r="AO293" s="411"/>
      <c r="AP293" s="411"/>
      <c r="AQ293" s="411"/>
      <c r="AV293" s="419" t="s">
        <v>2436</v>
      </c>
      <c r="AW293" s="419" t="s">
        <v>1734</v>
      </c>
    </row>
    <row r="294" spans="2:49" ht="18.75" customHeight="1">
      <c r="B294" s="391"/>
      <c r="C294" s="382"/>
      <c r="D294" s="382"/>
      <c r="E294" s="383"/>
      <c r="F294" s="382"/>
      <c r="G294" s="382"/>
      <c r="H294" s="382" t="s">
        <v>1507</v>
      </c>
      <c r="I294" s="385"/>
      <c r="J294" s="329"/>
      <c r="K294" s="382"/>
      <c r="L294" s="329"/>
      <c r="M294" s="385"/>
      <c r="N294" s="329" t="str" cm="1">
        <f t="array" ref="N294">IF(ISBLANK(M294),"", (LOOKUP(2,1/(NOT(ISBLANK($J$9:J294))),$J$9:J294)))</f>
        <v/>
      </c>
      <c r="O294" s="382"/>
      <c r="P294" s="329" t="str">
        <f>IF(H294="Full Materials Declaration","",IF(H294="REACH Restriction Annex XVII",IF(ISERROR(VLOOKUP(O294,有害物质申报表!$AG$9:$AH$150,2,0)),"",(VLOOKUP(O294,有害物质申报表!$AG$9:$AH$150,2,0))),IF(H294="REACH Authorization Annex XIV",IF(ISERROR(VLOOKUP(O294,有害物质申报表!$AI$9:$AJ$137,2,0)),"",(VLOOKUP(O294,有害物质申报表!$AI$9:$AJ$137,2,0))),IF(H294="REACH SVHC",IF(ISERROR(VLOOKUP(O294,有害物质申报表!$AK$9:$AL$483,2,0)),"",(VLOOKUP(O294,有害物质申报表!$AK$9:$AL$483,2,0))),IF(H294="EU RoHS",IF(ISERROR(VLOOKUP(O294,有害物质申报表!$AM$9:$AN$18,2,0)),"",(VLOOKUP(O294,有害物质申报表!$AM$9:$AN$18,2,0))),IF(H294="EU Mercury",IF(ISERROR(VLOOKUP(O294,有害物质申报表!$AO$9:$AP$15,2,0)),"",(VLOOKUP(O294,有害物质申报表!$AO$9:$AP$15,2,0))),IF(H294="EU PIC",IF(ISERROR(VLOOKUP(O294,有害物质申报表!$AQ$9:$AR$71,2,0)),"",(VLOOKUP(O294,有害物质申报表!$AQ$9:$AR$71,2,0))),IF(H294="EU Ozone Depletion",IF(ISERROR(VLOOKUP(O294,有害物质申报表!$AS$9:$AT$41,2,0)),"",(VLOOKUP(O294,有害物质申报表!$AS$9:$AT$41,2,0))), IF(H294="EU Ship Recycling",IF(ISERROR(VLOOKUP(O294,有害物质申报表!$AX$9:$AY$30,2,0)),"",(VLOOKUP(O294,有害物质申报表!$AX$9:$AY$30,2,0))), IF(H294="EU Package",IF(ISERROR(VLOOKUP(O294,有害物质申报表!$AZ$9:$BA$12,2,0)),"",(VLOOKUP(O294,有害物质申报表!$AZ$9:$BA$12,2,0))),IF(H294="EU POPs",IF(ISERROR(VLOOKUP(O294,有害物质申报表!$AV$9:$AW$485,2,0)),"",(VLOOKUP(O294,有害物质申报表!$AV$9:$AW$485,2,0))))))))))))))</f>
        <v/>
      </c>
      <c r="Q294" s="387"/>
      <c r="R294" s="388" t="str" cm="1">
        <f t="array" ref="R294">IF(ISBLANK(Q294),"",Q294*(LOOKUP(2,1/(NOT(ISBLANK($M$9:M294))),$M$9:M294)))</f>
        <v/>
      </c>
      <c r="S294" s="389" t="str" cm="1">
        <f t="array" ref="S294">IF(ISBLANK(Q294),"", (LOOKUP(2,1/(NOT(ISBLANK($J$9:J294))),$J$9:J294)))</f>
        <v/>
      </c>
      <c r="T294" s="390"/>
      <c r="U294" s="329"/>
      <c r="V294" s="330"/>
      <c r="AC294" s="1"/>
      <c r="AD294" s="1"/>
      <c r="AE294" s="411"/>
      <c r="AF294" s="411"/>
      <c r="AG294" s="411"/>
      <c r="AH294" s="411"/>
      <c r="AI294" s="411"/>
      <c r="AJ294" s="411"/>
      <c r="AK294" s="414" t="s">
        <v>306</v>
      </c>
      <c r="AL294" s="415" t="s">
        <v>175</v>
      </c>
      <c r="AM294" s="411"/>
      <c r="AN294" s="411"/>
      <c r="AO294" s="411"/>
      <c r="AP294" s="411"/>
      <c r="AQ294" s="411"/>
      <c r="AV294" s="419" t="s">
        <v>2437</v>
      </c>
      <c r="AW294" s="419" t="s">
        <v>1739</v>
      </c>
    </row>
    <row r="295" spans="2:49" ht="18.75" customHeight="1">
      <c r="B295" s="391"/>
      <c r="C295" s="382"/>
      <c r="D295" s="382"/>
      <c r="E295" s="383"/>
      <c r="F295" s="382"/>
      <c r="G295" s="382"/>
      <c r="H295" s="382" t="s">
        <v>1507</v>
      </c>
      <c r="I295" s="385"/>
      <c r="J295" s="329"/>
      <c r="K295" s="382"/>
      <c r="L295" s="329"/>
      <c r="M295" s="385"/>
      <c r="N295" s="329" t="str" cm="1">
        <f t="array" ref="N295">IF(ISBLANK(M295),"", (LOOKUP(2,1/(NOT(ISBLANK($J$9:J295))),$J$9:J295)))</f>
        <v/>
      </c>
      <c r="O295" s="382"/>
      <c r="P295" s="329" t="str">
        <f>IF(H295="Full Materials Declaration","",IF(H295="REACH Restriction Annex XVII",IF(ISERROR(VLOOKUP(O295,有害物质申报表!$AG$9:$AH$150,2,0)),"",(VLOOKUP(O295,有害物质申报表!$AG$9:$AH$150,2,0))),IF(H295="REACH Authorization Annex XIV",IF(ISERROR(VLOOKUP(O295,有害物质申报表!$AI$9:$AJ$137,2,0)),"",(VLOOKUP(O295,有害物质申报表!$AI$9:$AJ$137,2,0))),IF(H295="REACH SVHC",IF(ISERROR(VLOOKUP(O295,有害物质申报表!$AK$9:$AL$483,2,0)),"",(VLOOKUP(O295,有害物质申报表!$AK$9:$AL$483,2,0))),IF(H295="EU RoHS",IF(ISERROR(VLOOKUP(O295,有害物质申报表!$AM$9:$AN$18,2,0)),"",(VLOOKUP(O295,有害物质申报表!$AM$9:$AN$18,2,0))),IF(H295="EU Mercury",IF(ISERROR(VLOOKUP(O295,有害物质申报表!$AO$9:$AP$15,2,0)),"",(VLOOKUP(O295,有害物质申报表!$AO$9:$AP$15,2,0))),IF(H295="EU PIC",IF(ISERROR(VLOOKUP(O295,有害物质申报表!$AQ$9:$AR$71,2,0)),"",(VLOOKUP(O295,有害物质申报表!$AQ$9:$AR$71,2,0))),IF(H295="EU Ozone Depletion",IF(ISERROR(VLOOKUP(O295,有害物质申报表!$AS$9:$AT$41,2,0)),"",(VLOOKUP(O295,有害物质申报表!$AS$9:$AT$41,2,0))), IF(H295="EU Ship Recycling",IF(ISERROR(VLOOKUP(O295,有害物质申报表!$AX$9:$AY$30,2,0)),"",(VLOOKUP(O295,有害物质申报表!$AX$9:$AY$30,2,0))), IF(H295="EU Package",IF(ISERROR(VLOOKUP(O295,有害物质申报表!$AZ$9:$BA$12,2,0)),"",(VLOOKUP(O295,有害物质申报表!$AZ$9:$BA$12,2,0))),IF(H295="EU POPs",IF(ISERROR(VLOOKUP(O295,有害物质申报表!$AV$9:$AW$485,2,0)),"",(VLOOKUP(O295,有害物质申报表!$AV$9:$AW$485,2,0))))))))))))))</f>
        <v/>
      </c>
      <c r="Q295" s="387"/>
      <c r="R295" s="388" t="str" cm="1">
        <f t="array" ref="R295">IF(ISBLANK(Q295),"",Q295*(LOOKUP(2,1/(NOT(ISBLANK($M$9:M295))),$M$9:M295)))</f>
        <v/>
      </c>
      <c r="S295" s="389" t="str" cm="1">
        <f t="array" ref="S295">IF(ISBLANK(Q295),"", (LOOKUP(2,1/(NOT(ISBLANK($J$9:J295))),$J$9:J295)))</f>
        <v/>
      </c>
      <c r="T295" s="390"/>
      <c r="U295" s="329"/>
      <c r="V295" s="330"/>
      <c r="AC295" s="1"/>
      <c r="AD295" s="1"/>
      <c r="AE295" s="411"/>
      <c r="AF295" s="411"/>
      <c r="AG295" s="411"/>
      <c r="AH295" s="411"/>
      <c r="AI295" s="411"/>
      <c r="AJ295" s="411"/>
      <c r="AK295" s="414" t="s">
        <v>1067</v>
      </c>
      <c r="AL295" s="415" t="s">
        <v>1324</v>
      </c>
      <c r="AM295" s="411"/>
      <c r="AN295" s="411"/>
      <c r="AO295" s="411"/>
      <c r="AP295" s="411"/>
      <c r="AQ295" s="411"/>
      <c r="AV295" s="419" t="s">
        <v>2911</v>
      </c>
      <c r="AW295" s="419" t="s">
        <v>1759</v>
      </c>
    </row>
    <row r="296" spans="2:49" ht="18.75" customHeight="1">
      <c r="B296" s="391"/>
      <c r="C296" s="382"/>
      <c r="D296" s="382"/>
      <c r="E296" s="383"/>
      <c r="F296" s="382"/>
      <c r="G296" s="382"/>
      <c r="H296" s="382" t="s">
        <v>1507</v>
      </c>
      <c r="I296" s="385"/>
      <c r="J296" s="329"/>
      <c r="K296" s="382"/>
      <c r="L296" s="329"/>
      <c r="M296" s="385"/>
      <c r="N296" s="329" t="str" cm="1">
        <f t="array" ref="N296">IF(ISBLANK(M296),"", (LOOKUP(2,1/(NOT(ISBLANK($J$9:J296))),$J$9:J296)))</f>
        <v/>
      </c>
      <c r="O296" s="382"/>
      <c r="P296" s="329" t="str">
        <f>IF(H296="Full Materials Declaration","",IF(H296="REACH Restriction Annex XVII",IF(ISERROR(VLOOKUP(O296,有害物质申报表!$AG$9:$AH$150,2,0)),"",(VLOOKUP(O296,有害物质申报表!$AG$9:$AH$150,2,0))),IF(H296="REACH Authorization Annex XIV",IF(ISERROR(VLOOKUP(O296,有害物质申报表!$AI$9:$AJ$137,2,0)),"",(VLOOKUP(O296,有害物质申报表!$AI$9:$AJ$137,2,0))),IF(H296="REACH SVHC",IF(ISERROR(VLOOKUP(O296,有害物质申报表!$AK$9:$AL$483,2,0)),"",(VLOOKUP(O296,有害物质申报表!$AK$9:$AL$483,2,0))),IF(H296="EU RoHS",IF(ISERROR(VLOOKUP(O296,有害物质申报表!$AM$9:$AN$18,2,0)),"",(VLOOKUP(O296,有害物质申报表!$AM$9:$AN$18,2,0))),IF(H296="EU Mercury",IF(ISERROR(VLOOKUP(O296,有害物质申报表!$AO$9:$AP$15,2,0)),"",(VLOOKUP(O296,有害物质申报表!$AO$9:$AP$15,2,0))),IF(H296="EU PIC",IF(ISERROR(VLOOKUP(O296,有害物质申报表!$AQ$9:$AR$71,2,0)),"",(VLOOKUP(O296,有害物质申报表!$AQ$9:$AR$71,2,0))),IF(H296="EU Ozone Depletion",IF(ISERROR(VLOOKUP(O296,有害物质申报表!$AS$9:$AT$41,2,0)),"",(VLOOKUP(O296,有害物质申报表!$AS$9:$AT$41,2,0))), IF(H296="EU Ship Recycling",IF(ISERROR(VLOOKUP(O296,有害物质申报表!$AX$9:$AY$30,2,0)),"",(VLOOKUP(O296,有害物质申报表!$AX$9:$AY$30,2,0))), IF(H296="EU Package",IF(ISERROR(VLOOKUP(O296,有害物质申报表!$AZ$9:$BA$12,2,0)),"",(VLOOKUP(O296,有害物质申报表!$AZ$9:$BA$12,2,0))),IF(H296="EU POPs",IF(ISERROR(VLOOKUP(O296,有害物质申报表!$AV$9:$AW$485,2,0)),"",(VLOOKUP(O296,有害物质申报表!$AV$9:$AW$485,2,0))))))))))))))</f>
        <v/>
      </c>
      <c r="Q296" s="387"/>
      <c r="R296" s="388" t="str" cm="1">
        <f t="array" ref="R296">IF(ISBLANK(Q296),"",Q296*(LOOKUP(2,1/(NOT(ISBLANK($M$9:M296))),$M$9:M296)))</f>
        <v/>
      </c>
      <c r="S296" s="389" t="str" cm="1">
        <f t="array" ref="S296">IF(ISBLANK(Q296),"", (LOOKUP(2,1/(NOT(ISBLANK($J$9:J296))),$J$9:J296)))</f>
        <v/>
      </c>
      <c r="T296" s="390"/>
      <c r="U296" s="329"/>
      <c r="V296" s="330"/>
      <c r="AC296" s="1"/>
      <c r="AD296" s="1"/>
      <c r="AE296" s="411"/>
      <c r="AF296" s="411"/>
      <c r="AG296" s="411"/>
      <c r="AH296" s="411"/>
      <c r="AI296" s="411"/>
      <c r="AJ296" s="411"/>
      <c r="AK296" s="414" t="s">
        <v>1274</v>
      </c>
      <c r="AL296" s="415" t="s">
        <v>176</v>
      </c>
      <c r="AM296" s="411"/>
      <c r="AN296" s="411"/>
      <c r="AO296" s="411"/>
      <c r="AP296" s="411"/>
      <c r="AQ296" s="411"/>
      <c r="AV296" s="419" t="s">
        <v>2912</v>
      </c>
      <c r="AW296" s="419" t="s">
        <v>1712</v>
      </c>
    </row>
    <row r="297" spans="2:49" ht="18.75" customHeight="1">
      <c r="B297" s="391"/>
      <c r="C297" s="382"/>
      <c r="D297" s="382"/>
      <c r="E297" s="383"/>
      <c r="F297" s="382"/>
      <c r="G297" s="382"/>
      <c r="H297" s="382" t="s">
        <v>1507</v>
      </c>
      <c r="I297" s="385"/>
      <c r="J297" s="329"/>
      <c r="K297" s="382"/>
      <c r="L297" s="329"/>
      <c r="M297" s="385"/>
      <c r="N297" s="329" t="str" cm="1">
        <f t="array" ref="N297">IF(ISBLANK(M297),"", (LOOKUP(2,1/(NOT(ISBLANK($J$9:J297))),$J$9:J297)))</f>
        <v/>
      </c>
      <c r="O297" s="382"/>
      <c r="P297" s="329" t="str">
        <f>IF(H297="Full Materials Declaration","",IF(H297="REACH Restriction Annex XVII",IF(ISERROR(VLOOKUP(O297,有害物质申报表!$AG$9:$AH$150,2,0)),"",(VLOOKUP(O297,有害物质申报表!$AG$9:$AH$150,2,0))),IF(H297="REACH Authorization Annex XIV",IF(ISERROR(VLOOKUP(O297,有害物质申报表!$AI$9:$AJ$137,2,0)),"",(VLOOKUP(O297,有害物质申报表!$AI$9:$AJ$137,2,0))),IF(H297="REACH SVHC",IF(ISERROR(VLOOKUP(O297,有害物质申报表!$AK$9:$AL$483,2,0)),"",(VLOOKUP(O297,有害物质申报表!$AK$9:$AL$483,2,0))),IF(H297="EU RoHS",IF(ISERROR(VLOOKUP(O297,有害物质申报表!$AM$9:$AN$18,2,0)),"",(VLOOKUP(O297,有害物质申报表!$AM$9:$AN$18,2,0))),IF(H297="EU Mercury",IF(ISERROR(VLOOKUP(O297,有害物质申报表!$AO$9:$AP$15,2,0)),"",(VLOOKUP(O297,有害物质申报表!$AO$9:$AP$15,2,0))),IF(H297="EU PIC",IF(ISERROR(VLOOKUP(O297,有害物质申报表!$AQ$9:$AR$71,2,0)),"",(VLOOKUP(O297,有害物质申报表!$AQ$9:$AR$71,2,0))),IF(H297="EU Ozone Depletion",IF(ISERROR(VLOOKUP(O297,有害物质申报表!$AS$9:$AT$41,2,0)),"",(VLOOKUP(O297,有害物质申报表!$AS$9:$AT$41,2,0))), IF(H297="EU Ship Recycling",IF(ISERROR(VLOOKUP(O297,有害物质申报表!$AX$9:$AY$30,2,0)),"",(VLOOKUP(O297,有害物质申报表!$AX$9:$AY$30,2,0))), IF(H297="EU Package",IF(ISERROR(VLOOKUP(O297,有害物质申报表!$AZ$9:$BA$12,2,0)),"",(VLOOKUP(O297,有害物质申报表!$AZ$9:$BA$12,2,0))),IF(H297="EU POPs",IF(ISERROR(VLOOKUP(O297,有害物质申报表!$AV$9:$AW$485,2,0)),"",(VLOOKUP(O297,有害物质申报表!$AV$9:$AW$485,2,0))))))))))))))</f>
        <v/>
      </c>
      <c r="Q297" s="387"/>
      <c r="R297" s="388" t="str" cm="1">
        <f t="array" ref="R297">IF(ISBLANK(Q297),"",Q297*(LOOKUP(2,1/(NOT(ISBLANK($M$9:M297))),$M$9:M297)))</f>
        <v/>
      </c>
      <c r="S297" s="389" t="str" cm="1">
        <f t="array" ref="S297">IF(ISBLANK(Q297),"", (LOOKUP(2,1/(NOT(ISBLANK($J$9:J297))),$J$9:J297)))</f>
        <v/>
      </c>
      <c r="T297" s="390"/>
      <c r="U297" s="329"/>
      <c r="V297" s="330"/>
      <c r="AC297" s="1"/>
      <c r="AD297" s="1"/>
      <c r="AE297" s="411"/>
      <c r="AF297" s="411"/>
      <c r="AG297" s="411"/>
      <c r="AH297" s="411"/>
      <c r="AI297" s="411"/>
      <c r="AJ297" s="411"/>
      <c r="AK297" s="414" t="s">
        <v>1068</v>
      </c>
      <c r="AL297" s="415" t="s">
        <v>1325</v>
      </c>
      <c r="AM297" s="411"/>
      <c r="AN297" s="411"/>
      <c r="AO297" s="411"/>
      <c r="AP297" s="411"/>
      <c r="AQ297" s="411"/>
      <c r="AV297" s="419" t="s">
        <v>1748</v>
      </c>
      <c r="AW297" s="419" t="s">
        <v>1749</v>
      </c>
    </row>
    <row r="298" spans="2:49" ht="18.75" customHeight="1">
      <c r="B298" s="391"/>
      <c r="C298" s="382"/>
      <c r="D298" s="382"/>
      <c r="E298" s="383"/>
      <c r="F298" s="382"/>
      <c r="G298" s="382"/>
      <c r="H298" s="382" t="s">
        <v>1507</v>
      </c>
      <c r="I298" s="385"/>
      <c r="J298" s="329"/>
      <c r="K298" s="382"/>
      <c r="L298" s="329"/>
      <c r="M298" s="385"/>
      <c r="N298" s="329" t="str" cm="1">
        <f t="array" ref="N298">IF(ISBLANK(M298),"", (LOOKUP(2,1/(NOT(ISBLANK($J$9:J298))),$J$9:J298)))</f>
        <v/>
      </c>
      <c r="O298" s="382"/>
      <c r="P298" s="329" t="str">
        <f>IF(H298="Full Materials Declaration","",IF(H298="REACH Restriction Annex XVII",IF(ISERROR(VLOOKUP(O298,有害物质申报表!$AG$9:$AH$150,2,0)),"",(VLOOKUP(O298,有害物质申报表!$AG$9:$AH$150,2,0))),IF(H298="REACH Authorization Annex XIV",IF(ISERROR(VLOOKUP(O298,有害物质申报表!$AI$9:$AJ$137,2,0)),"",(VLOOKUP(O298,有害物质申报表!$AI$9:$AJ$137,2,0))),IF(H298="REACH SVHC",IF(ISERROR(VLOOKUP(O298,有害物质申报表!$AK$9:$AL$483,2,0)),"",(VLOOKUP(O298,有害物质申报表!$AK$9:$AL$483,2,0))),IF(H298="EU RoHS",IF(ISERROR(VLOOKUP(O298,有害物质申报表!$AM$9:$AN$18,2,0)),"",(VLOOKUP(O298,有害物质申报表!$AM$9:$AN$18,2,0))),IF(H298="EU Mercury",IF(ISERROR(VLOOKUP(O298,有害物质申报表!$AO$9:$AP$15,2,0)),"",(VLOOKUP(O298,有害物质申报表!$AO$9:$AP$15,2,0))),IF(H298="EU PIC",IF(ISERROR(VLOOKUP(O298,有害物质申报表!$AQ$9:$AR$71,2,0)),"",(VLOOKUP(O298,有害物质申报表!$AQ$9:$AR$71,2,0))),IF(H298="EU Ozone Depletion",IF(ISERROR(VLOOKUP(O298,有害物质申报表!$AS$9:$AT$41,2,0)),"",(VLOOKUP(O298,有害物质申报表!$AS$9:$AT$41,2,0))), IF(H298="EU Ship Recycling",IF(ISERROR(VLOOKUP(O298,有害物质申报表!$AX$9:$AY$30,2,0)),"",(VLOOKUP(O298,有害物质申报表!$AX$9:$AY$30,2,0))), IF(H298="EU Package",IF(ISERROR(VLOOKUP(O298,有害物质申报表!$AZ$9:$BA$12,2,0)),"",(VLOOKUP(O298,有害物质申报表!$AZ$9:$BA$12,2,0))),IF(H298="EU POPs",IF(ISERROR(VLOOKUP(O298,有害物质申报表!$AV$9:$AW$485,2,0)),"",(VLOOKUP(O298,有害物质申报表!$AV$9:$AW$485,2,0))))))))))))))</f>
        <v/>
      </c>
      <c r="Q298" s="387"/>
      <c r="R298" s="388" t="str" cm="1">
        <f t="array" ref="R298">IF(ISBLANK(Q298),"",Q298*(LOOKUP(2,1/(NOT(ISBLANK($M$9:M298))),$M$9:M298)))</f>
        <v/>
      </c>
      <c r="S298" s="389" t="str" cm="1">
        <f t="array" ref="S298">IF(ISBLANK(Q298),"", (LOOKUP(2,1/(NOT(ISBLANK($J$9:J298))),$J$9:J298)))</f>
        <v/>
      </c>
      <c r="T298" s="390"/>
      <c r="U298" s="329"/>
      <c r="V298" s="330"/>
      <c r="AC298" s="1"/>
      <c r="AD298" s="1"/>
      <c r="AE298" s="411"/>
      <c r="AF298" s="411"/>
      <c r="AG298" s="411"/>
      <c r="AH298" s="411"/>
      <c r="AI298" s="411"/>
      <c r="AJ298" s="411"/>
      <c r="AK298" s="414" t="s">
        <v>1285</v>
      </c>
      <c r="AL298" s="415" t="s">
        <v>273</v>
      </c>
      <c r="AM298" s="411"/>
      <c r="AN298" s="411"/>
      <c r="AO298" s="411"/>
      <c r="AP298" s="411"/>
      <c r="AQ298" s="411"/>
      <c r="AV298" s="419" t="s">
        <v>1745</v>
      </c>
      <c r="AW298" s="419" t="s">
        <v>1746</v>
      </c>
    </row>
    <row r="299" spans="2:49" ht="18.75" customHeight="1">
      <c r="B299" s="391"/>
      <c r="C299" s="382"/>
      <c r="D299" s="382"/>
      <c r="E299" s="383"/>
      <c r="F299" s="382"/>
      <c r="G299" s="382"/>
      <c r="H299" s="382" t="s">
        <v>1507</v>
      </c>
      <c r="I299" s="385"/>
      <c r="J299" s="329"/>
      <c r="K299" s="382"/>
      <c r="L299" s="329"/>
      <c r="M299" s="385"/>
      <c r="N299" s="329" t="str" cm="1">
        <f t="array" ref="N299">IF(ISBLANK(M299),"", (LOOKUP(2,1/(NOT(ISBLANK($J$9:J299))),$J$9:J299)))</f>
        <v/>
      </c>
      <c r="O299" s="382"/>
      <c r="P299" s="329" t="str">
        <f>IF(H299="Full Materials Declaration","",IF(H299="REACH Restriction Annex XVII",IF(ISERROR(VLOOKUP(O299,有害物质申报表!$AG$9:$AH$150,2,0)),"",(VLOOKUP(O299,有害物质申报表!$AG$9:$AH$150,2,0))),IF(H299="REACH Authorization Annex XIV",IF(ISERROR(VLOOKUP(O299,有害物质申报表!$AI$9:$AJ$137,2,0)),"",(VLOOKUP(O299,有害物质申报表!$AI$9:$AJ$137,2,0))),IF(H299="REACH SVHC",IF(ISERROR(VLOOKUP(O299,有害物质申报表!$AK$9:$AL$483,2,0)),"",(VLOOKUP(O299,有害物质申报表!$AK$9:$AL$483,2,0))),IF(H299="EU RoHS",IF(ISERROR(VLOOKUP(O299,有害物质申报表!$AM$9:$AN$18,2,0)),"",(VLOOKUP(O299,有害物质申报表!$AM$9:$AN$18,2,0))),IF(H299="EU Mercury",IF(ISERROR(VLOOKUP(O299,有害物质申报表!$AO$9:$AP$15,2,0)),"",(VLOOKUP(O299,有害物质申报表!$AO$9:$AP$15,2,0))),IF(H299="EU PIC",IF(ISERROR(VLOOKUP(O299,有害物质申报表!$AQ$9:$AR$71,2,0)),"",(VLOOKUP(O299,有害物质申报表!$AQ$9:$AR$71,2,0))),IF(H299="EU Ozone Depletion",IF(ISERROR(VLOOKUP(O299,有害物质申报表!$AS$9:$AT$41,2,0)),"",(VLOOKUP(O299,有害物质申报表!$AS$9:$AT$41,2,0))), IF(H299="EU Ship Recycling",IF(ISERROR(VLOOKUP(O299,有害物质申报表!$AX$9:$AY$30,2,0)),"",(VLOOKUP(O299,有害物质申报表!$AX$9:$AY$30,2,0))), IF(H299="EU Package",IF(ISERROR(VLOOKUP(O299,有害物质申报表!$AZ$9:$BA$12,2,0)),"",(VLOOKUP(O299,有害物质申报表!$AZ$9:$BA$12,2,0))),IF(H299="EU POPs",IF(ISERROR(VLOOKUP(O299,有害物质申报表!$AV$9:$AW$485,2,0)),"",(VLOOKUP(O299,有害物质申报表!$AV$9:$AW$485,2,0))))))))))))))</f>
        <v/>
      </c>
      <c r="Q299" s="387"/>
      <c r="R299" s="388" t="str" cm="1">
        <f t="array" ref="R299">IF(ISBLANK(Q299),"",Q299*(LOOKUP(2,1/(NOT(ISBLANK($M$9:M299))),$M$9:M299)))</f>
        <v/>
      </c>
      <c r="S299" s="389" t="str" cm="1">
        <f t="array" ref="S299">IF(ISBLANK(Q299),"", (LOOKUP(2,1/(NOT(ISBLANK($J$9:J299))),$J$9:J299)))</f>
        <v/>
      </c>
      <c r="T299" s="390"/>
      <c r="U299" s="329"/>
      <c r="V299" s="330"/>
      <c r="AC299" s="1"/>
      <c r="AD299" s="1"/>
      <c r="AE299" s="411"/>
      <c r="AF299" s="411"/>
      <c r="AG299" s="411"/>
      <c r="AH299" s="411"/>
      <c r="AI299" s="411"/>
      <c r="AJ299" s="411"/>
      <c r="AK299" s="414" t="s">
        <v>300</v>
      </c>
      <c r="AL299" s="415" t="s">
        <v>177</v>
      </c>
      <c r="AM299" s="411"/>
      <c r="AN299" s="411"/>
      <c r="AO299" s="411"/>
      <c r="AP299" s="411"/>
      <c r="AQ299" s="411"/>
      <c r="AV299" s="419" t="s">
        <v>2432</v>
      </c>
      <c r="AW299" s="419" t="s">
        <v>1768</v>
      </c>
    </row>
    <row r="300" spans="2:49" ht="18.75" customHeight="1">
      <c r="B300" s="391"/>
      <c r="C300" s="382"/>
      <c r="D300" s="382"/>
      <c r="E300" s="383"/>
      <c r="F300" s="382"/>
      <c r="G300" s="382"/>
      <c r="H300" s="382" t="s">
        <v>1507</v>
      </c>
      <c r="I300" s="385"/>
      <c r="J300" s="329"/>
      <c r="K300" s="382"/>
      <c r="L300" s="329"/>
      <c r="M300" s="385"/>
      <c r="N300" s="329" t="str" cm="1">
        <f t="array" ref="N300">IF(ISBLANK(M300),"", (LOOKUP(2,1/(NOT(ISBLANK($J$9:J300))),$J$9:J300)))</f>
        <v/>
      </c>
      <c r="O300" s="382"/>
      <c r="P300" s="329" t="str">
        <f>IF(H300="Full Materials Declaration","",IF(H300="REACH Restriction Annex XVII",IF(ISERROR(VLOOKUP(O300,有害物质申报表!$AG$9:$AH$150,2,0)),"",(VLOOKUP(O300,有害物质申报表!$AG$9:$AH$150,2,0))),IF(H300="REACH Authorization Annex XIV",IF(ISERROR(VLOOKUP(O300,有害物质申报表!$AI$9:$AJ$137,2,0)),"",(VLOOKUP(O300,有害物质申报表!$AI$9:$AJ$137,2,0))),IF(H300="REACH SVHC",IF(ISERROR(VLOOKUP(O300,有害物质申报表!$AK$9:$AL$483,2,0)),"",(VLOOKUP(O300,有害物质申报表!$AK$9:$AL$483,2,0))),IF(H300="EU RoHS",IF(ISERROR(VLOOKUP(O300,有害物质申报表!$AM$9:$AN$18,2,0)),"",(VLOOKUP(O300,有害物质申报表!$AM$9:$AN$18,2,0))),IF(H300="EU Mercury",IF(ISERROR(VLOOKUP(O300,有害物质申报表!$AO$9:$AP$15,2,0)),"",(VLOOKUP(O300,有害物质申报表!$AO$9:$AP$15,2,0))),IF(H300="EU PIC",IF(ISERROR(VLOOKUP(O300,有害物质申报表!$AQ$9:$AR$71,2,0)),"",(VLOOKUP(O300,有害物质申报表!$AQ$9:$AR$71,2,0))),IF(H300="EU Ozone Depletion",IF(ISERROR(VLOOKUP(O300,有害物质申报表!$AS$9:$AT$41,2,0)),"",(VLOOKUP(O300,有害物质申报表!$AS$9:$AT$41,2,0))), IF(H300="EU Ship Recycling",IF(ISERROR(VLOOKUP(O300,有害物质申报表!$AX$9:$AY$30,2,0)),"",(VLOOKUP(O300,有害物质申报表!$AX$9:$AY$30,2,0))), IF(H300="EU Package",IF(ISERROR(VLOOKUP(O300,有害物质申报表!$AZ$9:$BA$12,2,0)),"",(VLOOKUP(O300,有害物质申报表!$AZ$9:$BA$12,2,0))),IF(H300="EU POPs",IF(ISERROR(VLOOKUP(O300,有害物质申报表!$AV$9:$AW$485,2,0)),"",(VLOOKUP(O300,有害物质申报表!$AV$9:$AW$485,2,0))))))))))))))</f>
        <v/>
      </c>
      <c r="Q300" s="387"/>
      <c r="R300" s="388" t="str" cm="1">
        <f t="array" ref="R300">IF(ISBLANK(Q300),"",Q300*(LOOKUP(2,1/(NOT(ISBLANK($M$9:M300))),$M$9:M300)))</f>
        <v/>
      </c>
      <c r="S300" s="389" t="str" cm="1">
        <f t="array" ref="S300">IF(ISBLANK(Q300),"", (LOOKUP(2,1/(NOT(ISBLANK($J$9:J300))),$J$9:J300)))</f>
        <v/>
      </c>
      <c r="T300" s="390"/>
      <c r="U300" s="329"/>
      <c r="V300" s="330"/>
      <c r="AC300" s="1"/>
      <c r="AD300" s="1"/>
      <c r="AE300" s="411"/>
      <c r="AF300" s="411"/>
      <c r="AG300" s="411"/>
      <c r="AH300" s="411"/>
      <c r="AI300" s="411"/>
      <c r="AJ300" s="411"/>
      <c r="AK300" s="414" t="s">
        <v>609</v>
      </c>
      <c r="AL300" s="415" t="s">
        <v>610</v>
      </c>
      <c r="AM300" s="411"/>
      <c r="AN300" s="411"/>
      <c r="AO300" s="411"/>
      <c r="AP300" s="411"/>
      <c r="AQ300" s="411"/>
      <c r="AV300" s="419" t="s">
        <v>1742</v>
      </c>
      <c r="AW300" s="419" t="s">
        <v>1743</v>
      </c>
    </row>
    <row r="301" spans="2:49" ht="18.75" customHeight="1">
      <c r="B301" s="391"/>
      <c r="C301" s="382"/>
      <c r="D301" s="382"/>
      <c r="E301" s="383"/>
      <c r="F301" s="382"/>
      <c r="G301" s="382"/>
      <c r="H301" s="382" t="s">
        <v>1507</v>
      </c>
      <c r="I301" s="385"/>
      <c r="J301" s="329"/>
      <c r="K301" s="382"/>
      <c r="L301" s="329"/>
      <c r="M301" s="385"/>
      <c r="N301" s="329" t="str" cm="1">
        <f t="array" ref="N301">IF(ISBLANK(M301),"", (LOOKUP(2,1/(NOT(ISBLANK($J$9:J301))),$J$9:J301)))</f>
        <v/>
      </c>
      <c r="O301" s="382"/>
      <c r="P301" s="329" t="str">
        <f>IF(H301="Full Materials Declaration","",IF(H301="REACH Restriction Annex XVII",IF(ISERROR(VLOOKUP(O301,有害物质申报表!$AG$9:$AH$150,2,0)),"",(VLOOKUP(O301,有害物质申报表!$AG$9:$AH$150,2,0))),IF(H301="REACH Authorization Annex XIV",IF(ISERROR(VLOOKUP(O301,有害物质申报表!$AI$9:$AJ$137,2,0)),"",(VLOOKUP(O301,有害物质申报表!$AI$9:$AJ$137,2,0))),IF(H301="REACH SVHC",IF(ISERROR(VLOOKUP(O301,有害物质申报表!$AK$9:$AL$483,2,0)),"",(VLOOKUP(O301,有害物质申报表!$AK$9:$AL$483,2,0))),IF(H301="EU RoHS",IF(ISERROR(VLOOKUP(O301,有害物质申报表!$AM$9:$AN$18,2,0)),"",(VLOOKUP(O301,有害物质申报表!$AM$9:$AN$18,2,0))),IF(H301="EU Mercury",IF(ISERROR(VLOOKUP(O301,有害物质申报表!$AO$9:$AP$15,2,0)),"",(VLOOKUP(O301,有害物质申报表!$AO$9:$AP$15,2,0))),IF(H301="EU PIC",IF(ISERROR(VLOOKUP(O301,有害物质申报表!$AQ$9:$AR$71,2,0)),"",(VLOOKUP(O301,有害物质申报表!$AQ$9:$AR$71,2,0))),IF(H301="EU Ozone Depletion",IF(ISERROR(VLOOKUP(O301,有害物质申报表!$AS$9:$AT$41,2,0)),"",(VLOOKUP(O301,有害物质申报表!$AS$9:$AT$41,2,0))), IF(H301="EU Ship Recycling",IF(ISERROR(VLOOKUP(O301,有害物质申报表!$AX$9:$AY$30,2,0)),"",(VLOOKUP(O301,有害物质申报表!$AX$9:$AY$30,2,0))), IF(H301="EU Package",IF(ISERROR(VLOOKUP(O301,有害物质申报表!$AZ$9:$BA$12,2,0)),"",(VLOOKUP(O301,有害物质申报表!$AZ$9:$BA$12,2,0))),IF(H301="EU POPs",IF(ISERROR(VLOOKUP(O301,有害物质申报表!$AV$9:$AW$485,2,0)),"",(VLOOKUP(O301,有害物质申报表!$AV$9:$AW$485,2,0))))))))))))))</f>
        <v/>
      </c>
      <c r="Q301" s="387"/>
      <c r="R301" s="388" t="str" cm="1">
        <f t="array" ref="R301">IF(ISBLANK(Q301),"",Q301*(LOOKUP(2,1/(NOT(ISBLANK($M$9:M301))),$M$9:M301)))</f>
        <v/>
      </c>
      <c r="S301" s="389" t="str" cm="1">
        <f t="array" ref="S301">IF(ISBLANK(Q301),"", (LOOKUP(2,1/(NOT(ISBLANK($J$9:J301))),$J$9:J301)))</f>
        <v/>
      </c>
      <c r="T301" s="390"/>
      <c r="U301" s="329"/>
      <c r="V301" s="330"/>
      <c r="AC301" s="1"/>
      <c r="AD301" s="1"/>
      <c r="AE301" s="411"/>
      <c r="AF301" s="411"/>
      <c r="AG301" s="411"/>
      <c r="AH301" s="411"/>
      <c r="AI301" s="411"/>
      <c r="AJ301" s="411"/>
      <c r="AK301" s="414" t="s">
        <v>144</v>
      </c>
      <c r="AL301" s="415" t="s">
        <v>179</v>
      </c>
      <c r="AM301" s="411"/>
      <c r="AN301" s="411"/>
      <c r="AO301" s="411"/>
      <c r="AP301" s="411"/>
      <c r="AQ301" s="411"/>
      <c r="AV301" s="419" t="s">
        <v>2430</v>
      </c>
      <c r="AW301" s="419" t="s">
        <v>1728</v>
      </c>
    </row>
    <row r="302" spans="2:49" ht="18.75" customHeight="1">
      <c r="B302" s="391"/>
      <c r="C302" s="382"/>
      <c r="D302" s="382"/>
      <c r="E302" s="383"/>
      <c r="F302" s="382"/>
      <c r="G302" s="382"/>
      <c r="H302" s="382" t="s">
        <v>1507</v>
      </c>
      <c r="I302" s="385"/>
      <c r="J302" s="329"/>
      <c r="K302" s="382"/>
      <c r="L302" s="329"/>
      <c r="M302" s="385"/>
      <c r="N302" s="329" t="str" cm="1">
        <f t="array" ref="N302">IF(ISBLANK(M302),"", (LOOKUP(2,1/(NOT(ISBLANK($J$9:J302))),$J$9:J302)))</f>
        <v/>
      </c>
      <c r="O302" s="382"/>
      <c r="P302" s="329" t="str">
        <f>IF(H302="Full Materials Declaration","",IF(H302="REACH Restriction Annex XVII",IF(ISERROR(VLOOKUP(O302,有害物质申报表!$AG$9:$AH$150,2,0)),"",(VLOOKUP(O302,有害物质申报表!$AG$9:$AH$150,2,0))),IF(H302="REACH Authorization Annex XIV",IF(ISERROR(VLOOKUP(O302,有害物质申报表!$AI$9:$AJ$137,2,0)),"",(VLOOKUP(O302,有害物质申报表!$AI$9:$AJ$137,2,0))),IF(H302="REACH SVHC",IF(ISERROR(VLOOKUP(O302,有害物质申报表!$AK$9:$AL$483,2,0)),"",(VLOOKUP(O302,有害物质申报表!$AK$9:$AL$483,2,0))),IF(H302="EU RoHS",IF(ISERROR(VLOOKUP(O302,有害物质申报表!$AM$9:$AN$18,2,0)),"",(VLOOKUP(O302,有害物质申报表!$AM$9:$AN$18,2,0))),IF(H302="EU Mercury",IF(ISERROR(VLOOKUP(O302,有害物质申报表!$AO$9:$AP$15,2,0)),"",(VLOOKUP(O302,有害物质申报表!$AO$9:$AP$15,2,0))),IF(H302="EU PIC",IF(ISERROR(VLOOKUP(O302,有害物质申报表!$AQ$9:$AR$71,2,0)),"",(VLOOKUP(O302,有害物质申报表!$AQ$9:$AR$71,2,0))),IF(H302="EU Ozone Depletion",IF(ISERROR(VLOOKUP(O302,有害物质申报表!$AS$9:$AT$41,2,0)),"",(VLOOKUP(O302,有害物质申报表!$AS$9:$AT$41,2,0))), IF(H302="EU Ship Recycling",IF(ISERROR(VLOOKUP(O302,有害物质申报表!$AX$9:$AY$30,2,0)),"",(VLOOKUP(O302,有害物质申报表!$AX$9:$AY$30,2,0))), IF(H302="EU Package",IF(ISERROR(VLOOKUP(O302,有害物质申报表!$AZ$9:$BA$12,2,0)),"",(VLOOKUP(O302,有害物质申报表!$AZ$9:$BA$12,2,0))),IF(H302="EU POPs",IF(ISERROR(VLOOKUP(O302,有害物质申报表!$AV$9:$AW$485,2,0)),"",(VLOOKUP(O302,有害物质申报表!$AV$9:$AW$485,2,0))))))))))))))</f>
        <v/>
      </c>
      <c r="Q302" s="387"/>
      <c r="R302" s="388" t="str" cm="1">
        <f t="array" ref="R302">IF(ISBLANK(Q302),"",Q302*(LOOKUP(2,1/(NOT(ISBLANK($M$9:M302))),$M$9:M302)))</f>
        <v/>
      </c>
      <c r="S302" s="389" t="str" cm="1">
        <f t="array" ref="S302">IF(ISBLANK(Q302),"", (LOOKUP(2,1/(NOT(ISBLANK($J$9:J302))),$J$9:J302)))</f>
        <v/>
      </c>
      <c r="T302" s="390"/>
      <c r="U302" s="329"/>
      <c r="V302" s="330"/>
      <c r="AC302" s="1"/>
      <c r="AD302" s="1"/>
      <c r="AE302" s="411"/>
      <c r="AF302" s="411"/>
      <c r="AG302" s="411"/>
      <c r="AH302" s="411"/>
      <c r="AI302" s="411"/>
      <c r="AJ302" s="411"/>
      <c r="AK302" s="414" t="s">
        <v>1140</v>
      </c>
      <c r="AL302" s="415" t="s">
        <v>1386</v>
      </c>
      <c r="AM302" s="411"/>
      <c r="AN302" s="411"/>
      <c r="AO302" s="411"/>
      <c r="AP302" s="411"/>
      <c r="AQ302" s="411"/>
      <c r="AV302" s="419" t="s">
        <v>1761</v>
      </c>
      <c r="AW302" s="419" t="s">
        <v>1762</v>
      </c>
    </row>
    <row r="303" spans="2:49" ht="18.75" customHeight="1">
      <c r="B303" s="391"/>
      <c r="C303" s="382"/>
      <c r="D303" s="382"/>
      <c r="E303" s="383"/>
      <c r="F303" s="382"/>
      <c r="G303" s="382"/>
      <c r="H303" s="382" t="s">
        <v>1507</v>
      </c>
      <c r="I303" s="385"/>
      <c r="J303" s="329"/>
      <c r="K303" s="382"/>
      <c r="L303" s="329"/>
      <c r="M303" s="385"/>
      <c r="N303" s="329" t="str" cm="1">
        <f t="array" ref="N303">IF(ISBLANK(M303),"", (LOOKUP(2,1/(NOT(ISBLANK($J$9:J303))),$J$9:J303)))</f>
        <v/>
      </c>
      <c r="O303" s="382"/>
      <c r="P303" s="329" t="str">
        <f>IF(H303="Full Materials Declaration","",IF(H303="REACH Restriction Annex XVII",IF(ISERROR(VLOOKUP(O303,有害物质申报表!$AG$9:$AH$150,2,0)),"",(VLOOKUP(O303,有害物质申报表!$AG$9:$AH$150,2,0))),IF(H303="REACH Authorization Annex XIV",IF(ISERROR(VLOOKUP(O303,有害物质申报表!$AI$9:$AJ$137,2,0)),"",(VLOOKUP(O303,有害物质申报表!$AI$9:$AJ$137,2,0))),IF(H303="REACH SVHC",IF(ISERROR(VLOOKUP(O303,有害物质申报表!$AK$9:$AL$483,2,0)),"",(VLOOKUP(O303,有害物质申报表!$AK$9:$AL$483,2,0))),IF(H303="EU RoHS",IF(ISERROR(VLOOKUP(O303,有害物质申报表!$AM$9:$AN$18,2,0)),"",(VLOOKUP(O303,有害物质申报表!$AM$9:$AN$18,2,0))),IF(H303="EU Mercury",IF(ISERROR(VLOOKUP(O303,有害物质申报表!$AO$9:$AP$15,2,0)),"",(VLOOKUP(O303,有害物质申报表!$AO$9:$AP$15,2,0))),IF(H303="EU PIC",IF(ISERROR(VLOOKUP(O303,有害物质申报表!$AQ$9:$AR$71,2,0)),"",(VLOOKUP(O303,有害物质申报表!$AQ$9:$AR$71,2,0))),IF(H303="EU Ozone Depletion",IF(ISERROR(VLOOKUP(O303,有害物质申报表!$AS$9:$AT$41,2,0)),"",(VLOOKUP(O303,有害物质申报表!$AS$9:$AT$41,2,0))), IF(H303="EU Ship Recycling",IF(ISERROR(VLOOKUP(O303,有害物质申报表!$AX$9:$AY$30,2,0)),"",(VLOOKUP(O303,有害物质申报表!$AX$9:$AY$30,2,0))), IF(H303="EU Package",IF(ISERROR(VLOOKUP(O303,有害物质申报表!$AZ$9:$BA$12,2,0)),"",(VLOOKUP(O303,有害物质申报表!$AZ$9:$BA$12,2,0))),IF(H303="EU POPs",IF(ISERROR(VLOOKUP(O303,有害物质申报表!$AV$9:$AW$485,2,0)),"",(VLOOKUP(O303,有害物质申报表!$AV$9:$AW$485,2,0))))))))))))))</f>
        <v/>
      </c>
      <c r="Q303" s="387"/>
      <c r="R303" s="388" t="str" cm="1">
        <f t="array" ref="R303">IF(ISBLANK(Q303),"",Q303*(LOOKUP(2,1/(NOT(ISBLANK($M$9:M303))),$M$9:M303)))</f>
        <v/>
      </c>
      <c r="S303" s="389" t="str" cm="1">
        <f t="array" ref="S303">IF(ISBLANK(Q303),"", (LOOKUP(2,1/(NOT(ISBLANK($J$9:J303))),$J$9:J303)))</f>
        <v/>
      </c>
      <c r="T303" s="390"/>
      <c r="U303" s="329"/>
      <c r="V303" s="330"/>
      <c r="AC303" s="1"/>
      <c r="AD303" s="1"/>
      <c r="AE303" s="411"/>
      <c r="AF303" s="411"/>
      <c r="AG303" s="411"/>
      <c r="AH303" s="411"/>
      <c r="AI303" s="411"/>
      <c r="AJ303" s="411"/>
      <c r="AK303" s="414" t="s">
        <v>641</v>
      </c>
      <c r="AL303" s="415" t="s">
        <v>27</v>
      </c>
      <c r="AM303" s="411"/>
      <c r="AN303" s="411"/>
      <c r="AO303" s="411"/>
      <c r="AP303" s="411"/>
      <c r="AQ303" s="411"/>
      <c r="AV303" s="419" t="s">
        <v>2913</v>
      </c>
      <c r="AW303" s="419" t="s">
        <v>1730</v>
      </c>
    </row>
    <row r="304" spans="2:49" ht="18.75" customHeight="1">
      <c r="B304" s="391"/>
      <c r="C304" s="382"/>
      <c r="D304" s="382"/>
      <c r="E304" s="383"/>
      <c r="F304" s="382"/>
      <c r="G304" s="382"/>
      <c r="H304" s="382" t="s">
        <v>1507</v>
      </c>
      <c r="I304" s="385"/>
      <c r="J304" s="329"/>
      <c r="K304" s="382"/>
      <c r="L304" s="329"/>
      <c r="M304" s="385"/>
      <c r="N304" s="329" t="str" cm="1">
        <f t="array" ref="N304">IF(ISBLANK(M304),"", (LOOKUP(2,1/(NOT(ISBLANK($J$9:J304))),$J$9:J304)))</f>
        <v/>
      </c>
      <c r="O304" s="382"/>
      <c r="P304" s="329" t="str">
        <f>IF(H304="Full Materials Declaration","",IF(H304="REACH Restriction Annex XVII",IF(ISERROR(VLOOKUP(O304,有害物质申报表!$AG$9:$AH$150,2,0)),"",(VLOOKUP(O304,有害物质申报表!$AG$9:$AH$150,2,0))),IF(H304="REACH Authorization Annex XIV",IF(ISERROR(VLOOKUP(O304,有害物质申报表!$AI$9:$AJ$137,2,0)),"",(VLOOKUP(O304,有害物质申报表!$AI$9:$AJ$137,2,0))),IF(H304="REACH SVHC",IF(ISERROR(VLOOKUP(O304,有害物质申报表!$AK$9:$AL$483,2,0)),"",(VLOOKUP(O304,有害物质申报表!$AK$9:$AL$483,2,0))),IF(H304="EU RoHS",IF(ISERROR(VLOOKUP(O304,有害物质申报表!$AM$9:$AN$18,2,0)),"",(VLOOKUP(O304,有害物质申报表!$AM$9:$AN$18,2,0))),IF(H304="EU Mercury",IF(ISERROR(VLOOKUP(O304,有害物质申报表!$AO$9:$AP$15,2,0)),"",(VLOOKUP(O304,有害物质申报表!$AO$9:$AP$15,2,0))),IF(H304="EU PIC",IF(ISERROR(VLOOKUP(O304,有害物质申报表!$AQ$9:$AR$71,2,0)),"",(VLOOKUP(O304,有害物质申报表!$AQ$9:$AR$71,2,0))),IF(H304="EU Ozone Depletion",IF(ISERROR(VLOOKUP(O304,有害物质申报表!$AS$9:$AT$41,2,0)),"",(VLOOKUP(O304,有害物质申报表!$AS$9:$AT$41,2,0))), IF(H304="EU Ship Recycling",IF(ISERROR(VLOOKUP(O304,有害物质申报表!$AX$9:$AY$30,2,0)),"",(VLOOKUP(O304,有害物质申报表!$AX$9:$AY$30,2,0))), IF(H304="EU Package",IF(ISERROR(VLOOKUP(O304,有害物质申报表!$AZ$9:$BA$12,2,0)),"",(VLOOKUP(O304,有害物质申报表!$AZ$9:$BA$12,2,0))),IF(H304="EU POPs",IF(ISERROR(VLOOKUP(O304,有害物质申报表!$AV$9:$AW$485,2,0)),"",(VLOOKUP(O304,有害物质申报表!$AV$9:$AW$485,2,0))))))))))))))</f>
        <v/>
      </c>
      <c r="Q304" s="387"/>
      <c r="R304" s="388" t="str" cm="1">
        <f t="array" ref="R304">IF(ISBLANK(Q304),"",Q304*(LOOKUP(2,1/(NOT(ISBLANK($M$9:M304))),$M$9:M304)))</f>
        <v/>
      </c>
      <c r="S304" s="389" t="str" cm="1">
        <f t="array" ref="S304">IF(ISBLANK(Q304),"", (LOOKUP(2,1/(NOT(ISBLANK($J$9:J304))),$J$9:J304)))</f>
        <v/>
      </c>
      <c r="T304" s="390"/>
      <c r="U304" s="329"/>
      <c r="V304" s="330"/>
      <c r="AC304" s="1"/>
      <c r="AD304" s="1"/>
      <c r="AE304" s="411"/>
      <c r="AF304" s="411"/>
      <c r="AG304" s="411"/>
      <c r="AH304" s="411"/>
      <c r="AI304" s="411"/>
      <c r="AJ304" s="411"/>
      <c r="AK304" s="414" t="s">
        <v>1264</v>
      </c>
      <c r="AL304" s="415" t="s">
        <v>96</v>
      </c>
      <c r="AM304" s="411"/>
      <c r="AN304" s="411"/>
      <c r="AO304" s="411"/>
      <c r="AP304" s="411"/>
      <c r="AQ304" s="411"/>
      <c r="AV304" s="419" t="s">
        <v>1764</v>
      </c>
      <c r="AW304" s="419" t="s">
        <v>1765</v>
      </c>
    </row>
    <row r="305" spans="2:49" ht="18.75" customHeight="1">
      <c r="B305" s="391"/>
      <c r="C305" s="382"/>
      <c r="D305" s="382"/>
      <c r="E305" s="383"/>
      <c r="F305" s="382"/>
      <c r="G305" s="382"/>
      <c r="H305" s="382" t="s">
        <v>1507</v>
      </c>
      <c r="I305" s="385"/>
      <c r="J305" s="329"/>
      <c r="K305" s="382"/>
      <c r="L305" s="329"/>
      <c r="M305" s="385"/>
      <c r="N305" s="329" t="str" cm="1">
        <f t="array" ref="N305">IF(ISBLANK(M305),"", (LOOKUP(2,1/(NOT(ISBLANK($J$9:J305))),$J$9:J305)))</f>
        <v/>
      </c>
      <c r="O305" s="382"/>
      <c r="P305" s="329" t="str">
        <f>IF(H305="Full Materials Declaration","",IF(H305="REACH Restriction Annex XVII",IF(ISERROR(VLOOKUP(O305,有害物质申报表!$AG$9:$AH$150,2,0)),"",(VLOOKUP(O305,有害物质申报表!$AG$9:$AH$150,2,0))),IF(H305="REACH Authorization Annex XIV",IF(ISERROR(VLOOKUP(O305,有害物质申报表!$AI$9:$AJ$137,2,0)),"",(VLOOKUP(O305,有害物质申报表!$AI$9:$AJ$137,2,0))),IF(H305="REACH SVHC",IF(ISERROR(VLOOKUP(O305,有害物质申报表!$AK$9:$AL$483,2,0)),"",(VLOOKUP(O305,有害物质申报表!$AK$9:$AL$483,2,0))),IF(H305="EU RoHS",IF(ISERROR(VLOOKUP(O305,有害物质申报表!$AM$9:$AN$18,2,0)),"",(VLOOKUP(O305,有害物质申报表!$AM$9:$AN$18,2,0))),IF(H305="EU Mercury",IF(ISERROR(VLOOKUP(O305,有害物质申报表!$AO$9:$AP$15,2,0)),"",(VLOOKUP(O305,有害物质申报表!$AO$9:$AP$15,2,0))),IF(H305="EU PIC",IF(ISERROR(VLOOKUP(O305,有害物质申报表!$AQ$9:$AR$71,2,0)),"",(VLOOKUP(O305,有害物质申报表!$AQ$9:$AR$71,2,0))),IF(H305="EU Ozone Depletion",IF(ISERROR(VLOOKUP(O305,有害物质申报表!$AS$9:$AT$41,2,0)),"",(VLOOKUP(O305,有害物质申报表!$AS$9:$AT$41,2,0))), IF(H305="EU Ship Recycling",IF(ISERROR(VLOOKUP(O305,有害物质申报表!$AX$9:$AY$30,2,0)),"",(VLOOKUP(O305,有害物质申报表!$AX$9:$AY$30,2,0))), IF(H305="EU Package",IF(ISERROR(VLOOKUP(O305,有害物质申报表!$AZ$9:$BA$12,2,0)),"",(VLOOKUP(O305,有害物质申报表!$AZ$9:$BA$12,2,0))),IF(H305="EU POPs",IF(ISERROR(VLOOKUP(O305,有害物质申报表!$AV$9:$AW$485,2,0)),"",(VLOOKUP(O305,有害物质申报表!$AV$9:$AW$485,2,0))))))))))))))</f>
        <v/>
      </c>
      <c r="Q305" s="387"/>
      <c r="R305" s="388" t="str" cm="1">
        <f t="array" ref="R305">IF(ISBLANK(Q305),"",Q305*(LOOKUP(2,1/(NOT(ISBLANK($M$9:M305))),$M$9:M305)))</f>
        <v/>
      </c>
      <c r="S305" s="389" t="str" cm="1">
        <f t="array" ref="S305">IF(ISBLANK(Q305),"", (LOOKUP(2,1/(NOT(ISBLANK($J$9:J305))),$J$9:J305)))</f>
        <v/>
      </c>
      <c r="T305" s="390"/>
      <c r="U305" s="329"/>
      <c r="V305" s="330"/>
      <c r="AC305" s="1"/>
      <c r="AD305" s="1"/>
      <c r="AE305" s="411"/>
      <c r="AF305" s="411"/>
      <c r="AG305" s="411"/>
      <c r="AH305" s="411"/>
      <c r="AI305" s="411"/>
      <c r="AJ305" s="411"/>
      <c r="AK305" s="414" t="s">
        <v>1220</v>
      </c>
      <c r="AL305" s="415" t="s">
        <v>1444</v>
      </c>
      <c r="AM305" s="411"/>
      <c r="AN305" s="411"/>
      <c r="AO305" s="411"/>
      <c r="AP305" s="411"/>
      <c r="AQ305" s="411"/>
      <c r="AV305" s="404" t="s">
        <v>2904</v>
      </c>
      <c r="AW305" s="405" t="s">
        <v>3253</v>
      </c>
    </row>
    <row r="306" spans="2:49" ht="18.75" customHeight="1">
      <c r="B306" s="391"/>
      <c r="C306" s="382"/>
      <c r="D306" s="382"/>
      <c r="E306" s="383"/>
      <c r="F306" s="382"/>
      <c r="G306" s="382"/>
      <c r="H306" s="382" t="s">
        <v>1507</v>
      </c>
      <c r="I306" s="385"/>
      <c r="J306" s="329"/>
      <c r="K306" s="382"/>
      <c r="L306" s="329"/>
      <c r="M306" s="385"/>
      <c r="N306" s="329" t="str" cm="1">
        <f t="array" ref="N306">IF(ISBLANK(M306),"", (LOOKUP(2,1/(NOT(ISBLANK($J$9:J306))),$J$9:J306)))</f>
        <v/>
      </c>
      <c r="O306" s="382"/>
      <c r="P306" s="329" t="str">
        <f>IF(H306="Full Materials Declaration","",IF(H306="REACH Restriction Annex XVII",IF(ISERROR(VLOOKUP(O306,有害物质申报表!$AG$9:$AH$150,2,0)),"",(VLOOKUP(O306,有害物质申报表!$AG$9:$AH$150,2,0))),IF(H306="REACH Authorization Annex XIV",IF(ISERROR(VLOOKUP(O306,有害物质申报表!$AI$9:$AJ$137,2,0)),"",(VLOOKUP(O306,有害物质申报表!$AI$9:$AJ$137,2,0))),IF(H306="REACH SVHC",IF(ISERROR(VLOOKUP(O306,有害物质申报表!$AK$9:$AL$483,2,0)),"",(VLOOKUP(O306,有害物质申报表!$AK$9:$AL$483,2,0))),IF(H306="EU RoHS",IF(ISERROR(VLOOKUP(O306,有害物质申报表!$AM$9:$AN$18,2,0)),"",(VLOOKUP(O306,有害物质申报表!$AM$9:$AN$18,2,0))),IF(H306="EU Mercury",IF(ISERROR(VLOOKUP(O306,有害物质申报表!$AO$9:$AP$15,2,0)),"",(VLOOKUP(O306,有害物质申报表!$AO$9:$AP$15,2,0))),IF(H306="EU PIC",IF(ISERROR(VLOOKUP(O306,有害物质申报表!$AQ$9:$AR$71,2,0)),"",(VLOOKUP(O306,有害物质申报表!$AQ$9:$AR$71,2,0))),IF(H306="EU Ozone Depletion",IF(ISERROR(VLOOKUP(O306,有害物质申报表!$AS$9:$AT$41,2,0)),"",(VLOOKUP(O306,有害物质申报表!$AS$9:$AT$41,2,0))), IF(H306="EU Ship Recycling",IF(ISERROR(VLOOKUP(O306,有害物质申报表!$AX$9:$AY$30,2,0)),"",(VLOOKUP(O306,有害物质申报表!$AX$9:$AY$30,2,0))), IF(H306="EU Package",IF(ISERROR(VLOOKUP(O306,有害物质申报表!$AZ$9:$BA$12,2,0)),"",(VLOOKUP(O306,有害物质申报表!$AZ$9:$BA$12,2,0))),IF(H306="EU POPs",IF(ISERROR(VLOOKUP(O306,有害物质申报表!$AV$9:$AW$485,2,0)),"",(VLOOKUP(O306,有害物质申报表!$AV$9:$AW$485,2,0))))))))))))))</f>
        <v/>
      </c>
      <c r="Q306" s="387"/>
      <c r="R306" s="388" t="str" cm="1">
        <f t="array" ref="R306">IF(ISBLANK(Q306),"",Q306*(LOOKUP(2,1/(NOT(ISBLANK($M$9:M306))),$M$9:M306)))</f>
        <v/>
      </c>
      <c r="S306" s="389" t="str" cm="1">
        <f t="array" ref="S306">IF(ISBLANK(Q306),"", (LOOKUP(2,1/(NOT(ISBLANK($J$9:J306))),$J$9:J306)))</f>
        <v/>
      </c>
      <c r="T306" s="390"/>
      <c r="U306" s="329"/>
      <c r="V306" s="330"/>
      <c r="AC306" s="1"/>
      <c r="AD306" s="1"/>
      <c r="AE306" s="411"/>
      <c r="AF306" s="411"/>
      <c r="AG306" s="411"/>
      <c r="AH306" s="411"/>
      <c r="AI306" s="411"/>
      <c r="AJ306" s="411"/>
      <c r="AK306" s="414" t="s">
        <v>1208</v>
      </c>
      <c r="AL306" s="415" t="s">
        <v>1438</v>
      </c>
      <c r="AM306" s="411"/>
      <c r="AN306" s="411"/>
      <c r="AO306" s="411"/>
      <c r="AP306" s="411"/>
      <c r="AQ306" s="411"/>
      <c r="AV306" s="435" t="s">
        <v>2966</v>
      </c>
      <c r="AW306" s="434" t="s">
        <v>2967</v>
      </c>
    </row>
    <row r="307" spans="2:49" ht="18.75" customHeight="1">
      <c r="B307" s="391"/>
      <c r="C307" s="382"/>
      <c r="D307" s="382"/>
      <c r="E307" s="383"/>
      <c r="F307" s="382"/>
      <c r="G307" s="382"/>
      <c r="H307" s="382" t="s">
        <v>1507</v>
      </c>
      <c r="I307" s="385"/>
      <c r="J307" s="329"/>
      <c r="K307" s="382"/>
      <c r="L307" s="329"/>
      <c r="M307" s="385"/>
      <c r="N307" s="329" t="str" cm="1">
        <f t="array" ref="N307">IF(ISBLANK(M307),"", (LOOKUP(2,1/(NOT(ISBLANK($J$9:J307))),$J$9:J307)))</f>
        <v/>
      </c>
      <c r="O307" s="382"/>
      <c r="P307" s="329" t="str">
        <f>IF(H307="Full Materials Declaration","",IF(H307="REACH Restriction Annex XVII",IF(ISERROR(VLOOKUP(O307,有害物质申报表!$AG$9:$AH$150,2,0)),"",(VLOOKUP(O307,有害物质申报表!$AG$9:$AH$150,2,0))),IF(H307="REACH Authorization Annex XIV",IF(ISERROR(VLOOKUP(O307,有害物质申报表!$AI$9:$AJ$137,2,0)),"",(VLOOKUP(O307,有害物质申报表!$AI$9:$AJ$137,2,0))),IF(H307="REACH SVHC",IF(ISERROR(VLOOKUP(O307,有害物质申报表!$AK$9:$AL$483,2,0)),"",(VLOOKUP(O307,有害物质申报表!$AK$9:$AL$483,2,0))),IF(H307="EU RoHS",IF(ISERROR(VLOOKUP(O307,有害物质申报表!$AM$9:$AN$18,2,0)),"",(VLOOKUP(O307,有害物质申报表!$AM$9:$AN$18,2,0))),IF(H307="EU Mercury",IF(ISERROR(VLOOKUP(O307,有害物质申报表!$AO$9:$AP$15,2,0)),"",(VLOOKUP(O307,有害物质申报表!$AO$9:$AP$15,2,0))),IF(H307="EU PIC",IF(ISERROR(VLOOKUP(O307,有害物质申报表!$AQ$9:$AR$71,2,0)),"",(VLOOKUP(O307,有害物质申报表!$AQ$9:$AR$71,2,0))),IF(H307="EU Ozone Depletion",IF(ISERROR(VLOOKUP(O307,有害物质申报表!$AS$9:$AT$41,2,0)),"",(VLOOKUP(O307,有害物质申报表!$AS$9:$AT$41,2,0))), IF(H307="EU Ship Recycling",IF(ISERROR(VLOOKUP(O307,有害物质申报表!$AX$9:$AY$30,2,0)),"",(VLOOKUP(O307,有害物质申报表!$AX$9:$AY$30,2,0))), IF(H307="EU Package",IF(ISERROR(VLOOKUP(O307,有害物质申报表!$AZ$9:$BA$12,2,0)),"",(VLOOKUP(O307,有害物质申报表!$AZ$9:$BA$12,2,0))),IF(H307="EU POPs",IF(ISERROR(VLOOKUP(O307,有害物质申报表!$AV$9:$AW$485,2,0)),"",(VLOOKUP(O307,有害物质申报表!$AV$9:$AW$485,2,0))))))))))))))</f>
        <v/>
      </c>
      <c r="Q307" s="387"/>
      <c r="R307" s="388" t="str" cm="1">
        <f t="array" ref="R307">IF(ISBLANK(Q307),"",Q307*(LOOKUP(2,1/(NOT(ISBLANK($M$9:M307))),$M$9:M307)))</f>
        <v/>
      </c>
      <c r="S307" s="389" t="str" cm="1">
        <f t="array" ref="S307">IF(ISBLANK(Q307),"", (LOOKUP(2,1/(NOT(ISBLANK($J$9:J307))),$J$9:J307)))</f>
        <v/>
      </c>
      <c r="T307" s="390"/>
      <c r="U307" s="329"/>
      <c r="V307" s="330"/>
      <c r="AC307" s="1"/>
      <c r="AD307" s="1"/>
      <c r="AE307" s="411"/>
      <c r="AF307" s="411"/>
      <c r="AG307" s="411"/>
      <c r="AH307" s="411"/>
      <c r="AI307" s="411"/>
      <c r="AJ307" s="411"/>
      <c r="AK307" s="414" t="s">
        <v>1217</v>
      </c>
      <c r="AL307" s="415" t="s">
        <v>27</v>
      </c>
      <c r="AM307" s="411"/>
      <c r="AN307" s="411"/>
      <c r="AO307" s="411"/>
      <c r="AP307" s="411"/>
      <c r="AQ307" s="411"/>
      <c r="AV307" s="435" t="s">
        <v>2968</v>
      </c>
      <c r="AW307" s="434" t="s">
        <v>2969</v>
      </c>
    </row>
    <row r="308" spans="2:49" ht="18.75" customHeight="1">
      <c r="B308" s="391"/>
      <c r="C308" s="382"/>
      <c r="D308" s="382"/>
      <c r="E308" s="383"/>
      <c r="F308" s="382"/>
      <c r="G308" s="382"/>
      <c r="H308" s="382" t="s">
        <v>1507</v>
      </c>
      <c r="I308" s="385"/>
      <c r="J308" s="329"/>
      <c r="K308" s="382"/>
      <c r="L308" s="329"/>
      <c r="M308" s="385"/>
      <c r="N308" s="329" t="str" cm="1">
        <f t="array" ref="N308">IF(ISBLANK(M308),"", (LOOKUP(2,1/(NOT(ISBLANK($J$9:J308))),$J$9:J308)))</f>
        <v/>
      </c>
      <c r="O308" s="382"/>
      <c r="P308" s="329" t="str">
        <f>IF(H308="Full Materials Declaration","",IF(H308="REACH Restriction Annex XVII",IF(ISERROR(VLOOKUP(O308,有害物质申报表!$AG$9:$AH$150,2,0)),"",(VLOOKUP(O308,有害物质申报表!$AG$9:$AH$150,2,0))),IF(H308="REACH Authorization Annex XIV",IF(ISERROR(VLOOKUP(O308,有害物质申报表!$AI$9:$AJ$137,2,0)),"",(VLOOKUP(O308,有害物质申报表!$AI$9:$AJ$137,2,0))),IF(H308="REACH SVHC",IF(ISERROR(VLOOKUP(O308,有害物质申报表!$AK$9:$AL$483,2,0)),"",(VLOOKUP(O308,有害物质申报表!$AK$9:$AL$483,2,0))),IF(H308="EU RoHS",IF(ISERROR(VLOOKUP(O308,有害物质申报表!$AM$9:$AN$18,2,0)),"",(VLOOKUP(O308,有害物质申报表!$AM$9:$AN$18,2,0))),IF(H308="EU Mercury",IF(ISERROR(VLOOKUP(O308,有害物质申报表!$AO$9:$AP$15,2,0)),"",(VLOOKUP(O308,有害物质申报表!$AO$9:$AP$15,2,0))),IF(H308="EU PIC",IF(ISERROR(VLOOKUP(O308,有害物质申报表!$AQ$9:$AR$71,2,0)),"",(VLOOKUP(O308,有害物质申报表!$AQ$9:$AR$71,2,0))),IF(H308="EU Ozone Depletion",IF(ISERROR(VLOOKUP(O308,有害物质申报表!$AS$9:$AT$41,2,0)),"",(VLOOKUP(O308,有害物质申报表!$AS$9:$AT$41,2,0))), IF(H308="EU Ship Recycling",IF(ISERROR(VLOOKUP(O308,有害物质申报表!$AX$9:$AY$30,2,0)),"",(VLOOKUP(O308,有害物质申报表!$AX$9:$AY$30,2,0))), IF(H308="EU Package",IF(ISERROR(VLOOKUP(O308,有害物质申报表!$AZ$9:$BA$12,2,0)),"",(VLOOKUP(O308,有害物质申报表!$AZ$9:$BA$12,2,0))),IF(H308="EU POPs",IF(ISERROR(VLOOKUP(O308,有害物质申报表!$AV$9:$AW$485,2,0)),"",(VLOOKUP(O308,有害物质申报表!$AV$9:$AW$485,2,0))))))))))))))</f>
        <v/>
      </c>
      <c r="Q308" s="387"/>
      <c r="R308" s="388" t="str" cm="1">
        <f t="array" ref="R308">IF(ISBLANK(Q308),"",Q308*(LOOKUP(2,1/(NOT(ISBLANK($M$9:M308))),$M$9:M308)))</f>
        <v/>
      </c>
      <c r="S308" s="389" t="str" cm="1">
        <f t="array" ref="S308">IF(ISBLANK(Q308),"", (LOOKUP(2,1/(NOT(ISBLANK($J$9:J308))),$J$9:J308)))</f>
        <v/>
      </c>
      <c r="T308" s="390"/>
      <c r="U308" s="329"/>
      <c r="V308" s="330"/>
      <c r="AC308" s="1"/>
      <c r="AD308" s="1"/>
      <c r="AE308" s="411"/>
      <c r="AF308" s="411"/>
      <c r="AG308" s="411"/>
      <c r="AH308" s="411"/>
      <c r="AI308" s="411"/>
      <c r="AJ308" s="411"/>
      <c r="AK308" s="414" t="s">
        <v>1216</v>
      </c>
      <c r="AL308" s="415" t="s">
        <v>27</v>
      </c>
      <c r="AM308" s="411"/>
      <c r="AN308" s="411"/>
      <c r="AO308" s="411"/>
      <c r="AP308" s="411"/>
      <c r="AQ308" s="411"/>
      <c r="AV308" s="435" t="s">
        <v>2970</v>
      </c>
      <c r="AW308" s="434" t="s">
        <v>2971</v>
      </c>
    </row>
    <row r="309" spans="2:49" ht="18.75" customHeight="1">
      <c r="B309" s="391"/>
      <c r="C309" s="382"/>
      <c r="D309" s="382"/>
      <c r="E309" s="383"/>
      <c r="F309" s="382"/>
      <c r="G309" s="382"/>
      <c r="H309" s="382" t="s">
        <v>1507</v>
      </c>
      <c r="I309" s="385"/>
      <c r="J309" s="329"/>
      <c r="K309" s="382"/>
      <c r="L309" s="329"/>
      <c r="M309" s="385"/>
      <c r="N309" s="329" t="str" cm="1">
        <f t="array" ref="N309">IF(ISBLANK(M309),"", (LOOKUP(2,1/(NOT(ISBLANK($J$9:J309))),$J$9:J309)))</f>
        <v/>
      </c>
      <c r="O309" s="382"/>
      <c r="P309" s="329" t="str">
        <f>IF(H309="Full Materials Declaration","",IF(H309="REACH Restriction Annex XVII",IF(ISERROR(VLOOKUP(O309,有害物质申报表!$AG$9:$AH$150,2,0)),"",(VLOOKUP(O309,有害物质申报表!$AG$9:$AH$150,2,0))),IF(H309="REACH Authorization Annex XIV",IF(ISERROR(VLOOKUP(O309,有害物质申报表!$AI$9:$AJ$137,2,0)),"",(VLOOKUP(O309,有害物质申报表!$AI$9:$AJ$137,2,0))),IF(H309="REACH SVHC",IF(ISERROR(VLOOKUP(O309,有害物质申报表!$AK$9:$AL$483,2,0)),"",(VLOOKUP(O309,有害物质申报表!$AK$9:$AL$483,2,0))),IF(H309="EU RoHS",IF(ISERROR(VLOOKUP(O309,有害物质申报表!$AM$9:$AN$18,2,0)),"",(VLOOKUP(O309,有害物质申报表!$AM$9:$AN$18,2,0))),IF(H309="EU Mercury",IF(ISERROR(VLOOKUP(O309,有害物质申报表!$AO$9:$AP$15,2,0)),"",(VLOOKUP(O309,有害物质申报表!$AO$9:$AP$15,2,0))),IF(H309="EU PIC",IF(ISERROR(VLOOKUP(O309,有害物质申报表!$AQ$9:$AR$71,2,0)),"",(VLOOKUP(O309,有害物质申报表!$AQ$9:$AR$71,2,0))),IF(H309="EU Ozone Depletion",IF(ISERROR(VLOOKUP(O309,有害物质申报表!$AS$9:$AT$41,2,0)),"",(VLOOKUP(O309,有害物质申报表!$AS$9:$AT$41,2,0))), IF(H309="EU Ship Recycling",IF(ISERROR(VLOOKUP(O309,有害物质申报表!$AX$9:$AY$30,2,0)),"",(VLOOKUP(O309,有害物质申报表!$AX$9:$AY$30,2,0))), IF(H309="EU Package",IF(ISERROR(VLOOKUP(O309,有害物质申报表!$AZ$9:$BA$12,2,0)),"",(VLOOKUP(O309,有害物质申报表!$AZ$9:$BA$12,2,0))),IF(H309="EU POPs",IF(ISERROR(VLOOKUP(O309,有害物质申报表!$AV$9:$AW$485,2,0)),"",(VLOOKUP(O309,有害物质申报表!$AV$9:$AW$485,2,0))))))))))))))</f>
        <v/>
      </c>
      <c r="Q309" s="387"/>
      <c r="R309" s="388" t="str" cm="1">
        <f t="array" ref="R309">IF(ISBLANK(Q309),"",Q309*(LOOKUP(2,1/(NOT(ISBLANK($M$9:M309))),$M$9:M309)))</f>
        <v/>
      </c>
      <c r="S309" s="389" t="str" cm="1">
        <f t="array" ref="S309">IF(ISBLANK(Q309),"", (LOOKUP(2,1/(NOT(ISBLANK($J$9:J309))),$J$9:J309)))</f>
        <v/>
      </c>
      <c r="T309" s="390"/>
      <c r="U309" s="329"/>
      <c r="V309" s="330"/>
      <c r="AC309" s="1"/>
      <c r="AD309" s="1"/>
      <c r="AE309" s="411"/>
      <c r="AF309" s="411"/>
      <c r="AG309" s="411"/>
      <c r="AH309" s="411"/>
      <c r="AI309" s="411"/>
      <c r="AJ309" s="411"/>
      <c r="AK309" s="414" t="s">
        <v>1219</v>
      </c>
      <c r="AL309" s="415" t="s">
        <v>27</v>
      </c>
      <c r="AM309" s="411"/>
      <c r="AN309" s="411"/>
      <c r="AO309" s="411"/>
      <c r="AP309" s="411"/>
      <c r="AQ309" s="411"/>
      <c r="AV309" s="435" t="s">
        <v>2972</v>
      </c>
      <c r="AW309" s="434" t="s">
        <v>2973</v>
      </c>
    </row>
    <row r="310" spans="2:49" ht="18.75" customHeight="1">
      <c r="B310" s="391"/>
      <c r="C310" s="382"/>
      <c r="D310" s="382"/>
      <c r="E310" s="383"/>
      <c r="F310" s="382"/>
      <c r="G310" s="382"/>
      <c r="H310" s="382" t="s">
        <v>1507</v>
      </c>
      <c r="I310" s="385"/>
      <c r="J310" s="329"/>
      <c r="K310" s="382"/>
      <c r="L310" s="329"/>
      <c r="M310" s="385"/>
      <c r="N310" s="329" t="str" cm="1">
        <f t="array" ref="N310">IF(ISBLANK(M310),"", (LOOKUP(2,1/(NOT(ISBLANK($J$9:J310))),$J$9:J310)))</f>
        <v/>
      </c>
      <c r="O310" s="382"/>
      <c r="P310" s="329" t="str">
        <f>IF(H310="Full Materials Declaration","",IF(H310="REACH Restriction Annex XVII",IF(ISERROR(VLOOKUP(O310,有害物质申报表!$AG$9:$AH$150,2,0)),"",(VLOOKUP(O310,有害物质申报表!$AG$9:$AH$150,2,0))),IF(H310="REACH Authorization Annex XIV",IF(ISERROR(VLOOKUP(O310,有害物质申报表!$AI$9:$AJ$137,2,0)),"",(VLOOKUP(O310,有害物质申报表!$AI$9:$AJ$137,2,0))),IF(H310="REACH SVHC",IF(ISERROR(VLOOKUP(O310,有害物质申报表!$AK$9:$AL$483,2,0)),"",(VLOOKUP(O310,有害物质申报表!$AK$9:$AL$483,2,0))),IF(H310="EU RoHS",IF(ISERROR(VLOOKUP(O310,有害物质申报表!$AM$9:$AN$18,2,0)),"",(VLOOKUP(O310,有害物质申报表!$AM$9:$AN$18,2,0))),IF(H310="EU Mercury",IF(ISERROR(VLOOKUP(O310,有害物质申报表!$AO$9:$AP$15,2,0)),"",(VLOOKUP(O310,有害物质申报表!$AO$9:$AP$15,2,0))),IF(H310="EU PIC",IF(ISERROR(VLOOKUP(O310,有害物质申报表!$AQ$9:$AR$71,2,0)),"",(VLOOKUP(O310,有害物质申报表!$AQ$9:$AR$71,2,0))),IF(H310="EU Ozone Depletion",IF(ISERROR(VLOOKUP(O310,有害物质申报表!$AS$9:$AT$41,2,0)),"",(VLOOKUP(O310,有害物质申报表!$AS$9:$AT$41,2,0))), IF(H310="EU Ship Recycling",IF(ISERROR(VLOOKUP(O310,有害物质申报表!$AX$9:$AY$30,2,0)),"",(VLOOKUP(O310,有害物质申报表!$AX$9:$AY$30,2,0))), IF(H310="EU Package",IF(ISERROR(VLOOKUP(O310,有害物质申报表!$AZ$9:$BA$12,2,0)),"",(VLOOKUP(O310,有害物质申报表!$AZ$9:$BA$12,2,0))),IF(H310="EU POPs",IF(ISERROR(VLOOKUP(O310,有害物质申报表!$AV$9:$AW$485,2,0)),"",(VLOOKUP(O310,有害物质申报表!$AV$9:$AW$485,2,0))))))))))))))</f>
        <v/>
      </c>
      <c r="Q310" s="387"/>
      <c r="R310" s="388" t="str" cm="1">
        <f t="array" ref="R310">IF(ISBLANK(Q310),"",Q310*(LOOKUP(2,1/(NOT(ISBLANK($M$9:M310))),$M$9:M310)))</f>
        <v/>
      </c>
      <c r="S310" s="389" t="str" cm="1">
        <f t="array" ref="S310">IF(ISBLANK(Q310),"", (LOOKUP(2,1/(NOT(ISBLANK($J$9:J310))),$J$9:J310)))</f>
        <v/>
      </c>
      <c r="T310" s="390"/>
      <c r="U310" s="329"/>
      <c r="V310" s="330"/>
      <c r="AC310" s="1"/>
      <c r="AD310" s="1"/>
      <c r="AE310" s="411"/>
      <c r="AF310" s="411"/>
      <c r="AG310" s="411"/>
      <c r="AH310" s="411"/>
      <c r="AI310" s="411"/>
      <c r="AJ310" s="411"/>
      <c r="AK310" s="414" t="s">
        <v>1218</v>
      </c>
      <c r="AL310" s="415" t="s">
        <v>27</v>
      </c>
      <c r="AM310" s="411"/>
      <c r="AN310" s="411"/>
      <c r="AO310" s="411"/>
      <c r="AP310" s="411"/>
      <c r="AQ310" s="411"/>
      <c r="AV310" s="435" t="s">
        <v>2974</v>
      </c>
      <c r="AW310" s="434" t="s">
        <v>2975</v>
      </c>
    </row>
    <row r="311" spans="2:49" ht="18.75" customHeight="1">
      <c r="B311" s="391"/>
      <c r="C311" s="382"/>
      <c r="D311" s="382"/>
      <c r="E311" s="383"/>
      <c r="F311" s="382"/>
      <c r="G311" s="382"/>
      <c r="H311" s="382" t="s">
        <v>1507</v>
      </c>
      <c r="I311" s="385"/>
      <c r="J311" s="329"/>
      <c r="K311" s="382"/>
      <c r="L311" s="329"/>
      <c r="M311" s="385"/>
      <c r="N311" s="329" t="str" cm="1">
        <f t="array" ref="N311">IF(ISBLANK(M311),"", (LOOKUP(2,1/(NOT(ISBLANK($J$9:J311))),$J$9:J311)))</f>
        <v/>
      </c>
      <c r="O311" s="382"/>
      <c r="P311" s="329" t="str">
        <f>IF(H311="Full Materials Declaration","",IF(H311="REACH Restriction Annex XVII",IF(ISERROR(VLOOKUP(O311,有害物质申报表!$AG$9:$AH$150,2,0)),"",(VLOOKUP(O311,有害物质申报表!$AG$9:$AH$150,2,0))),IF(H311="REACH Authorization Annex XIV",IF(ISERROR(VLOOKUP(O311,有害物质申报表!$AI$9:$AJ$137,2,0)),"",(VLOOKUP(O311,有害物质申报表!$AI$9:$AJ$137,2,0))),IF(H311="REACH SVHC",IF(ISERROR(VLOOKUP(O311,有害物质申报表!$AK$9:$AL$483,2,0)),"",(VLOOKUP(O311,有害物质申报表!$AK$9:$AL$483,2,0))),IF(H311="EU RoHS",IF(ISERROR(VLOOKUP(O311,有害物质申报表!$AM$9:$AN$18,2,0)),"",(VLOOKUP(O311,有害物质申报表!$AM$9:$AN$18,2,0))),IF(H311="EU Mercury",IF(ISERROR(VLOOKUP(O311,有害物质申报表!$AO$9:$AP$15,2,0)),"",(VLOOKUP(O311,有害物质申报表!$AO$9:$AP$15,2,0))),IF(H311="EU PIC",IF(ISERROR(VLOOKUP(O311,有害物质申报表!$AQ$9:$AR$71,2,0)),"",(VLOOKUP(O311,有害物质申报表!$AQ$9:$AR$71,2,0))),IF(H311="EU Ozone Depletion",IF(ISERROR(VLOOKUP(O311,有害物质申报表!$AS$9:$AT$41,2,0)),"",(VLOOKUP(O311,有害物质申报表!$AS$9:$AT$41,2,0))), IF(H311="EU Ship Recycling",IF(ISERROR(VLOOKUP(O311,有害物质申报表!$AX$9:$AY$30,2,0)),"",(VLOOKUP(O311,有害物质申报表!$AX$9:$AY$30,2,0))), IF(H311="EU Package",IF(ISERROR(VLOOKUP(O311,有害物质申报表!$AZ$9:$BA$12,2,0)),"",(VLOOKUP(O311,有害物质申报表!$AZ$9:$BA$12,2,0))),IF(H311="EU POPs",IF(ISERROR(VLOOKUP(O311,有害物质申报表!$AV$9:$AW$485,2,0)),"",(VLOOKUP(O311,有害物质申报表!$AV$9:$AW$485,2,0))))))))))))))</f>
        <v/>
      </c>
      <c r="Q311" s="387"/>
      <c r="R311" s="388" t="str" cm="1">
        <f t="array" ref="R311">IF(ISBLANK(Q311),"",Q311*(LOOKUP(2,1/(NOT(ISBLANK($M$9:M311))),$M$9:M311)))</f>
        <v/>
      </c>
      <c r="S311" s="389" t="str" cm="1">
        <f t="array" ref="S311">IF(ISBLANK(Q311),"", (LOOKUP(2,1/(NOT(ISBLANK($J$9:J311))),$J$9:J311)))</f>
        <v/>
      </c>
      <c r="T311" s="390"/>
      <c r="U311" s="329"/>
      <c r="V311" s="330"/>
      <c r="AC311" s="1"/>
      <c r="AD311" s="1"/>
      <c r="AE311" s="411"/>
      <c r="AF311" s="411"/>
      <c r="AG311" s="411"/>
      <c r="AH311" s="411"/>
      <c r="AI311" s="411"/>
      <c r="AJ311" s="411"/>
      <c r="AK311" s="414" t="s">
        <v>1225</v>
      </c>
      <c r="AL311" s="415" t="s">
        <v>27</v>
      </c>
      <c r="AM311" s="411"/>
      <c r="AN311" s="411"/>
      <c r="AO311" s="411"/>
      <c r="AP311" s="411"/>
      <c r="AQ311" s="411"/>
      <c r="AV311" s="435" t="s">
        <v>2976</v>
      </c>
      <c r="AW311" s="434" t="s">
        <v>2977</v>
      </c>
    </row>
    <row r="312" spans="2:49" ht="18.75" customHeight="1">
      <c r="B312" s="391"/>
      <c r="C312" s="382"/>
      <c r="D312" s="382"/>
      <c r="E312" s="383"/>
      <c r="F312" s="382"/>
      <c r="G312" s="382"/>
      <c r="H312" s="382" t="s">
        <v>1507</v>
      </c>
      <c r="I312" s="385"/>
      <c r="J312" s="329"/>
      <c r="K312" s="382"/>
      <c r="L312" s="329"/>
      <c r="M312" s="385"/>
      <c r="N312" s="329" t="str" cm="1">
        <f t="array" ref="N312">IF(ISBLANK(M312),"", (LOOKUP(2,1/(NOT(ISBLANK($J$9:J312))),$J$9:J312)))</f>
        <v/>
      </c>
      <c r="O312" s="382"/>
      <c r="P312" s="329" t="str">
        <f>IF(H312="Full Materials Declaration","",IF(H312="REACH Restriction Annex XVII",IF(ISERROR(VLOOKUP(O312,有害物质申报表!$AG$9:$AH$150,2,0)),"",(VLOOKUP(O312,有害物质申报表!$AG$9:$AH$150,2,0))),IF(H312="REACH Authorization Annex XIV",IF(ISERROR(VLOOKUP(O312,有害物质申报表!$AI$9:$AJ$137,2,0)),"",(VLOOKUP(O312,有害物质申报表!$AI$9:$AJ$137,2,0))),IF(H312="REACH SVHC",IF(ISERROR(VLOOKUP(O312,有害物质申报表!$AK$9:$AL$483,2,0)),"",(VLOOKUP(O312,有害物质申报表!$AK$9:$AL$483,2,0))),IF(H312="EU RoHS",IF(ISERROR(VLOOKUP(O312,有害物质申报表!$AM$9:$AN$18,2,0)),"",(VLOOKUP(O312,有害物质申报表!$AM$9:$AN$18,2,0))),IF(H312="EU Mercury",IF(ISERROR(VLOOKUP(O312,有害物质申报表!$AO$9:$AP$15,2,0)),"",(VLOOKUP(O312,有害物质申报表!$AO$9:$AP$15,2,0))),IF(H312="EU PIC",IF(ISERROR(VLOOKUP(O312,有害物质申报表!$AQ$9:$AR$71,2,0)),"",(VLOOKUP(O312,有害物质申报表!$AQ$9:$AR$71,2,0))),IF(H312="EU Ozone Depletion",IF(ISERROR(VLOOKUP(O312,有害物质申报表!$AS$9:$AT$41,2,0)),"",(VLOOKUP(O312,有害物质申报表!$AS$9:$AT$41,2,0))), IF(H312="EU Ship Recycling",IF(ISERROR(VLOOKUP(O312,有害物质申报表!$AX$9:$AY$30,2,0)),"",(VLOOKUP(O312,有害物质申报表!$AX$9:$AY$30,2,0))), IF(H312="EU Package",IF(ISERROR(VLOOKUP(O312,有害物质申报表!$AZ$9:$BA$12,2,0)),"",(VLOOKUP(O312,有害物质申报表!$AZ$9:$BA$12,2,0))),IF(H312="EU POPs",IF(ISERROR(VLOOKUP(O312,有害物质申报表!$AV$9:$AW$485,2,0)),"",(VLOOKUP(O312,有害物质申报表!$AV$9:$AW$485,2,0))))))))))))))</f>
        <v/>
      </c>
      <c r="Q312" s="387"/>
      <c r="R312" s="388" t="str" cm="1">
        <f t="array" ref="R312">IF(ISBLANK(Q312),"",Q312*(LOOKUP(2,1/(NOT(ISBLANK($M$9:M312))),$M$9:M312)))</f>
        <v/>
      </c>
      <c r="S312" s="389" t="str" cm="1">
        <f t="array" ref="S312">IF(ISBLANK(Q312),"", (LOOKUP(2,1/(NOT(ISBLANK($J$9:J312))),$J$9:J312)))</f>
        <v/>
      </c>
      <c r="T312" s="390"/>
      <c r="U312" s="329"/>
      <c r="V312" s="330"/>
      <c r="AC312" s="1"/>
      <c r="AD312" s="1"/>
      <c r="AE312" s="411"/>
      <c r="AF312" s="411"/>
      <c r="AG312" s="411"/>
      <c r="AH312" s="411"/>
      <c r="AI312" s="411"/>
      <c r="AJ312" s="411"/>
      <c r="AK312" s="414" t="s">
        <v>1224</v>
      </c>
      <c r="AL312" s="415" t="s">
        <v>27</v>
      </c>
      <c r="AM312" s="411"/>
      <c r="AN312" s="411"/>
      <c r="AO312" s="411"/>
      <c r="AP312" s="411"/>
      <c r="AQ312" s="411"/>
      <c r="AV312" s="435" t="s">
        <v>2978</v>
      </c>
      <c r="AW312" s="434" t="s">
        <v>2979</v>
      </c>
    </row>
    <row r="313" spans="2:49" ht="18.75" customHeight="1">
      <c r="B313" s="391"/>
      <c r="C313" s="382"/>
      <c r="D313" s="382"/>
      <c r="E313" s="383"/>
      <c r="F313" s="382"/>
      <c r="G313" s="382"/>
      <c r="H313" s="382" t="s">
        <v>1507</v>
      </c>
      <c r="I313" s="385"/>
      <c r="J313" s="329"/>
      <c r="K313" s="382"/>
      <c r="L313" s="329"/>
      <c r="M313" s="385"/>
      <c r="N313" s="329" t="str" cm="1">
        <f t="array" ref="N313">IF(ISBLANK(M313),"", (LOOKUP(2,1/(NOT(ISBLANK($J$9:J313))),$J$9:J313)))</f>
        <v/>
      </c>
      <c r="O313" s="382"/>
      <c r="P313" s="329" t="str">
        <f>IF(H313="Full Materials Declaration","",IF(H313="REACH Restriction Annex XVII",IF(ISERROR(VLOOKUP(O313,有害物质申报表!$AG$9:$AH$150,2,0)),"",(VLOOKUP(O313,有害物质申报表!$AG$9:$AH$150,2,0))),IF(H313="REACH Authorization Annex XIV",IF(ISERROR(VLOOKUP(O313,有害物质申报表!$AI$9:$AJ$137,2,0)),"",(VLOOKUP(O313,有害物质申报表!$AI$9:$AJ$137,2,0))),IF(H313="REACH SVHC",IF(ISERROR(VLOOKUP(O313,有害物质申报表!$AK$9:$AL$483,2,0)),"",(VLOOKUP(O313,有害物质申报表!$AK$9:$AL$483,2,0))),IF(H313="EU RoHS",IF(ISERROR(VLOOKUP(O313,有害物质申报表!$AM$9:$AN$18,2,0)),"",(VLOOKUP(O313,有害物质申报表!$AM$9:$AN$18,2,0))),IF(H313="EU Mercury",IF(ISERROR(VLOOKUP(O313,有害物质申报表!$AO$9:$AP$15,2,0)),"",(VLOOKUP(O313,有害物质申报表!$AO$9:$AP$15,2,0))),IF(H313="EU PIC",IF(ISERROR(VLOOKUP(O313,有害物质申报表!$AQ$9:$AR$71,2,0)),"",(VLOOKUP(O313,有害物质申报表!$AQ$9:$AR$71,2,0))),IF(H313="EU Ozone Depletion",IF(ISERROR(VLOOKUP(O313,有害物质申报表!$AS$9:$AT$41,2,0)),"",(VLOOKUP(O313,有害物质申报表!$AS$9:$AT$41,2,0))), IF(H313="EU Ship Recycling",IF(ISERROR(VLOOKUP(O313,有害物质申报表!$AX$9:$AY$30,2,0)),"",(VLOOKUP(O313,有害物质申报表!$AX$9:$AY$30,2,0))), IF(H313="EU Package",IF(ISERROR(VLOOKUP(O313,有害物质申报表!$AZ$9:$BA$12,2,0)),"",(VLOOKUP(O313,有害物质申报表!$AZ$9:$BA$12,2,0))),IF(H313="EU POPs",IF(ISERROR(VLOOKUP(O313,有害物质申报表!$AV$9:$AW$485,2,0)),"",(VLOOKUP(O313,有害物质申报表!$AV$9:$AW$485,2,0))))))))))))))</f>
        <v/>
      </c>
      <c r="Q313" s="387"/>
      <c r="R313" s="388" t="str" cm="1">
        <f t="array" ref="R313">IF(ISBLANK(Q313),"",Q313*(LOOKUP(2,1/(NOT(ISBLANK($M$9:M313))),$M$9:M313)))</f>
        <v/>
      </c>
      <c r="S313" s="389" t="str" cm="1">
        <f t="array" ref="S313">IF(ISBLANK(Q313),"", (LOOKUP(2,1/(NOT(ISBLANK($J$9:J313))),$J$9:J313)))</f>
        <v/>
      </c>
      <c r="T313" s="390"/>
      <c r="U313" s="329"/>
      <c r="V313" s="330"/>
      <c r="AC313" s="1"/>
      <c r="AD313" s="1"/>
      <c r="AE313" s="411"/>
      <c r="AF313" s="411"/>
      <c r="AG313" s="411"/>
      <c r="AH313" s="411"/>
      <c r="AI313" s="411"/>
      <c r="AJ313" s="411"/>
      <c r="AK313" s="414" t="s">
        <v>1223</v>
      </c>
      <c r="AL313" s="415" t="s">
        <v>27</v>
      </c>
      <c r="AM313" s="411"/>
      <c r="AN313" s="411"/>
      <c r="AO313" s="411"/>
      <c r="AP313" s="411"/>
      <c r="AQ313" s="411"/>
      <c r="AV313" s="435" t="s">
        <v>2980</v>
      </c>
      <c r="AW313" s="434" t="s">
        <v>2981</v>
      </c>
    </row>
    <row r="314" spans="2:49" ht="18.75" customHeight="1">
      <c r="B314" s="391"/>
      <c r="C314" s="382"/>
      <c r="D314" s="382"/>
      <c r="E314" s="383"/>
      <c r="F314" s="382"/>
      <c r="G314" s="382"/>
      <c r="H314" s="382" t="s">
        <v>1507</v>
      </c>
      <c r="I314" s="385"/>
      <c r="J314" s="329"/>
      <c r="K314" s="382"/>
      <c r="L314" s="329"/>
      <c r="M314" s="385"/>
      <c r="N314" s="329" t="str" cm="1">
        <f t="array" ref="N314">IF(ISBLANK(M314),"", (LOOKUP(2,1/(NOT(ISBLANK($J$9:J314))),$J$9:J314)))</f>
        <v/>
      </c>
      <c r="O314" s="382"/>
      <c r="P314" s="329" t="str">
        <f>IF(H314="Full Materials Declaration","",IF(H314="REACH Restriction Annex XVII",IF(ISERROR(VLOOKUP(O314,有害物质申报表!$AG$9:$AH$150,2,0)),"",(VLOOKUP(O314,有害物质申报表!$AG$9:$AH$150,2,0))),IF(H314="REACH Authorization Annex XIV",IF(ISERROR(VLOOKUP(O314,有害物质申报表!$AI$9:$AJ$137,2,0)),"",(VLOOKUP(O314,有害物质申报表!$AI$9:$AJ$137,2,0))),IF(H314="REACH SVHC",IF(ISERROR(VLOOKUP(O314,有害物质申报表!$AK$9:$AL$483,2,0)),"",(VLOOKUP(O314,有害物质申报表!$AK$9:$AL$483,2,0))),IF(H314="EU RoHS",IF(ISERROR(VLOOKUP(O314,有害物质申报表!$AM$9:$AN$18,2,0)),"",(VLOOKUP(O314,有害物质申报表!$AM$9:$AN$18,2,0))),IF(H314="EU Mercury",IF(ISERROR(VLOOKUP(O314,有害物质申报表!$AO$9:$AP$15,2,0)),"",(VLOOKUP(O314,有害物质申报表!$AO$9:$AP$15,2,0))),IF(H314="EU PIC",IF(ISERROR(VLOOKUP(O314,有害物质申报表!$AQ$9:$AR$71,2,0)),"",(VLOOKUP(O314,有害物质申报表!$AQ$9:$AR$71,2,0))),IF(H314="EU Ozone Depletion",IF(ISERROR(VLOOKUP(O314,有害物质申报表!$AS$9:$AT$41,2,0)),"",(VLOOKUP(O314,有害物质申报表!$AS$9:$AT$41,2,0))), IF(H314="EU Ship Recycling",IF(ISERROR(VLOOKUP(O314,有害物质申报表!$AX$9:$AY$30,2,0)),"",(VLOOKUP(O314,有害物质申报表!$AX$9:$AY$30,2,0))), IF(H314="EU Package",IF(ISERROR(VLOOKUP(O314,有害物质申报表!$AZ$9:$BA$12,2,0)),"",(VLOOKUP(O314,有害物质申报表!$AZ$9:$BA$12,2,0))),IF(H314="EU POPs",IF(ISERROR(VLOOKUP(O314,有害物质申报表!$AV$9:$AW$485,2,0)),"",(VLOOKUP(O314,有害物质申报表!$AV$9:$AW$485,2,0))))))))))))))</f>
        <v/>
      </c>
      <c r="Q314" s="387"/>
      <c r="R314" s="388" t="str" cm="1">
        <f t="array" ref="R314">IF(ISBLANK(Q314),"",Q314*(LOOKUP(2,1/(NOT(ISBLANK($M$9:M314))),$M$9:M314)))</f>
        <v/>
      </c>
      <c r="S314" s="389" t="str" cm="1">
        <f t="array" ref="S314">IF(ISBLANK(Q314),"", (LOOKUP(2,1/(NOT(ISBLANK($J$9:J314))),$J$9:J314)))</f>
        <v/>
      </c>
      <c r="T314" s="390"/>
      <c r="U314" s="329"/>
      <c r="V314" s="330"/>
      <c r="AC314" s="1"/>
      <c r="AD314" s="1"/>
      <c r="AE314" s="411"/>
      <c r="AF314" s="411"/>
      <c r="AG314" s="411"/>
      <c r="AH314" s="411"/>
      <c r="AI314" s="411"/>
      <c r="AJ314" s="411"/>
      <c r="AK314" s="414" t="s">
        <v>1226</v>
      </c>
      <c r="AL314" s="415" t="s">
        <v>27</v>
      </c>
      <c r="AM314" s="411"/>
      <c r="AN314" s="411"/>
      <c r="AO314" s="411"/>
      <c r="AP314" s="411"/>
      <c r="AQ314" s="411"/>
      <c r="AV314" s="435" t="s">
        <v>2982</v>
      </c>
      <c r="AW314" s="434" t="s">
        <v>2983</v>
      </c>
    </row>
    <row r="315" spans="2:49" ht="18.75" customHeight="1">
      <c r="B315" s="391"/>
      <c r="C315" s="382"/>
      <c r="D315" s="382"/>
      <c r="E315" s="383"/>
      <c r="F315" s="382"/>
      <c r="G315" s="382"/>
      <c r="H315" s="382" t="s">
        <v>1507</v>
      </c>
      <c r="I315" s="385"/>
      <c r="J315" s="329"/>
      <c r="K315" s="382"/>
      <c r="L315" s="329"/>
      <c r="M315" s="385"/>
      <c r="N315" s="329" t="str" cm="1">
        <f t="array" ref="N315">IF(ISBLANK(M315),"", (LOOKUP(2,1/(NOT(ISBLANK($J$9:J315))),$J$9:J315)))</f>
        <v/>
      </c>
      <c r="O315" s="382"/>
      <c r="P315" s="329" t="str">
        <f>IF(H315="Full Materials Declaration","",IF(H315="REACH Restriction Annex XVII",IF(ISERROR(VLOOKUP(O315,有害物质申报表!$AG$9:$AH$150,2,0)),"",(VLOOKUP(O315,有害物质申报表!$AG$9:$AH$150,2,0))),IF(H315="REACH Authorization Annex XIV",IF(ISERROR(VLOOKUP(O315,有害物质申报表!$AI$9:$AJ$137,2,0)),"",(VLOOKUP(O315,有害物质申报表!$AI$9:$AJ$137,2,0))),IF(H315="REACH SVHC",IF(ISERROR(VLOOKUP(O315,有害物质申报表!$AK$9:$AL$483,2,0)),"",(VLOOKUP(O315,有害物质申报表!$AK$9:$AL$483,2,0))),IF(H315="EU RoHS",IF(ISERROR(VLOOKUP(O315,有害物质申报表!$AM$9:$AN$18,2,0)),"",(VLOOKUP(O315,有害物质申报表!$AM$9:$AN$18,2,0))),IF(H315="EU Mercury",IF(ISERROR(VLOOKUP(O315,有害物质申报表!$AO$9:$AP$15,2,0)),"",(VLOOKUP(O315,有害物质申报表!$AO$9:$AP$15,2,0))),IF(H315="EU PIC",IF(ISERROR(VLOOKUP(O315,有害物质申报表!$AQ$9:$AR$71,2,0)),"",(VLOOKUP(O315,有害物质申报表!$AQ$9:$AR$71,2,0))),IF(H315="EU Ozone Depletion",IF(ISERROR(VLOOKUP(O315,有害物质申报表!$AS$9:$AT$41,2,0)),"",(VLOOKUP(O315,有害物质申报表!$AS$9:$AT$41,2,0))), IF(H315="EU Ship Recycling",IF(ISERROR(VLOOKUP(O315,有害物质申报表!$AX$9:$AY$30,2,0)),"",(VLOOKUP(O315,有害物质申报表!$AX$9:$AY$30,2,0))), IF(H315="EU Package",IF(ISERROR(VLOOKUP(O315,有害物质申报表!$AZ$9:$BA$12,2,0)),"",(VLOOKUP(O315,有害物质申报表!$AZ$9:$BA$12,2,0))),IF(H315="EU POPs",IF(ISERROR(VLOOKUP(O315,有害物质申报表!$AV$9:$AW$485,2,0)),"",(VLOOKUP(O315,有害物质申报表!$AV$9:$AW$485,2,0))))))))))))))</f>
        <v/>
      </c>
      <c r="Q315" s="387"/>
      <c r="R315" s="388" t="str" cm="1">
        <f t="array" ref="R315">IF(ISBLANK(Q315),"",Q315*(LOOKUP(2,1/(NOT(ISBLANK($M$9:M315))),$M$9:M315)))</f>
        <v/>
      </c>
      <c r="S315" s="389" t="str" cm="1">
        <f t="array" ref="S315">IF(ISBLANK(Q315),"", (LOOKUP(2,1/(NOT(ISBLANK($J$9:J315))),$J$9:J315)))</f>
        <v/>
      </c>
      <c r="T315" s="390"/>
      <c r="U315" s="329"/>
      <c r="V315" s="330"/>
      <c r="AC315" s="1"/>
      <c r="AD315" s="1"/>
      <c r="AE315" s="411"/>
      <c r="AF315" s="411"/>
      <c r="AG315" s="411"/>
      <c r="AH315" s="411"/>
      <c r="AI315" s="411"/>
      <c r="AJ315" s="411"/>
      <c r="AK315" s="414" t="s">
        <v>1241</v>
      </c>
      <c r="AL315" s="415" t="s">
        <v>337</v>
      </c>
      <c r="AM315" s="411"/>
      <c r="AN315" s="411"/>
      <c r="AO315" s="411"/>
      <c r="AP315" s="411"/>
      <c r="AQ315" s="411"/>
      <c r="AV315" s="435" t="s">
        <v>2984</v>
      </c>
      <c r="AW315" s="434" t="s">
        <v>2985</v>
      </c>
    </row>
    <row r="316" spans="2:49" ht="18.75" customHeight="1">
      <c r="B316" s="391"/>
      <c r="C316" s="382"/>
      <c r="D316" s="382"/>
      <c r="E316" s="383"/>
      <c r="F316" s="382"/>
      <c r="G316" s="382"/>
      <c r="H316" s="382" t="s">
        <v>1507</v>
      </c>
      <c r="I316" s="385"/>
      <c r="J316" s="329"/>
      <c r="K316" s="382"/>
      <c r="L316" s="329"/>
      <c r="M316" s="385"/>
      <c r="N316" s="329" t="str" cm="1">
        <f t="array" ref="N316">IF(ISBLANK(M316),"", (LOOKUP(2,1/(NOT(ISBLANK($J$9:J316))),$J$9:J316)))</f>
        <v/>
      </c>
      <c r="O316" s="382"/>
      <c r="P316" s="329" t="str">
        <f>IF(H316="Full Materials Declaration","",IF(H316="REACH Restriction Annex XVII",IF(ISERROR(VLOOKUP(O316,有害物质申报表!$AG$9:$AH$150,2,0)),"",(VLOOKUP(O316,有害物质申报表!$AG$9:$AH$150,2,0))),IF(H316="REACH Authorization Annex XIV",IF(ISERROR(VLOOKUP(O316,有害物质申报表!$AI$9:$AJ$137,2,0)),"",(VLOOKUP(O316,有害物质申报表!$AI$9:$AJ$137,2,0))),IF(H316="REACH SVHC",IF(ISERROR(VLOOKUP(O316,有害物质申报表!$AK$9:$AL$483,2,0)),"",(VLOOKUP(O316,有害物质申报表!$AK$9:$AL$483,2,0))),IF(H316="EU RoHS",IF(ISERROR(VLOOKUP(O316,有害物质申报表!$AM$9:$AN$18,2,0)),"",(VLOOKUP(O316,有害物质申报表!$AM$9:$AN$18,2,0))),IF(H316="EU Mercury",IF(ISERROR(VLOOKUP(O316,有害物质申报表!$AO$9:$AP$15,2,0)),"",(VLOOKUP(O316,有害物质申报表!$AO$9:$AP$15,2,0))),IF(H316="EU PIC",IF(ISERROR(VLOOKUP(O316,有害物质申报表!$AQ$9:$AR$71,2,0)),"",(VLOOKUP(O316,有害物质申报表!$AQ$9:$AR$71,2,0))),IF(H316="EU Ozone Depletion",IF(ISERROR(VLOOKUP(O316,有害物质申报表!$AS$9:$AT$41,2,0)),"",(VLOOKUP(O316,有害物质申报表!$AS$9:$AT$41,2,0))), IF(H316="EU Ship Recycling",IF(ISERROR(VLOOKUP(O316,有害物质申报表!$AX$9:$AY$30,2,0)),"",(VLOOKUP(O316,有害物质申报表!$AX$9:$AY$30,2,0))), IF(H316="EU Package",IF(ISERROR(VLOOKUP(O316,有害物质申报表!$AZ$9:$BA$12,2,0)),"",(VLOOKUP(O316,有害物质申报表!$AZ$9:$BA$12,2,0))),IF(H316="EU POPs",IF(ISERROR(VLOOKUP(O316,有害物质申报表!$AV$9:$AW$485,2,0)),"",(VLOOKUP(O316,有害物质申报表!$AV$9:$AW$485,2,0))))))))))))))</f>
        <v/>
      </c>
      <c r="Q316" s="387"/>
      <c r="R316" s="388" t="str" cm="1">
        <f t="array" ref="R316">IF(ISBLANK(Q316),"",Q316*(LOOKUP(2,1/(NOT(ISBLANK($M$9:M316))),$M$9:M316)))</f>
        <v/>
      </c>
      <c r="S316" s="389" t="str" cm="1">
        <f t="array" ref="S316">IF(ISBLANK(Q316),"", (LOOKUP(2,1/(NOT(ISBLANK($J$9:J316))),$J$9:J316)))</f>
        <v/>
      </c>
      <c r="T316" s="390"/>
      <c r="U316" s="329"/>
      <c r="V316" s="330"/>
      <c r="AC316" s="1"/>
      <c r="AD316" s="1"/>
      <c r="AE316" s="411"/>
      <c r="AF316" s="411"/>
      <c r="AG316" s="411"/>
      <c r="AH316" s="411"/>
      <c r="AI316" s="411"/>
      <c r="AJ316" s="411"/>
      <c r="AK316" s="414" t="s">
        <v>1240</v>
      </c>
      <c r="AL316" s="415" t="s">
        <v>130</v>
      </c>
      <c r="AM316" s="411"/>
      <c r="AN316" s="411"/>
      <c r="AO316" s="411"/>
      <c r="AP316" s="411"/>
      <c r="AQ316" s="411"/>
      <c r="AV316" s="435" t="s">
        <v>2986</v>
      </c>
      <c r="AW316" s="434" t="s">
        <v>2987</v>
      </c>
    </row>
    <row r="317" spans="2:49" ht="18.75" customHeight="1">
      <c r="B317" s="391"/>
      <c r="C317" s="382"/>
      <c r="D317" s="382"/>
      <c r="E317" s="383"/>
      <c r="F317" s="382"/>
      <c r="G317" s="382"/>
      <c r="H317" s="382" t="s">
        <v>1507</v>
      </c>
      <c r="I317" s="385"/>
      <c r="J317" s="329"/>
      <c r="K317" s="382"/>
      <c r="L317" s="329"/>
      <c r="M317" s="385"/>
      <c r="N317" s="329" t="str" cm="1">
        <f t="array" ref="N317">IF(ISBLANK(M317),"", (LOOKUP(2,1/(NOT(ISBLANK($J$9:J317))),$J$9:J317)))</f>
        <v/>
      </c>
      <c r="O317" s="382"/>
      <c r="P317" s="329" t="str">
        <f>IF(H317="Full Materials Declaration","",IF(H317="REACH Restriction Annex XVII",IF(ISERROR(VLOOKUP(O317,有害物质申报表!$AG$9:$AH$150,2,0)),"",(VLOOKUP(O317,有害物质申报表!$AG$9:$AH$150,2,0))),IF(H317="REACH Authorization Annex XIV",IF(ISERROR(VLOOKUP(O317,有害物质申报表!$AI$9:$AJ$137,2,0)),"",(VLOOKUP(O317,有害物质申报表!$AI$9:$AJ$137,2,0))),IF(H317="REACH SVHC",IF(ISERROR(VLOOKUP(O317,有害物质申报表!$AK$9:$AL$483,2,0)),"",(VLOOKUP(O317,有害物质申报表!$AK$9:$AL$483,2,0))),IF(H317="EU RoHS",IF(ISERROR(VLOOKUP(O317,有害物质申报表!$AM$9:$AN$18,2,0)),"",(VLOOKUP(O317,有害物质申报表!$AM$9:$AN$18,2,0))),IF(H317="EU Mercury",IF(ISERROR(VLOOKUP(O317,有害物质申报表!$AO$9:$AP$15,2,0)),"",(VLOOKUP(O317,有害物质申报表!$AO$9:$AP$15,2,0))),IF(H317="EU PIC",IF(ISERROR(VLOOKUP(O317,有害物质申报表!$AQ$9:$AR$71,2,0)),"",(VLOOKUP(O317,有害物质申报表!$AQ$9:$AR$71,2,0))),IF(H317="EU Ozone Depletion",IF(ISERROR(VLOOKUP(O317,有害物质申报表!$AS$9:$AT$41,2,0)),"",(VLOOKUP(O317,有害物质申报表!$AS$9:$AT$41,2,0))), IF(H317="EU Ship Recycling",IF(ISERROR(VLOOKUP(O317,有害物质申报表!$AX$9:$AY$30,2,0)),"",(VLOOKUP(O317,有害物质申报表!$AX$9:$AY$30,2,0))), IF(H317="EU Package",IF(ISERROR(VLOOKUP(O317,有害物质申报表!$AZ$9:$BA$12,2,0)),"",(VLOOKUP(O317,有害物质申报表!$AZ$9:$BA$12,2,0))),IF(H317="EU POPs",IF(ISERROR(VLOOKUP(O317,有害物质申报表!$AV$9:$AW$485,2,0)),"",(VLOOKUP(O317,有害物质申报表!$AV$9:$AW$485,2,0))))))))))))))</f>
        <v/>
      </c>
      <c r="Q317" s="387"/>
      <c r="R317" s="388" t="str" cm="1">
        <f t="array" ref="R317">IF(ISBLANK(Q317),"",Q317*(LOOKUP(2,1/(NOT(ISBLANK($M$9:M317))),$M$9:M317)))</f>
        <v/>
      </c>
      <c r="S317" s="389" t="str" cm="1">
        <f t="array" ref="S317">IF(ISBLANK(Q317),"", (LOOKUP(2,1/(NOT(ISBLANK($J$9:J317))),$J$9:J317)))</f>
        <v/>
      </c>
      <c r="T317" s="390"/>
      <c r="U317" s="329"/>
      <c r="V317" s="330"/>
      <c r="AC317" s="1"/>
      <c r="AD317" s="1"/>
      <c r="AE317" s="411"/>
      <c r="AF317" s="411"/>
      <c r="AG317" s="411"/>
      <c r="AH317" s="411"/>
      <c r="AI317" s="411"/>
      <c r="AJ317" s="411"/>
      <c r="AK317" s="414" t="s">
        <v>1084</v>
      </c>
      <c r="AL317" s="415" t="s">
        <v>670</v>
      </c>
      <c r="AM317" s="411"/>
      <c r="AN317" s="411"/>
      <c r="AO317" s="411"/>
      <c r="AP317" s="411"/>
      <c r="AQ317" s="411"/>
      <c r="AV317" s="435" t="s">
        <v>2988</v>
      </c>
      <c r="AW317" s="434" t="s">
        <v>2989</v>
      </c>
    </row>
    <row r="318" spans="2:49" ht="18.75" customHeight="1">
      <c r="B318" s="391"/>
      <c r="C318" s="382"/>
      <c r="D318" s="382"/>
      <c r="E318" s="383"/>
      <c r="F318" s="382"/>
      <c r="G318" s="382"/>
      <c r="H318" s="382" t="s">
        <v>1507</v>
      </c>
      <c r="I318" s="385"/>
      <c r="J318" s="329"/>
      <c r="K318" s="382"/>
      <c r="L318" s="329"/>
      <c r="M318" s="385"/>
      <c r="N318" s="329" t="str" cm="1">
        <f t="array" ref="N318">IF(ISBLANK(M318),"", (LOOKUP(2,1/(NOT(ISBLANK($J$9:J318))),$J$9:J318)))</f>
        <v/>
      </c>
      <c r="O318" s="382"/>
      <c r="P318" s="329" t="str">
        <f>IF(H318="Full Materials Declaration","",IF(H318="REACH Restriction Annex XVII",IF(ISERROR(VLOOKUP(O318,有害物质申报表!$AG$9:$AH$150,2,0)),"",(VLOOKUP(O318,有害物质申报表!$AG$9:$AH$150,2,0))),IF(H318="REACH Authorization Annex XIV",IF(ISERROR(VLOOKUP(O318,有害物质申报表!$AI$9:$AJ$137,2,0)),"",(VLOOKUP(O318,有害物质申报表!$AI$9:$AJ$137,2,0))),IF(H318="REACH SVHC",IF(ISERROR(VLOOKUP(O318,有害物质申报表!$AK$9:$AL$483,2,0)),"",(VLOOKUP(O318,有害物质申报表!$AK$9:$AL$483,2,0))),IF(H318="EU RoHS",IF(ISERROR(VLOOKUP(O318,有害物质申报表!$AM$9:$AN$18,2,0)),"",(VLOOKUP(O318,有害物质申报表!$AM$9:$AN$18,2,0))),IF(H318="EU Mercury",IF(ISERROR(VLOOKUP(O318,有害物质申报表!$AO$9:$AP$15,2,0)),"",(VLOOKUP(O318,有害物质申报表!$AO$9:$AP$15,2,0))),IF(H318="EU PIC",IF(ISERROR(VLOOKUP(O318,有害物质申报表!$AQ$9:$AR$71,2,0)),"",(VLOOKUP(O318,有害物质申报表!$AQ$9:$AR$71,2,0))),IF(H318="EU Ozone Depletion",IF(ISERROR(VLOOKUP(O318,有害物质申报表!$AS$9:$AT$41,2,0)),"",(VLOOKUP(O318,有害物质申报表!$AS$9:$AT$41,2,0))), IF(H318="EU Ship Recycling",IF(ISERROR(VLOOKUP(O318,有害物质申报表!$AX$9:$AY$30,2,0)),"",(VLOOKUP(O318,有害物质申报表!$AX$9:$AY$30,2,0))), IF(H318="EU Package",IF(ISERROR(VLOOKUP(O318,有害物质申报表!$AZ$9:$BA$12,2,0)),"",(VLOOKUP(O318,有害物质申报表!$AZ$9:$BA$12,2,0))),IF(H318="EU POPs",IF(ISERROR(VLOOKUP(O318,有害物质申报表!$AV$9:$AW$485,2,0)),"",(VLOOKUP(O318,有害物质申报表!$AV$9:$AW$485,2,0))))))))))))))</f>
        <v/>
      </c>
      <c r="Q318" s="387"/>
      <c r="R318" s="388" t="str" cm="1">
        <f t="array" ref="R318">IF(ISBLANK(Q318),"",Q318*(LOOKUP(2,1/(NOT(ISBLANK($M$9:M318))),$M$9:M318)))</f>
        <v/>
      </c>
      <c r="S318" s="389" t="str" cm="1">
        <f t="array" ref="S318">IF(ISBLANK(Q318),"", (LOOKUP(2,1/(NOT(ISBLANK($J$9:J318))),$J$9:J318)))</f>
        <v/>
      </c>
      <c r="T318" s="390"/>
      <c r="U318" s="329"/>
      <c r="V318" s="330"/>
      <c r="AC318" s="1"/>
      <c r="AD318" s="1"/>
      <c r="AE318" s="411"/>
      <c r="AF318" s="411"/>
      <c r="AG318" s="411"/>
      <c r="AH318" s="411"/>
      <c r="AI318" s="411"/>
      <c r="AJ318" s="411"/>
      <c r="AK318" s="414" t="s">
        <v>1299</v>
      </c>
      <c r="AL318" s="415" t="s">
        <v>27</v>
      </c>
      <c r="AM318" s="411"/>
      <c r="AN318" s="411"/>
      <c r="AO318" s="411"/>
      <c r="AP318" s="411"/>
      <c r="AQ318" s="411"/>
      <c r="AV318" s="435" t="s">
        <v>2990</v>
      </c>
      <c r="AW318" s="434" t="s">
        <v>2991</v>
      </c>
    </row>
    <row r="319" spans="2:49" ht="18.75" customHeight="1">
      <c r="B319" s="391"/>
      <c r="C319" s="382"/>
      <c r="D319" s="382"/>
      <c r="E319" s="383"/>
      <c r="F319" s="382"/>
      <c r="G319" s="382"/>
      <c r="H319" s="382" t="s">
        <v>1507</v>
      </c>
      <c r="I319" s="385"/>
      <c r="J319" s="329"/>
      <c r="K319" s="382"/>
      <c r="L319" s="329"/>
      <c r="M319" s="385"/>
      <c r="N319" s="329" t="str" cm="1">
        <f t="array" ref="N319">IF(ISBLANK(M319),"", (LOOKUP(2,1/(NOT(ISBLANK($J$9:J319))),$J$9:J319)))</f>
        <v/>
      </c>
      <c r="O319" s="382"/>
      <c r="P319" s="329" t="str">
        <f>IF(H319="Full Materials Declaration","",IF(H319="REACH Restriction Annex XVII",IF(ISERROR(VLOOKUP(O319,有害物质申报表!$AG$9:$AH$150,2,0)),"",(VLOOKUP(O319,有害物质申报表!$AG$9:$AH$150,2,0))),IF(H319="REACH Authorization Annex XIV",IF(ISERROR(VLOOKUP(O319,有害物质申报表!$AI$9:$AJ$137,2,0)),"",(VLOOKUP(O319,有害物质申报表!$AI$9:$AJ$137,2,0))),IF(H319="REACH SVHC",IF(ISERROR(VLOOKUP(O319,有害物质申报表!$AK$9:$AL$483,2,0)),"",(VLOOKUP(O319,有害物质申报表!$AK$9:$AL$483,2,0))),IF(H319="EU RoHS",IF(ISERROR(VLOOKUP(O319,有害物质申报表!$AM$9:$AN$18,2,0)),"",(VLOOKUP(O319,有害物质申报表!$AM$9:$AN$18,2,0))),IF(H319="EU Mercury",IF(ISERROR(VLOOKUP(O319,有害物质申报表!$AO$9:$AP$15,2,0)),"",(VLOOKUP(O319,有害物质申报表!$AO$9:$AP$15,2,0))),IF(H319="EU PIC",IF(ISERROR(VLOOKUP(O319,有害物质申报表!$AQ$9:$AR$71,2,0)),"",(VLOOKUP(O319,有害物质申报表!$AQ$9:$AR$71,2,0))),IF(H319="EU Ozone Depletion",IF(ISERROR(VLOOKUP(O319,有害物质申报表!$AS$9:$AT$41,2,0)),"",(VLOOKUP(O319,有害物质申报表!$AS$9:$AT$41,2,0))), IF(H319="EU Ship Recycling",IF(ISERROR(VLOOKUP(O319,有害物质申报表!$AX$9:$AY$30,2,0)),"",(VLOOKUP(O319,有害物质申报表!$AX$9:$AY$30,2,0))), IF(H319="EU Package",IF(ISERROR(VLOOKUP(O319,有害物质申报表!$AZ$9:$BA$12,2,0)),"",(VLOOKUP(O319,有害物质申报表!$AZ$9:$BA$12,2,0))),IF(H319="EU POPs",IF(ISERROR(VLOOKUP(O319,有害物质申报表!$AV$9:$AW$485,2,0)),"",(VLOOKUP(O319,有害物质申报表!$AV$9:$AW$485,2,0))))))))))))))</f>
        <v/>
      </c>
      <c r="Q319" s="387"/>
      <c r="R319" s="388" t="str" cm="1">
        <f t="array" ref="R319">IF(ISBLANK(Q319),"",Q319*(LOOKUP(2,1/(NOT(ISBLANK($M$9:M319))),$M$9:M319)))</f>
        <v/>
      </c>
      <c r="S319" s="389" t="str" cm="1">
        <f t="array" ref="S319">IF(ISBLANK(Q319),"", (LOOKUP(2,1/(NOT(ISBLANK($J$9:J319))),$J$9:J319)))</f>
        <v/>
      </c>
      <c r="T319" s="390"/>
      <c r="U319" s="329"/>
      <c r="V319" s="330"/>
      <c r="AC319" s="1"/>
      <c r="AD319" s="1"/>
      <c r="AE319" s="411"/>
      <c r="AF319" s="411"/>
      <c r="AG319" s="411"/>
      <c r="AH319" s="411"/>
      <c r="AI319" s="411"/>
      <c r="AJ319" s="411"/>
      <c r="AK319" s="414" t="s">
        <v>1239</v>
      </c>
      <c r="AL319" s="415" t="s">
        <v>167</v>
      </c>
      <c r="AM319" s="411"/>
      <c r="AN319" s="411"/>
      <c r="AO319" s="411"/>
      <c r="AP319" s="411"/>
      <c r="AQ319" s="411"/>
      <c r="AV319" s="435" t="s">
        <v>2992</v>
      </c>
      <c r="AW319" s="434" t="s">
        <v>2993</v>
      </c>
    </row>
    <row r="320" spans="2:49" ht="18.75" customHeight="1">
      <c r="B320" s="391"/>
      <c r="C320" s="382"/>
      <c r="D320" s="382"/>
      <c r="E320" s="383"/>
      <c r="F320" s="382"/>
      <c r="G320" s="382"/>
      <c r="H320" s="382" t="s">
        <v>1507</v>
      </c>
      <c r="I320" s="385"/>
      <c r="J320" s="329"/>
      <c r="K320" s="382"/>
      <c r="L320" s="329"/>
      <c r="M320" s="385"/>
      <c r="N320" s="329" t="str" cm="1">
        <f t="array" ref="N320">IF(ISBLANK(M320),"", (LOOKUP(2,1/(NOT(ISBLANK($J$9:J320))),$J$9:J320)))</f>
        <v/>
      </c>
      <c r="O320" s="382"/>
      <c r="P320" s="329" t="str">
        <f>IF(H320="Full Materials Declaration","",IF(H320="REACH Restriction Annex XVII",IF(ISERROR(VLOOKUP(O320,有害物质申报表!$AG$9:$AH$150,2,0)),"",(VLOOKUP(O320,有害物质申报表!$AG$9:$AH$150,2,0))),IF(H320="REACH Authorization Annex XIV",IF(ISERROR(VLOOKUP(O320,有害物质申报表!$AI$9:$AJ$137,2,0)),"",(VLOOKUP(O320,有害物质申报表!$AI$9:$AJ$137,2,0))),IF(H320="REACH SVHC",IF(ISERROR(VLOOKUP(O320,有害物质申报表!$AK$9:$AL$483,2,0)),"",(VLOOKUP(O320,有害物质申报表!$AK$9:$AL$483,2,0))),IF(H320="EU RoHS",IF(ISERROR(VLOOKUP(O320,有害物质申报表!$AM$9:$AN$18,2,0)),"",(VLOOKUP(O320,有害物质申报表!$AM$9:$AN$18,2,0))),IF(H320="EU Mercury",IF(ISERROR(VLOOKUP(O320,有害物质申报表!$AO$9:$AP$15,2,0)),"",(VLOOKUP(O320,有害物质申报表!$AO$9:$AP$15,2,0))),IF(H320="EU PIC",IF(ISERROR(VLOOKUP(O320,有害物质申报表!$AQ$9:$AR$71,2,0)),"",(VLOOKUP(O320,有害物质申报表!$AQ$9:$AR$71,2,0))),IF(H320="EU Ozone Depletion",IF(ISERROR(VLOOKUP(O320,有害物质申报表!$AS$9:$AT$41,2,0)),"",(VLOOKUP(O320,有害物质申报表!$AS$9:$AT$41,2,0))), IF(H320="EU Ship Recycling",IF(ISERROR(VLOOKUP(O320,有害物质申报表!$AX$9:$AY$30,2,0)),"",(VLOOKUP(O320,有害物质申报表!$AX$9:$AY$30,2,0))), IF(H320="EU Package",IF(ISERROR(VLOOKUP(O320,有害物质申报表!$AZ$9:$BA$12,2,0)),"",(VLOOKUP(O320,有害物质申报表!$AZ$9:$BA$12,2,0))),IF(H320="EU POPs",IF(ISERROR(VLOOKUP(O320,有害物质申报表!$AV$9:$AW$485,2,0)),"",(VLOOKUP(O320,有害物质申报表!$AV$9:$AW$485,2,0))))))))))))))</f>
        <v/>
      </c>
      <c r="Q320" s="387"/>
      <c r="R320" s="388" t="str" cm="1">
        <f t="array" ref="R320">IF(ISBLANK(Q320),"",Q320*(LOOKUP(2,1/(NOT(ISBLANK($M$9:M320))),$M$9:M320)))</f>
        <v/>
      </c>
      <c r="S320" s="389" t="str" cm="1">
        <f t="array" ref="S320">IF(ISBLANK(Q320),"", (LOOKUP(2,1/(NOT(ISBLANK($J$9:J320))),$J$9:J320)))</f>
        <v/>
      </c>
      <c r="T320" s="390"/>
      <c r="U320" s="329"/>
      <c r="V320" s="330"/>
      <c r="AC320" s="1"/>
      <c r="AD320" s="1"/>
      <c r="AE320" s="411"/>
      <c r="AF320" s="411"/>
      <c r="AG320" s="411"/>
      <c r="AH320" s="411"/>
      <c r="AI320" s="411"/>
      <c r="AJ320" s="411"/>
      <c r="AK320" s="414" t="s">
        <v>780</v>
      </c>
      <c r="AL320" s="415" t="s">
        <v>27</v>
      </c>
      <c r="AM320" s="411"/>
      <c r="AN320" s="411"/>
      <c r="AO320" s="411"/>
      <c r="AP320" s="411"/>
      <c r="AQ320" s="411"/>
      <c r="AV320" s="435" t="s">
        <v>2994</v>
      </c>
      <c r="AW320" s="434" t="s">
        <v>2995</v>
      </c>
    </row>
    <row r="321" spans="2:49" ht="18.75" customHeight="1">
      <c r="B321" s="391"/>
      <c r="C321" s="382"/>
      <c r="D321" s="382"/>
      <c r="E321" s="383"/>
      <c r="F321" s="382"/>
      <c r="G321" s="382"/>
      <c r="H321" s="382" t="s">
        <v>1507</v>
      </c>
      <c r="I321" s="385"/>
      <c r="J321" s="329"/>
      <c r="K321" s="382"/>
      <c r="L321" s="329"/>
      <c r="M321" s="385"/>
      <c r="N321" s="329" t="str" cm="1">
        <f t="array" ref="N321">IF(ISBLANK(M321),"", (LOOKUP(2,1/(NOT(ISBLANK($J$9:J321))),$J$9:J321)))</f>
        <v/>
      </c>
      <c r="O321" s="382"/>
      <c r="P321" s="329" t="str">
        <f>IF(H321="Full Materials Declaration","",IF(H321="REACH Restriction Annex XVII",IF(ISERROR(VLOOKUP(O321,有害物质申报表!$AG$9:$AH$150,2,0)),"",(VLOOKUP(O321,有害物质申报表!$AG$9:$AH$150,2,0))),IF(H321="REACH Authorization Annex XIV",IF(ISERROR(VLOOKUP(O321,有害物质申报表!$AI$9:$AJ$137,2,0)),"",(VLOOKUP(O321,有害物质申报表!$AI$9:$AJ$137,2,0))),IF(H321="REACH SVHC",IF(ISERROR(VLOOKUP(O321,有害物质申报表!$AK$9:$AL$483,2,0)),"",(VLOOKUP(O321,有害物质申报表!$AK$9:$AL$483,2,0))),IF(H321="EU RoHS",IF(ISERROR(VLOOKUP(O321,有害物质申报表!$AM$9:$AN$18,2,0)),"",(VLOOKUP(O321,有害物质申报表!$AM$9:$AN$18,2,0))),IF(H321="EU Mercury",IF(ISERROR(VLOOKUP(O321,有害物质申报表!$AO$9:$AP$15,2,0)),"",(VLOOKUP(O321,有害物质申报表!$AO$9:$AP$15,2,0))),IF(H321="EU PIC",IF(ISERROR(VLOOKUP(O321,有害物质申报表!$AQ$9:$AR$71,2,0)),"",(VLOOKUP(O321,有害物质申报表!$AQ$9:$AR$71,2,0))),IF(H321="EU Ozone Depletion",IF(ISERROR(VLOOKUP(O321,有害物质申报表!$AS$9:$AT$41,2,0)),"",(VLOOKUP(O321,有害物质申报表!$AS$9:$AT$41,2,0))), IF(H321="EU Ship Recycling",IF(ISERROR(VLOOKUP(O321,有害物质申报表!$AX$9:$AY$30,2,0)),"",(VLOOKUP(O321,有害物质申报表!$AX$9:$AY$30,2,0))), IF(H321="EU Package",IF(ISERROR(VLOOKUP(O321,有害物质申报表!$AZ$9:$BA$12,2,0)),"",(VLOOKUP(O321,有害物质申报表!$AZ$9:$BA$12,2,0))),IF(H321="EU POPs",IF(ISERROR(VLOOKUP(O321,有害物质申报表!$AV$9:$AW$485,2,0)),"",(VLOOKUP(O321,有害物质申报表!$AV$9:$AW$485,2,0))))))))))))))</f>
        <v/>
      </c>
      <c r="Q321" s="387"/>
      <c r="R321" s="388" t="str" cm="1">
        <f t="array" ref="R321">IF(ISBLANK(Q321),"",Q321*(LOOKUP(2,1/(NOT(ISBLANK($M$9:M321))),$M$9:M321)))</f>
        <v/>
      </c>
      <c r="S321" s="389" t="str" cm="1">
        <f t="array" ref="S321">IF(ISBLANK(Q321),"", (LOOKUP(2,1/(NOT(ISBLANK($J$9:J321))),$J$9:J321)))</f>
        <v/>
      </c>
      <c r="T321" s="390"/>
      <c r="U321" s="329"/>
      <c r="V321" s="330"/>
      <c r="AC321" s="1"/>
      <c r="AD321" s="1"/>
      <c r="AE321" s="411"/>
      <c r="AF321" s="411"/>
      <c r="AG321" s="411"/>
      <c r="AH321" s="411"/>
      <c r="AI321" s="411"/>
      <c r="AJ321" s="411"/>
      <c r="AK321" s="414" t="s">
        <v>755</v>
      </c>
      <c r="AL321" s="415" t="s">
        <v>756</v>
      </c>
      <c r="AM321" s="411"/>
      <c r="AN321" s="411"/>
      <c r="AO321" s="411"/>
      <c r="AP321" s="411"/>
      <c r="AQ321" s="411"/>
      <c r="AV321" s="435" t="s">
        <v>2996</v>
      </c>
      <c r="AW321" s="434" t="s">
        <v>2997</v>
      </c>
    </row>
    <row r="322" spans="2:49" ht="18.75" customHeight="1">
      <c r="B322" s="391"/>
      <c r="C322" s="382"/>
      <c r="D322" s="382"/>
      <c r="E322" s="383"/>
      <c r="F322" s="382"/>
      <c r="G322" s="382"/>
      <c r="H322" s="382" t="s">
        <v>1507</v>
      </c>
      <c r="I322" s="385"/>
      <c r="J322" s="329"/>
      <c r="K322" s="382"/>
      <c r="L322" s="329"/>
      <c r="M322" s="385"/>
      <c r="N322" s="329" t="str" cm="1">
        <f t="array" ref="N322">IF(ISBLANK(M322),"", (LOOKUP(2,1/(NOT(ISBLANK($J$9:J322))),$J$9:J322)))</f>
        <v/>
      </c>
      <c r="O322" s="382"/>
      <c r="P322" s="329" t="str">
        <f>IF(H322="Full Materials Declaration","",IF(H322="REACH Restriction Annex XVII",IF(ISERROR(VLOOKUP(O322,有害物质申报表!$AG$9:$AH$150,2,0)),"",(VLOOKUP(O322,有害物质申报表!$AG$9:$AH$150,2,0))),IF(H322="REACH Authorization Annex XIV",IF(ISERROR(VLOOKUP(O322,有害物质申报表!$AI$9:$AJ$137,2,0)),"",(VLOOKUP(O322,有害物质申报表!$AI$9:$AJ$137,2,0))),IF(H322="REACH SVHC",IF(ISERROR(VLOOKUP(O322,有害物质申报表!$AK$9:$AL$483,2,0)),"",(VLOOKUP(O322,有害物质申报表!$AK$9:$AL$483,2,0))),IF(H322="EU RoHS",IF(ISERROR(VLOOKUP(O322,有害物质申报表!$AM$9:$AN$18,2,0)),"",(VLOOKUP(O322,有害物质申报表!$AM$9:$AN$18,2,0))),IF(H322="EU Mercury",IF(ISERROR(VLOOKUP(O322,有害物质申报表!$AO$9:$AP$15,2,0)),"",(VLOOKUP(O322,有害物质申报表!$AO$9:$AP$15,2,0))),IF(H322="EU PIC",IF(ISERROR(VLOOKUP(O322,有害物质申报表!$AQ$9:$AR$71,2,0)),"",(VLOOKUP(O322,有害物质申报表!$AQ$9:$AR$71,2,0))),IF(H322="EU Ozone Depletion",IF(ISERROR(VLOOKUP(O322,有害物质申报表!$AS$9:$AT$41,2,0)),"",(VLOOKUP(O322,有害物质申报表!$AS$9:$AT$41,2,0))), IF(H322="EU Ship Recycling",IF(ISERROR(VLOOKUP(O322,有害物质申报表!$AX$9:$AY$30,2,0)),"",(VLOOKUP(O322,有害物质申报表!$AX$9:$AY$30,2,0))), IF(H322="EU Package",IF(ISERROR(VLOOKUP(O322,有害物质申报表!$AZ$9:$BA$12,2,0)),"",(VLOOKUP(O322,有害物质申报表!$AZ$9:$BA$12,2,0))),IF(H322="EU POPs",IF(ISERROR(VLOOKUP(O322,有害物质申报表!$AV$9:$AW$485,2,0)),"",(VLOOKUP(O322,有害物质申报表!$AV$9:$AW$485,2,0))))))))))))))</f>
        <v/>
      </c>
      <c r="Q322" s="387"/>
      <c r="R322" s="388" t="str" cm="1">
        <f t="array" ref="R322">IF(ISBLANK(Q322),"",Q322*(LOOKUP(2,1/(NOT(ISBLANK($M$9:M322))),$M$9:M322)))</f>
        <v/>
      </c>
      <c r="S322" s="389" t="str" cm="1">
        <f t="array" ref="S322">IF(ISBLANK(Q322),"", (LOOKUP(2,1/(NOT(ISBLANK($J$9:J322))),$J$9:J322)))</f>
        <v/>
      </c>
      <c r="T322" s="390"/>
      <c r="U322" s="329"/>
      <c r="V322" s="330"/>
      <c r="AC322" s="1"/>
      <c r="AD322" s="1"/>
      <c r="AE322" s="411"/>
      <c r="AF322" s="411"/>
      <c r="AG322" s="411"/>
      <c r="AH322" s="411"/>
      <c r="AI322" s="411"/>
      <c r="AJ322" s="411"/>
      <c r="AK322" s="414" t="s">
        <v>374</v>
      </c>
      <c r="AL322" s="415" t="s">
        <v>128</v>
      </c>
      <c r="AM322" s="411"/>
      <c r="AN322" s="411"/>
      <c r="AO322" s="411"/>
      <c r="AP322" s="411"/>
      <c r="AQ322" s="411"/>
      <c r="AV322" s="435" t="s">
        <v>2998</v>
      </c>
      <c r="AW322" s="434" t="s">
        <v>2999</v>
      </c>
    </row>
    <row r="323" spans="2:49" ht="18.75" customHeight="1">
      <c r="B323" s="391"/>
      <c r="C323" s="382"/>
      <c r="D323" s="382"/>
      <c r="E323" s="383"/>
      <c r="F323" s="382"/>
      <c r="G323" s="382"/>
      <c r="H323" s="382" t="s">
        <v>1507</v>
      </c>
      <c r="I323" s="385"/>
      <c r="J323" s="329"/>
      <c r="K323" s="382"/>
      <c r="L323" s="329"/>
      <c r="M323" s="385"/>
      <c r="N323" s="329" t="str" cm="1">
        <f t="array" ref="N323">IF(ISBLANK(M323),"", (LOOKUP(2,1/(NOT(ISBLANK($J$9:J323))),$J$9:J323)))</f>
        <v/>
      </c>
      <c r="O323" s="382"/>
      <c r="P323" s="329" t="str">
        <f>IF(H323="Full Materials Declaration","",IF(H323="REACH Restriction Annex XVII",IF(ISERROR(VLOOKUP(O323,有害物质申报表!$AG$9:$AH$150,2,0)),"",(VLOOKUP(O323,有害物质申报表!$AG$9:$AH$150,2,0))),IF(H323="REACH Authorization Annex XIV",IF(ISERROR(VLOOKUP(O323,有害物质申报表!$AI$9:$AJ$137,2,0)),"",(VLOOKUP(O323,有害物质申报表!$AI$9:$AJ$137,2,0))),IF(H323="REACH SVHC",IF(ISERROR(VLOOKUP(O323,有害物质申报表!$AK$9:$AL$483,2,0)),"",(VLOOKUP(O323,有害物质申报表!$AK$9:$AL$483,2,0))),IF(H323="EU RoHS",IF(ISERROR(VLOOKUP(O323,有害物质申报表!$AM$9:$AN$18,2,0)),"",(VLOOKUP(O323,有害物质申报表!$AM$9:$AN$18,2,0))),IF(H323="EU Mercury",IF(ISERROR(VLOOKUP(O323,有害物质申报表!$AO$9:$AP$15,2,0)),"",(VLOOKUP(O323,有害物质申报表!$AO$9:$AP$15,2,0))),IF(H323="EU PIC",IF(ISERROR(VLOOKUP(O323,有害物质申报表!$AQ$9:$AR$71,2,0)),"",(VLOOKUP(O323,有害物质申报表!$AQ$9:$AR$71,2,0))),IF(H323="EU Ozone Depletion",IF(ISERROR(VLOOKUP(O323,有害物质申报表!$AS$9:$AT$41,2,0)),"",(VLOOKUP(O323,有害物质申报表!$AS$9:$AT$41,2,0))), IF(H323="EU Ship Recycling",IF(ISERROR(VLOOKUP(O323,有害物质申报表!$AX$9:$AY$30,2,0)),"",(VLOOKUP(O323,有害物质申报表!$AX$9:$AY$30,2,0))), IF(H323="EU Package",IF(ISERROR(VLOOKUP(O323,有害物质申报表!$AZ$9:$BA$12,2,0)),"",(VLOOKUP(O323,有害物质申报表!$AZ$9:$BA$12,2,0))),IF(H323="EU POPs",IF(ISERROR(VLOOKUP(O323,有害物质申报表!$AV$9:$AW$485,2,0)),"",(VLOOKUP(O323,有害物质申报表!$AV$9:$AW$485,2,0))))))))))))))</f>
        <v/>
      </c>
      <c r="Q323" s="387"/>
      <c r="R323" s="388" t="str" cm="1">
        <f t="array" ref="R323">IF(ISBLANK(Q323),"",Q323*(LOOKUP(2,1/(NOT(ISBLANK($M$9:M323))),$M$9:M323)))</f>
        <v/>
      </c>
      <c r="S323" s="389" t="str" cm="1">
        <f t="array" ref="S323">IF(ISBLANK(Q323),"", (LOOKUP(2,1/(NOT(ISBLANK($J$9:J323))),$J$9:J323)))</f>
        <v/>
      </c>
      <c r="T323" s="390"/>
      <c r="U323" s="329"/>
      <c r="V323" s="330"/>
      <c r="AC323" s="1"/>
      <c r="AD323" s="1"/>
      <c r="AE323" s="411"/>
      <c r="AF323" s="411"/>
      <c r="AG323" s="411"/>
      <c r="AH323" s="411"/>
      <c r="AI323" s="411"/>
      <c r="AJ323" s="411"/>
      <c r="AK323" s="414" t="s">
        <v>1257</v>
      </c>
      <c r="AL323" s="415" t="s">
        <v>1466</v>
      </c>
      <c r="AM323" s="411"/>
      <c r="AN323" s="411"/>
      <c r="AO323" s="411"/>
      <c r="AP323" s="411"/>
      <c r="AQ323" s="411"/>
      <c r="AV323" s="435" t="s">
        <v>3000</v>
      </c>
      <c r="AW323" s="434" t="s">
        <v>3001</v>
      </c>
    </row>
    <row r="324" spans="2:49" ht="18.75" customHeight="1">
      <c r="B324" s="391"/>
      <c r="C324" s="382"/>
      <c r="D324" s="382"/>
      <c r="E324" s="383"/>
      <c r="F324" s="382"/>
      <c r="G324" s="382"/>
      <c r="H324" s="382" t="s">
        <v>1507</v>
      </c>
      <c r="I324" s="385"/>
      <c r="J324" s="329"/>
      <c r="K324" s="382"/>
      <c r="L324" s="329"/>
      <c r="M324" s="385"/>
      <c r="N324" s="329" t="str" cm="1">
        <f t="array" ref="N324">IF(ISBLANK(M324),"", (LOOKUP(2,1/(NOT(ISBLANK($J$9:J324))),$J$9:J324)))</f>
        <v/>
      </c>
      <c r="O324" s="382"/>
      <c r="P324" s="329" t="str">
        <f>IF(H324="Full Materials Declaration","",IF(H324="REACH Restriction Annex XVII",IF(ISERROR(VLOOKUP(O324,有害物质申报表!$AG$9:$AH$150,2,0)),"",(VLOOKUP(O324,有害物质申报表!$AG$9:$AH$150,2,0))),IF(H324="REACH Authorization Annex XIV",IF(ISERROR(VLOOKUP(O324,有害物质申报表!$AI$9:$AJ$137,2,0)),"",(VLOOKUP(O324,有害物质申报表!$AI$9:$AJ$137,2,0))),IF(H324="REACH SVHC",IF(ISERROR(VLOOKUP(O324,有害物质申报表!$AK$9:$AL$483,2,0)),"",(VLOOKUP(O324,有害物质申报表!$AK$9:$AL$483,2,0))),IF(H324="EU RoHS",IF(ISERROR(VLOOKUP(O324,有害物质申报表!$AM$9:$AN$18,2,0)),"",(VLOOKUP(O324,有害物质申报表!$AM$9:$AN$18,2,0))),IF(H324="EU Mercury",IF(ISERROR(VLOOKUP(O324,有害物质申报表!$AO$9:$AP$15,2,0)),"",(VLOOKUP(O324,有害物质申报表!$AO$9:$AP$15,2,0))),IF(H324="EU PIC",IF(ISERROR(VLOOKUP(O324,有害物质申报表!$AQ$9:$AR$71,2,0)),"",(VLOOKUP(O324,有害物质申报表!$AQ$9:$AR$71,2,0))),IF(H324="EU Ozone Depletion",IF(ISERROR(VLOOKUP(O324,有害物质申报表!$AS$9:$AT$41,2,0)),"",(VLOOKUP(O324,有害物质申报表!$AS$9:$AT$41,2,0))), IF(H324="EU Ship Recycling",IF(ISERROR(VLOOKUP(O324,有害物质申报表!$AX$9:$AY$30,2,0)),"",(VLOOKUP(O324,有害物质申报表!$AX$9:$AY$30,2,0))), IF(H324="EU Package",IF(ISERROR(VLOOKUP(O324,有害物质申报表!$AZ$9:$BA$12,2,0)),"",(VLOOKUP(O324,有害物质申报表!$AZ$9:$BA$12,2,0))),IF(H324="EU POPs",IF(ISERROR(VLOOKUP(O324,有害物质申报表!$AV$9:$AW$485,2,0)),"",(VLOOKUP(O324,有害物质申报表!$AV$9:$AW$485,2,0))))))))))))))</f>
        <v/>
      </c>
      <c r="Q324" s="387"/>
      <c r="R324" s="388" t="str" cm="1">
        <f t="array" ref="R324">IF(ISBLANK(Q324),"",Q324*(LOOKUP(2,1/(NOT(ISBLANK($M$9:M324))),$M$9:M324)))</f>
        <v/>
      </c>
      <c r="S324" s="389" t="str" cm="1">
        <f t="array" ref="S324">IF(ISBLANK(Q324),"", (LOOKUP(2,1/(NOT(ISBLANK($J$9:J324))),$J$9:J324)))</f>
        <v/>
      </c>
      <c r="T324" s="390"/>
      <c r="U324" s="329"/>
      <c r="V324" s="330"/>
      <c r="AC324" s="1"/>
      <c r="AD324" s="1"/>
      <c r="AE324" s="411"/>
      <c r="AF324" s="411"/>
      <c r="AG324" s="411"/>
      <c r="AH324" s="411"/>
      <c r="AI324" s="411"/>
      <c r="AJ324" s="411"/>
      <c r="AK324" s="414" t="s">
        <v>1139</v>
      </c>
      <c r="AL324" s="415" t="s">
        <v>645</v>
      </c>
      <c r="AM324" s="411"/>
      <c r="AN324" s="411"/>
      <c r="AO324" s="411"/>
      <c r="AP324" s="411"/>
      <c r="AQ324" s="411"/>
      <c r="AV324" s="435" t="s">
        <v>3002</v>
      </c>
      <c r="AW324" s="434" t="s">
        <v>3003</v>
      </c>
    </row>
    <row r="325" spans="2:49" ht="18.75" customHeight="1">
      <c r="B325" s="391"/>
      <c r="C325" s="382"/>
      <c r="D325" s="382"/>
      <c r="E325" s="383"/>
      <c r="F325" s="382"/>
      <c r="G325" s="382"/>
      <c r="H325" s="382" t="s">
        <v>1507</v>
      </c>
      <c r="I325" s="385"/>
      <c r="J325" s="329"/>
      <c r="K325" s="382"/>
      <c r="L325" s="329"/>
      <c r="M325" s="385"/>
      <c r="N325" s="329" t="str" cm="1">
        <f t="array" ref="N325">IF(ISBLANK(M325),"", (LOOKUP(2,1/(NOT(ISBLANK($J$9:J325))),$J$9:J325)))</f>
        <v/>
      </c>
      <c r="O325" s="382"/>
      <c r="P325" s="329" t="str">
        <f>IF(H325="Full Materials Declaration","",IF(H325="REACH Restriction Annex XVII",IF(ISERROR(VLOOKUP(O325,有害物质申报表!$AG$9:$AH$150,2,0)),"",(VLOOKUP(O325,有害物质申报表!$AG$9:$AH$150,2,0))),IF(H325="REACH Authorization Annex XIV",IF(ISERROR(VLOOKUP(O325,有害物质申报表!$AI$9:$AJ$137,2,0)),"",(VLOOKUP(O325,有害物质申报表!$AI$9:$AJ$137,2,0))),IF(H325="REACH SVHC",IF(ISERROR(VLOOKUP(O325,有害物质申报表!$AK$9:$AL$483,2,0)),"",(VLOOKUP(O325,有害物质申报表!$AK$9:$AL$483,2,0))),IF(H325="EU RoHS",IF(ISERROR(VLOOKUP(O325,有害物质申报表!$AM$9:$AN$18,2,0)),"",(VLOOKUP(O325,有害物质申报表!$AM$9:$AN$18,2,0))),IF(H325="EU Mercury",IF(ISERROR(VLOOKUP(O325,有害物质申报表!$AO$9:$AP$15,2,0)),"",(VLOOKUP(O325,有害物质申报表!$AO$9:$AP$15,2,0))),IF(H325="EU PIC",IF(ISERROR(VLOOKUP(O325,有害物质申报表!$AQ$9:$AR$71,2,0)),"",(VLOOKUP(O325,有害物质申报表!$AQ$9:$AR$71,2,0))),IF(H325="EU Ozone Depletion",IF(ISERROR(VLOOKUP(O325,有害物质申报表!$AS$9:$AT$41,2,0)),"",(VLOOKUP(O325,有害物质申报表!$AS$9:$AT$41,2,0))), IF(H325="EU Ship Recycling",IF(ISERROR(VLOOKUP(O325,有害物质申报表!$AX$9:$AY$30,2,0)),"",(VLOOKUP(O325,有害物质申报表!$AX$9:$AY$30,2,0))), IF(H325="EU Package",IF(ISERROR(VLOOKUP(O325,有害物质申报表!$AZ$9:$BA$12,2,0)),"",(VLOOKUP(O325,有害物质申报表!$AZ$9:$BA$12,2,0))),IF(H325="EU POPs",IF(ISERROR(VLOOKUP(O325,有害物质申报表!$AV$9:$AW$485,2,0)),"",(VLOOKUP(O325,有害物质申报表!$AV$9:$AW$485,2,0))))))))))))))</f>
        <v/>
      </c>
      <c r="Q325" s="387"/>
      <c r="R325" s="388" t="str" cm="1">
        <f t="array" ref="R325">IF(ISBLANK(Q325),"",Q325*(LOOKUP(2,1/(NOT(ISBLANK($M$9:M325))),$M$9:M325)))</f>
        <v/>
      </c>
      <c r="S325" s="389" t="str" cm="1">
        <f t="array" ref="S325">IF(ISBLANK(Q325),"", (LOOKUP(2,1/(NOT(ISBLANK($J$9:J325))),$J$9:J325)))</f>
        <v/>
      </c>
      <c r="T325" s="390"/>
      <c r="U325" s="329"/>
      <c r="V325" s="330"/>
      <c r="AC325" s="1"/>
      <c r="AD325" s="1"/>
      <c r="AE325" s="411"/>
      <c r="AF325" s="411"/>
      <c r="AG325" s="411"/>
      <c r="AH325" s="411"/>
      <c r="AI325" s="411"/>
      <c r="AJ325" s="411"/>
      <c r="AK325" s="414" t="s">
        <v>1256</v>
      </c>
      <c r="AL325" s="415" t="s">
        <v>1465</v>
      </c>
      <c r="AM325" s="411"/>
      <c r="AN325" s="411"/>
      <c r="AO325" s="411"/>
      <c r="AP325" s="411"/>
      <c r="AQ325" s="411"/>
      <c r="AV325" s="435" t="s">
        <v>3004</v>
      </c>
      <c r="AW325" s="434" t="s">
        <v>3005</v>
      </c>
    </row>
    <row r="326" spans="2:49" ht="18.75" customHeight="1">
      <c r="B326" s="391"/>
      <c r="C326" s="382"/>
      <c r="D326" s="382"/>
      <c r="E326" s="383"/>
      <c r="F326" s="382"/>
      <c r="G326" s="382"/>
      <c r="H326" s="382" t="s">
        <v>1507</v>
      </c>
      <c r="I326" s="385"/>
      <c r="J326" s="329"/>
      <c r="K326" s="382"/>
      <c r="L326" s="329"/>
      <c r="M326" s="385"/>
      <c r="N326" s="329" t="str" cm="1">
        <f t="array" ref="N326">IF(ISBLANK(M326),"", (LOOKUP(2,1/(NOT(ISBLANK($J$9:J326))),$J$9:J326)))</f>
        <v/>
      </c>
      <c r="O326" s="382"/>
      <c r="P326" s="329" t="str">
        <f>IF(H326="Full Materials Declaration","",IF(H326="REACH Restriction Annex XVII",IF(ISERROR(VLOOKUP(O326,有害物质申报表!$AG$9:$AH$150,2,0)),"",(VLOOKUP(O326,有害物质申报表!$AG$9:$AH$150,2,0))),IF(H326="REACH Authorization Annex XIV",IF(ISERROR(VLOOKUP(O326,有害物质申报表!$AI$9:$AJ$137,2,0)),"",(VLOOKUP(O326,有害物质申报表!$AI$9:$AJ$137,2,0))),IF(H326="REACH SVHC",IF(ISERROR(VLOOKUP(O326,有害物质申报表!$AK$9:$AL$483,2,0)),"",(VLOOKUP(O326,有害物质申报表!$AK$9:$AL$483,2,0))),IF(H326="EU RoHS",IF(ISERROR(VLOOKUP(O326,有害物质申报表!$AM$9:$AN$18,2,0)),"",(VLOOKUP(O326,有害物质申报表!$AM$9:$AN$18,2,0))),IF(H326="EU Mercury",IF(ISERROR(VLOOKUP(O326,有害物质申报表!$AO$9:$AP$15,2,0)),"",(VLOOKUP(O326,有害物质申报表!$AO$9:$AP$15,2,0))),IF(H326="EU PIC",IF(ISERROR(VLOOKUP(O326,有害物质申报表!$AQ$9:$AR$71,2,0)),"",(VLOOKUP(O326,有害物质申报表!$AQ$9:$AR$71,2,0))),IF(H326="EU Ozone Depletion",IF(ISERROR(VLOOKUP(O326,有害物质申报表!$AS$9:$AT$41,2,0)),"",(VLOOKUP(O326,有害物质申报表!$AS$9:$AT$41,2,0))), IF(H326="EU Ship Recycling",IF(ISERROR(VLOOKUP(O326,有害物质申报表!$AX$9:$AY$30,2,0)),"",(VLOOKUP(O326,有害物质申报表!$AX$9:$AY$30,2,0))), IF(H326="EU Package",IF(ISERROR(VLOOKUP(O326,有害物质申报表!$AZ$9:$BA$12,2,0)),"",(VLOOKUP(O326,有害物质申报表!$AZ$9:$BA$12,2,0))),IF(H326="EU POPs",IF(ISERROR(VLOOKUP(O326,有害物质申报表!$AV$9:$AW$485,2,0)),"",(VLOOKUP(O326,有害物质申报表!$AV$9:$AW$485,2,0))))))))))))))</f>
        <v/>
      </c>
      <c r="Q326" s="387"/>
      <c r="R326" s="388" t="str" cm="1">
        <f t="array" ref="R326">IF(ISBLANK(Q326),"",Q326*(LOOKUP(2,1/(NOT(ISBLANK($M$9:M326))),$M$9:M326)))</f>
        <v/>
      </c>
      <c r="S326" s="389" t="str" cm="1">
        <f t="array" ref="S326">IF(ISBLANK(Q326),"", (LOOKUP(2,1/(NOT(ISBLANK($J$9:J326))),$J$9:J326)))</f>
        <v/>
      </c>
      <c r="T326" s="390"/>
      <c r="U326" s="329"/>
      <c r="V326" s="330"/>
      <c r="AC326" s="1"/>
      <c r="AD326" s="1"/>
      <c r="AE326" s="411"/>
      <c r="AF326" s="411"/>
      <c r="AG326" s="411"/>
      <c r="AH326" s="411"/>
      <c r="AI326" s="411"/>
      <c r="AJ326" s="411"/>
      <c r="AK326" s="414" t="s">
        <v>295</v>
      </c>
      <c r="AL326" s="415" t="s">
        <v>328</v>
      </c>
      <c r="AM326" s="411"/>
      <c r="AN326" s="411"/>
      <c r="AO326" s="411"/>
      <c r="AP326" s="411"/>
      <c r="AQ326" s="411"/>
      <c r="AV326" s="435" t="s">
        <v>3006</v>
      </c>
      <c r="AW326" s="434" t="s">
        <v>3007</v>
      </c>
    </row>
    <row r="327" spans="2:49" ht="18.75" customHeight="1">
      <c r="B327" s="391"/>
      <c r="C327" s="382"/>
      <c r="D327" s="382"/>
      <c r="E327" s="383"/>
      <c r="F327" s="382"/>
      <c r="G327" s="382"/>
      <c r="H327" s="382" t="s">
        <v>1507</v>
      </c>
      <c r="I327" s="385"/>
      <c r="J327" s="329"/>
      <c r="K327" s="382"/>
      <c r="L327" s="329"/>
      <c r="M327" s="385"/>
      <c r="N327" s="329" t="str" cm="1">
        <f t="array" ref="N327">IF(ISBLANK(M327),"", (LOOKUP(2,1/(NOT(ISBLANK($J$9:J327))),$J$9:J327)))</f>
        <v/>
      </c>
      <c r="O327" s="382"/>
      <c r="P327" s="329" t="str">
        <f>IF(H327="Full Materials Declaration","",IF(H327="REACH Restriction Annex XVII",IF(ISERROR(VLOOKUP(O327,有害物质申报表!$AG$9:$AH$150,2,0)),"",(VLOOKUP(O327,有害物质申报表!$AG$9:$AH$150,2,0))),IF(H327="REACH Authorization Annex XIV",IF(ISERROR(VLOOKUP(O327,有害物质申报表!$AI$9:$AJ$137,2,0)),"",(VLOOKUP(O327,有害物质申报表!$AI$9:$AJ$137,2,0))),IF(H327="REACH SVHC",IF(ISERROR(VLOOKUP(O327,有害物质申报表!$AK$9:$AL$483,2,0)),"",(VLOOKUP(O327,有害物质申报表!$AK$9:$AL$483,2,0))),IF(H327="EU RoHS",IF(ISERROR(VLOOKUP(O327,有害物质申报表!$AM$9:$AN$18,2,0)),"",(VLOOKUP(O327,有害物质申报表!$AM$9:$AN$18,2,0))),IF(H327="EU Mercury",IF(ISERROR(VLOOKUP(O327,有害物质申报表!$AO$9:$AP$15,2,0)),"",(VLOOKUP(O327,有害物质申报表!$AO$9:$AP$15,2,0))),IF(H327="EU PIC",IF(ISERROR(VLOOKUP(O327,有害物质申报表!$AQ$9:$AR$71,2,0)),"",(VLOOKUP(O327,有害物质申报表!$AQ$9:$AR$71,2,0))),IF(H327="EU Ozone Depletion",IF(ISERROR(VLOOKUP(O327,有害物质申报表!$AS$9:$AT$41,2,0)),"",(VLOOKUP(O327,有害物质申报表!$AS$9:$AT$41,2,0))), IF(H327="EU Ship Recycling",IF(ISERROR(VLOOKUP(O327,有害物质申报表!$AX$9:$AY$30,2,0)),"",(VLOOKUP(O327,有害物质申报表!$AX$9:$AY$30,2,0))), IF(H327="EU Package",IF(ISERROR(VLOOKUP(O327,有害物质申报表!$AZ$9:$BA$12,2,0)),"",(VLOOKUP(O327,有害物质申报表!$AZ$9:$BA$12,2,0))),IF(H327="EU POPs",IF(ISERROR(VLOOKUP(O327,有害物质申报表!$AV$9:$AW$485,2,0)),"",(VLOOKUP(O327,有害物质申报表!$AV$9:$AW$485,2,0))))))))))))))</f>
        <v/>
      </c>
      <c r="Q327" s="387"/>
      <c r="R327" s="388" t="str" cm="1">
        <f t="array" ref="R327">IF(ISBLANK(Q327),"",Q327*(LOOKUP(2,1/(NOT(ISBLANK($M$9:M327))),$M$9:M327)))</f>
        <v/>
      </c>
      <c r="S327" s="389" t="str" cm="1">
        <f t="array" ref="S327">IF(ISBLANK(Q327),"", (LOOKUP(2,1/(NOT(ISBLANK($J$9:J327))),$J$9:J327)))</f>
        <v/>
      </c>
      <c r="T327" s="390"/>
      <c r="U327" s="329"/>
      <c r="V327" s="330"/>
      <c r="AC327" s="1"/>
      <c r="AD327" s="1"/>
      <c r="AE327" s="411"/>
      <c r="AF327" s="411"/>
      <c r="AG327" s="411"/>
      <c r="AH327" s="411"/>
      <c r="AI327" s="411"/>
      <c r="AJ327" s="411"/>
      <c r="AK327" s="414" t="s">
        <v>288</v>
      </c>
      <c r="AL327" s="415" t="s">
        <v>180</v>
      </c>
      <c r="AM327" s="411"/>
      <c r="AN327" s="411"/>
      <c r="AO327" s="411"/>
      <c r="AP327" s="411"/>
      <c r="AQ327" s="411"/>
      <c r="AV327" s="435" t="s">
        <v>3008</v>
      </c>
      <c r="AW327" s="434" t="s">
        <v>3009</v>
      </c>
    </row>
    <row r="328" spans="2:49" ht="18.75" customHeight="1">
      <c r="B328" s="391"/>
      <c r="C328" s="382"/>
      <c r="D328" s="382"/>
      <c r="E328" s="383"/>
      <c r="F328" s="382"/>
      <c r="G328" s="382"/>
      <c r="H328" s="382" t="s">
        <v>1507</v>
      </c>
      <c r="I328" s="385"/>
      <c r="J328" s="329"/>
      <c r="K328" s="382"/>
      <c r="L328" s="329"/>
      <c r="M328" s="385"/>
      <c r="N328" s="329" t="str" cm="1">
        <f t="array" ref="N328">IF(ISBLANK(M328),"", (LOOKUP(2,1/(NOT(ISBLANK($J$9:J328))),$J$9:J328)))</f>
        <v/>
      </c>
      <c r="O328" s="382"/>
      <c r="P328" s="329" t="str">
        <f>IF(H328="Full Materials Declaration","",IF(H328="REACH Restriction Annex XVII",IF(ISERROR(VLOOKUP(O328,有害物质申报表!$AG$9:$AH$150,2,0)),"",(VLOOKUP(O328,有害物质申报表!$AG$9:$AH$150,2,0))),IF(H328="REACH Authorization Annex XIV",IF(ISERROR(VLOOKUP(O328,有害物质申报表!$AI$9:$AJ$137,2,0)),"",(VLOOKUP(O328,有害物质申报表!$AI$9:$AJ$137,2,0))),IF(H328="REACH SVHC",IF(ISERROR(VLOOKUP(O328,有害物质申报表!$AK$9:$AL$483,2,0)),"",(VLOOKUP(O328,有害物质申报表!$AK$9:$AL$483,2,0))),IF(H328="EU RoHS",IF(ISERROR(VLOOKUP(O328,有害物质申报表!$AM$9:$AN$18,2,0)),"",(VLOOKUP(O328,有害物质申报表!$AM$9:$AN$18,2,0))),IF(H328="EU Mercury",IF(ISERROR(VLOOKUP(O328,有害物质申报表!$AO$9:$AP$15,2,0)),"",(VLOOKUP(O328,有害物质申报表!$AO$9:$AP$15,2,0))),IF(H328="EU PIC",IF(ISERROR(VLOOKUP(O328,有害物质申报表!$AQ$9:$AR$71,2,0)),"",(VLOOKUP(O328,有害物质申报表!$AQ$9:$AR$71,2,0))),IF(H328="EU Ozone Depletion",IF(ISERROR(VLOOKUP(O328,有害物质申报表!$AS$9:$AT$41,2,0)),"",(VLOOKUP(O328,有害物质申报表!$AS$9:$AT$41,2,0))), IF(H328="EU Ship Recycling",IF(ISERROR(VLOOKUP(O328,有害物质申报表!$AX$9:$AY$30,2,0)),"",(VLOOKUP(O328,有害物质申报表!$AX$9:$AY$30,2,0))), IF(H328="EU Package",IF(ISERROR(VLOOKUP(O328,有害物质申报表!$AZ$9:$BA$12,2,0)),"",(VLOOKUP(O328,有害物质申报表!$AZ$9:$BA$12,2,0))),IF(H328="EU POPs",IF(ISERROR(VLOOKUP(O328,有害物质申报表!$AV$9:$AW$485,2,0)),"",(VLOOKUP(O328,有害物质申报表!$AV$9:$AW$485,2,0))))))))))))))</f>
        <v/>
      </c>
      <c r="Q328" s="387"/>
      <c r="R328" s="388" t="str" cm="1">
        <f t="array" ref="R328">IF(ISBLANK(Q328),"",Q328*(LOOKUP(2,1/(NOT(ISBLANK($M$9:M328))),$M$9:M328)))</f>
        <v/>
      </c>
      <c r="S328" s="389" t="str" cm="1">
        <f t="array" ref="S328">IF(ISBLANK(Q328),"", (LOOKUP(2,1/(NOT(ISBLANK($J$9:J328))),$J$9:J328)))</f>
        <v/>
      </c>
      <c r="T328" s="390"/>
      <c r="U328" s="329"/>
      <c r="V328" s="330"/>
      <c r="AC328" s="1"/>
      <c r="AD328" s="1"/>
      <c r="AE328" s="411"/>
      <c r="AF328" s="411"/>
      <c r="AG328" s="411"/>
      <c r="AH328" s="411"/>
      <c r="AI328" s="411"/>
      <c r="AJ328" s="411"/>
      <c r="AK328" s="414" t="s">
        <v>314</v>
      </c>
      <c r="AL328" s="415" t="s">
        <v>344</v>
      </c>
      <c r="AM328" s="411"/>
      <c r="AN328" s="411"/>
      <c r="AO328" s="411"/>
      <c r="AP328" s="411"/>
      <c r="AQ328" s="411"/>
      <c r="AV328" s="435" t="s">
        <v>3010</v>
      </c>
      <c r="AW328" s="434" t="s">
        <v>3011</v>
      </c>
    </row>
    <row r="329" spans="2:49" ht="18.75" customHeight="1">
      <c r="B329" s="391"/>
      <c r="C329" s="382"/>
      <c r="D329" s="382"/>
      <c r="E329" s="383"/>
      <c r="F329" s="382"/>
      <c r="G329" s="382"/>
      <c r="H329" s="382" t="s">
        <v>1507</v>
      </c>
      <c r="I329" s="385"/>
      <c r="J329" s="329"/>
      <c r="K329" s="382"/>
      <c r="L329" s="329"/>
      <c r="M329" s="385"/>
      <c r="N329" s="329" t="str" cm="1">
        <f t="array" ref="N329">IF(ISBLANK(M329),"", (LOOKUP(2,1/(NOT(ISBLANK($J$9:J329))),$J$9:J329)))</f>
        <v/>
      </c>
      <c r="O329" s="382"/>
      <c r="P329" s="329" t="str">
        <f>IF(H329="Full Materials Declaration","",IF(H329="REACH Restriction Annex XVII",IF(ISERROR(VLOOKUP(O329,有害物质申报表!$AG$9:$AH$150,2,0)),"",(VLOOKUP(O329,有害物质申报表!$AG$9:$AH$150,2,0))),IF(H329="REACH Authorization Annex XIV",IF(ISERROR(VLOOKUP(O329,有害物质申报表!$AI$9:$AJ$137,2,0)),"",(VLOOKUP(O329,有害物质申报表!$AI$9:$AJ$137,2,0))),IF(H329="REACH SVHC",IF(ISERROR(VLOOKUP(O329,有害物质申报表!$AK$9:$AL$483,2,0)),"",(VLOOKUP(O329,有害物质申报表!$AK$9:$AL$483,2,0))),IF(H329="EU RoHS",IF(ISERROR(VLOOKUP(O329,有害物质申报表!$AM$9:$AN$18,2,0)),"",(VLOOKUP(O329,有害物质申报表!$AM$9:$AN$18,2,0))),IF(H329="EU Mercury",IF(ISERROR(VLOOKUP(O329,有害物质申报表!$AO$9:$AP$15,2,0)),"",(VLOOKUP(O329,有害物质申报表!$AO$9:$AP$15,2,0))),IF(H329="EU PIC",IF(ISERROR(VLOOKUP(O329,有害物质申报表!$AQ$9:$AR$71,2,0)),"",(VLOOKUP(O329,有害物质申报表!$AQ$9:$AR$71,2,0))),IF(H329="EU Ozone Depletion",IF(ISERROR(VLOOKUP(O329,有害物质申报表!$AS$9:$AT$41,2,0)),"",(VLOOKUP(O329,有害物质申报表!$AS$9:$AT$41,2,0))), IF(H329="EU Ship Recycling",IF(ISERROR(VLOOKUP(O329,有害物质申报表!$AX$9:$AY$30,2,0)),"",(VLOOKUP(O329,有害物质申报表!$AX$9:$AY$30,2,0))), IF(H329="EU Package",IF(ISERROR(VLOOKUP(O329,有害物质申报表!$AZ$9:$BA$12,2,0)),"",(VLOOKUP(O329,有害物质申报表!$AZ$9:$BA$12,2,0))),IF(H329="EU POPs",IF(ISERROR(VLOOKUP(O329,有害物质申报表!$AV$9:$AW$485,2,0)),"",(VLOOKUP(O329,有害物质申报表!$AV$9:$AW$485,2,0))))))))))))))</f>
        <v/>
      </c>
      <c r="Q329" s="387"/>
      <c r="R329" s="388" t="str" cm="1">
        <f t="array" ref="R329">IF(ISBLANK(Q329),"",Q329*(LOOKUP(2,1/(NOT(ISBLANK($M$9:M329))),$M$9:M329)))</f>
        <v/>
      </c>
      <c r="S329" s="389" t="str" cm="1">
        <f t="array" ref="S329">IF(ISBLANK(Q329),"", (LOOKUP(2,1/(NOT(ISBLANK($J$9:J329))),$J$9:J329)))</f>
        <v/>
      </c>
      <c r="T329" s="390"/>
      <c r="U329" s="329"/>
      <c r="V329" s="330"/>
      <c r="AC329" s="1"/>
      <c r="AD329" s="1"/>
      <c r="AE329" s="411"/>
      <c r="AF329" s="411"/>
      <c r="AG329" s="411"/>
      <c r="AH329" s="411"/>
      <c r="AI329" s="411"/>
      <c r="AJ329" s="411"/>
      <c r="AK329" s="414" t="s">
        <v>1284</v>
      </c>
      <c r="AL329" s="415" t="s">
        <v>136</v>
      </c>
      <c r="AM329" s="411"/>
      <c r="AN329" s="411"/>
      <c r="AO329" s="411"/>
      <c r="AP329" s="411"/>
      <c r="AQ329" s="411"/>
      <c r="AV329" s="435" t="s">
        <v>3012</v>
      </c>
      <c r="AW329" s="434" t="s">
        <v>3013</v>
      </c>
    </row>
    <row r="330" spans="2:49" ht="18.75" customHeight="1">
      <c r="B330" s="391"/>
      <c r="C330" s="382"/>
      <c r="D330" s="382"/>
      <c r="E330" s="383"/>
      <c r="F330" s="382"/>
      <c r="G330" s="382"/>
      <c r="H330" s="382" t="s">
        <v>1507</v>
      </c>
      <c r="I330" s="385"/>
      <c r="J330" s="329"/>
      <c r="K330" s="382"/>
      <c r="L330" s="329"/>
      <c r="M330" s="385"/>
      <c r="N330" s="329" t="str" cm="1">
        <f t="array" ref="N330">IF(ISBLANK(M330),"", (LOOKUP(2,1/(NOT(ISBLANK($J$9:J330))),$J$9:J330)))</f>
        <v/>
      </c>
      <c r="O330" s="382"/>
      <c r="P330" s="329" t="str">
        <f>IF(H330="Full Materials Declaration","",IF(H330="REACH Restriction Annex XVII",IF(ISERROR(VLOOKUP(O330,有害物质申报表!$AG$9:$AH$150,2,0)),"",(VLOOKUP(O330,有害物质申报表!$AG$9:$AH$150,2,0))),IF(H330="REACH Authorization Annex XIV",IF(ISERROR(VLOOKUP(O330,有害物质申报表!$AI$9:$AJ$137,2,0)),"",(VLOOKUP(O330,有害物质申报表!$AI$9:$AJ$137,2,0))),IF(H330="REACH SVHC",IF(ISERROR(VLOOKUP(O330,有害物质申报表!$AK$9:$AL$483,2,0)),"",(VLOOKUP(O330,有害物质申报表!$AK$9:$AL$483,2,0))),IF(H330="EU RoHS",IF(ISERROR(VLOOKUP(O330,有害物质申报表!$AM$9:$AN$18,2,0)),"",(VLOOKUP(O330,有害物质申报表!$AM$9:$AN$18,2,0))),IF(H330="EU Mercury",IF(ISERROR(VLOOKUP(O330,有害物质申报表!$AO$9:$AP$15,2,0)),"",(VLOOKUP(O330,有害物质申报表!$AO$9:$AP$15,2,0))),IF(H330="EU PIC",IF(ISERROR(VLOOKUP(O330,有害物质申报表!$AQ$9:$AR$71,2,0)),"",(VLOOKUP(O330,有害物质申报表!$AQ$9:$AR$71,2,0))),IF(H330="EU Ozone Depletion",IF(ISERROR(VLOOKUP(O330,有害物质申报表!$AS$9:$AT$41,2,0)),"",(VLOOKUP(O330,有害物质申报表!$AS$9:$AT$41,2,0))), IF(H330="EU Ship Recycling",IF(ISERROR(VLOOKUP(O330,有害物质申报表!$AX$9:$AY$30,2,0)),"",(VLOOKUP(O330,有害物质申报表!$AX$9:$AY$30,2,0))), IF(H330="EU Package",IF(ISERROR(VLOOKUP(O330,有害物质申报表!$AZ$9:$BA$12,2,0)),"",(VLOOKUP(O330,有害物质申报表!$AZ$9:$BA$12,2,0))),IF(H330="EU POPs",IF(ISERROR(VLOOKUP(O330,有害物质申报表!$AV$9:$AW$485,2,0)),"",(VLOOKUP(O330,有害物质申报表!$AV$9:$AW$485,2,0))))))))))))))</f>
        <v/>
      </c>
      <c r="Q330" s="387"/>
      <c r="R330" s="388" t="str" cm="1">
        <f t="array" ref="R330">IF(ISBLANK(Q330),"",Q330*(LOOKUP(2,1/(NOT(ISBLANK($M$9:M330))),$M$9:M330)))</f>
        <v/>
      </c>
      <c r="S330" s="389" t="str" cm="1">
        <f t="array" ref="S330">IF(ISBLANK(Q330),"", (LOOKUP(2,1/(NOT(ISBLANK($J$9:J330))),$J$9:J330)))</f>
        <v/>
      </c>
      <c r="T330" s="390"/>
      <c r="U330" s="329"/>
      <c r="V330" s="330"/>
      <c r="AC330" s="1"/>
      <c r="AD330" s="1"/>
      <c r="AE330" s="411"/>
      <c r="AF330" s="411"/>
      <c r="AG330" s="411"/>
      <c r="AH330" s="411"/>
      <c r="AI330" s="411"/>
      <c r="AJ330" s="411"/>
      <c r="AK330" s="414" t="s">
        <v>1200</v>
      </c>
      <c r="AL330" s="415" t="s">
        <v>1433</v>
      </c>
      <c r="AM330" s="411"/>
      <c r="AN330" s="411"/>
      <c r="AO330" s="411"/>
      <c r="AP330" s="411"/>
      <c r="AQ330" s="411"/>
      <c r="AV330" s="435" t="s">
        <v>3014</v>
      </c>
      <c r="AW330" s="434" t="s">
        <v>3015</v>
      </c>
    </row>
    <row r="331" spans="2:49" ht="18.75" customHeight="1">
      <c r="B331" s="391"/>
      <c r="C331" s="382"/>
      <c r="D331" s="382"/>
      <c r="E331" s="383"/>
      <c r="F331" s="382"/>
      <c r="G331" s="382"/>
      <c r="H331" s="382" t="s">
        <v>1507</v>
      </c>
      <c r="I331" s="385"/>
      <c r="J331" s="329"/>
      <c r="K331" s="382"/>
      <c r="L331" s="329"/>
      <c r="M331" s="385"/>
      <c r="N331" s="329" t="str" cm="1">
        <f t="array" ref="N331">IF(ISBLANK(M331),"", (LOOKUP(2,1/(NOT(ISBLANK($J$9:J331))),$J$9:J331)))</f>
        <v/>
      </c>
      <c r="O331" s="382"/>
      <c r="P331" s="329" t="str">
        <f>IF(H331="Full Materials Declaration","",IF(H331="REACH Restriction Annex XVII",IF(ISERROR(VLOOKUP(O331,有害物质申报表!$AG$9:$AH$150,2,0)),"",(VLOOKUP(O331,有害物质申报表!$AG$9:$AH$150,2,0))),IF(H331="REACH Authorization Annex XIV",IF(ISERROR(VLOOKUP(O331,有害物质申报表!$AI$9:$AJ$137,2,0)),"",(VLOOKUP(O331,有害物质申报表!$AI$9:$AJ$137,2,0))),IF(H331="REACH SVHC",IF(ISERROR(VLOOKUP(O331,有害物质申报表!$AK$9:$AL$483,2,0)),"",(VLOOKUP(O331,有害物质申报表!$AK$9:$AL$483,2,0))),IF(H331="EU RoHS",IF(ISERROR(VLOOKUP(O331,有害物质申报表!$AM$9:$AN$18,2,0)),"",(VLOOKUP(O331,有害物质申报表!$AM$9:$AN$18,2,0))),IF(H331="EU Mercury",IF(ISERROR(VLOOKUP(O331,有害物质申报表!$AO$9:$AP$15,2,0)),"",(VLOOKUP(O331,有害物质申报表!$AO$9:$AP$15,2,0))),IF(H331="EU PIC",IF(ISERROR(VLOOKUP(O331,有害物质申报表!$AQ$9:$AR$71,2,0)),"",(VLOOKUP(O331,有害物质申报表!$AQ$9:$AR$71,2,0))),IF(H331="EU Ozone Depletion",IF(ISERROR(VLOOKUP(O331,有害物质申报表!$AS$9:$AT$41,2,0)),"",(VLOOKUP(O331,有害物质申报表!$AS$9:$AT$41,2,0))), IF(H331="EU Ship Recycling",IF(ISERROR(VLOOKUP(O331,有害物质申报表!$AX$9:$AY$30,2,0)),"",(VLOOKUP(O331,有害物质申报表!$AX$9:$AY$30,2,0))), IF(H331="EU Package",IF(ISERROR(VLOOKUP(O331,有害物质申报表!$AZ$9:$BA$12,2,0)),"",(VLOOKUP(O331,有害物质申报表!$AZ$9:$BA$12,2,0))),IF(H331="EU POPs",IF(ISERROR(VLOOKUP(O331,有害物质申报表!$AV$9:$AW$485,2,0)),"",(VLOOKUP(O331,有害物质申报表!$AV$9:$AW$485,2,0))))))))))))))</f>
        <v/>
      </c>
      <c r="Q331" s="387"/>
      <c r="R331" s="388" t="str" cm="1">
        <f t="array" ref="R331">IF(ISBLANK(Q331),"",Q331*(LOOKUP(2,1/(NOT(ISBLANK($M$9:M331))),$M$9:M331)))</f>
        <v/>
      </c>
      <c r="S331" s="389" t="str" cm="1">
        <f t="array" ref="S331">IF(ISBLANK(Q331),"", (LOOKUP(2,1/(NOT(ISBLANK($J$9:J331))),$J$9:J331)))</f>
        <v/>
      </c>
      <c r="T331" s="390"/>
      <c r="U331" s="329"/>
      <c r="V331" s="330"/>
      <c r="AC331" s="1"/>
      <c r="AD331" s="1"/>
      <c r="AE331" s="411"/>
      <c r="AF331" s="411"/>
      <c r="AG331" s="411"/>
      <c r="AH331" s="411"/>
      <c r="AI331" s="411"/>
      <c r="AJ331" s="411"/>
      <c r="AK331" s="414" t="s">
        <v>1203</v>
      </c>
      <c r="AL331" s="415" t="s">
        <v>1436</v>
      </c>
      <c r="AM331" s="411"/>
      <c r="AN331" s="411"/>
      <c r="AO331" s="411"/>
      <c r="AP331" s="411"/>
      <c r="AQ331" s="411"/>
      <c r="AV331" s="435" t="s">
        <v>3016</v>
      </c>
      <c r="AW331" s="434" t="s">
        <v>3017</v>
      </c>
    </row>
    <row r="332" spans="2:49" ht="18.75" customHeight="1">
      <c r="B332" s="391"/>
      <c r="C332" s="382"/>
      <c r="D332" s="382"/>
      <c r="E332" s="383"/>
      <c r="F332" s="382"/>
      <c r="G332" s="382"/>
      <c r="H332" s="382" t="s">
        <v>1507</v>
      </c>
      <c r="I332" s="385"/>
      <c r="J332" s="329"/>
      <c r="K332" s="382"/>
      <c r="L332" s="329"/>
      <c r="M332" s="385"/>
      <c r="N332" s="329" t="str" cm="1">
        <f t="array" ref="N332">IF(ISBLANK(M332),"", (LOOKUP(2,1/(NOT(ISBLANK($J$9:J332))),$J$9:J332)))</f>
        <v/>
      </c>
      <c r="O332" s="382"/>
      <c r="P332" s="329" t="str">
        <f>IF(H332="Full Materials Declaration","",IF(H332="REACH Restriction Annex XVII",IF(ISERROR(VLOOKUP(O332,有害物质申报表!$AG$9:$AH$150,2,0)),"",(VLOOKUP(O332,有害物质申报表!$AG$9:$AH$150,2,0))),IF(H332="REACH Authorization Annex XIV",IF(ISERROR(VLOOKUP(O332,有害物质申报表!$AI$9:$AJ$137,2,0)),"",(VLOOKUP(O332,有害物质申报表!$AI$9:$AJ$137,2,0))),IF(H332="REACH SVHC",IF(ISERROR(VLOOKUP(O332,有害物质申报表!$AK$9:$AL$483,2,0)),"",(VLOOKUP(O332,有害物质申报表!$AK$9:$AL$483,2,0))),IF(H332="EU RoHS",IF(ISERROR(VLOOKUP(O332,有害物质申报表!$AM$9:$AN$18,2,0)),"",(VLOOKUP(O332,有害物质申报表!$AM$9:$AN$18,2,0))),IF(H332="EU Mercury",IF(ISERROR(VLOOKUP(O332,有害物质申报表!$AO$9:$AP$15,2,0)),"",(VLOOKUP(O332,有害物质申报表!$AO$9:$AP$15,2,0))),IF(H332="EU PIC",IF(ISERROR(VLOOKUP(O332,有害物质申报表!$AQ$9:$AR$71,2,0)),"",(VLOOKUP(O332,有害物质申报表!$AQ$9:$AR$71,2,0))),IF(H332="EU Ozone Depletion",IF(ISERROR(VLOOKUP(O332,有害物质申报表!$AS$9:$AT$41,2,0)),"",(VLOOKUP(O332,有害物质申报表!$AS$9:$AT$41,2,0))), IF(H332="EU Ship Recycling",IF(ISERROR(VLOOKUP(O332,有害物质申报表!$AX$9:$AY$30,2,0)),"",(VLOOKUP(O332,有害物质申报表!$AX$9:$AY$30,2,0))), IF(H332="EU Package",IF(ISERROR(VLOOKUP(O332,有害物质申报表!$AZ$9:$BA$12,2,0)),"",(VLOOKUP(O332,有害物质申报表!$AZ$9:$BA$12,2,0))),IF(H332="EU POPs",IF(ISERROR(VLOOKUP(O332,有害物质申报表!$AV$9:$AW$485,2,0)),"",(VLOOKUP(O332,有害物质申报表!$AV$9:$AW$485,2,0))))))))))))))</f>
        <v/>
      </c>
      <c r="Q332" s="387"/>
      <c r="R332" s="388" t="str" cm="1">
        <f t="array" ref="R332">IF(ISBLANK(Q332),"",Q332*(LOOKUP(2,1/(NOT(ISBLANK($M$9:M332))),$M$9:M332)))</f>
        <v/>
      </c>
      <c r="S332" s="389" t="str" cm="1">
        <f t="array" ref="S332">IF(ISBLANK(Q332),"", (LOOKUP(2,1/(NOT(ISBLANK($J$9:J332))),$J$9:J332)))</f>
        <v/>
      </c>
      <c r="T332" s="390"/>
      <c r="U332" s="329"/>
      <c r="V332" s="330"/>
      <c r="AC332" s="1"/>
      <c r="AD332" s="1"/>
      <c r="AE332" s="411"/>
      <c r="AF332" s="411"/>
      <c r="AG332" s="411"/>
      <c r="AH332" s="411"/>
      <c r="AI332" s="411"/>
      <c r="AJ332" s="411"/>
      <c r="AK332" s="414" t="s">
        <v>1059</v>
      </c>
      <c r="AL332" s="415" t="s">
        <v>27</v>
      </c>
      <c r="AM332" s="411"/>
      <c r="AN332" s="411"/>
      <c r="AO332" s="411"/>
      <c r="AP332" s="411"/>
      <c r="AQ332" s="411"/>
      <c r="AV332" s="435" t="s">
        <v>3018</v>
      </c>
      <c r="AW332" s="434" t="s">
        <v>3019</v>
      </c>
    </row>
    <row r="333" spans="2:49" ht="18.75" customHeight="1">
      <c r="B333" s="391"/>
      <c r="C333" s="382"/>
      <c r="D333" s="382"/>
      <c r="E333" s="383"/>
      <c r="F333" s="382"/>
      <c r="G333" s="382"/>
      <c r="H333" s="382" t="s">
        <v>1507</v>
      </c>
      <c r="I333" s="385"/>
      <c r="J333" s="329"/>
      <c r="K333" s="382"/>
      <c r="L333" s="329"/>
      <c r="M333" s="385"/>
      <c r="N333" s="329" t="str" cm="1">
        <f t="array" ref="N333">IF(ISBLANK(M333),"", (LOOKUP(2,1/(NOT(ISBLANK($J$9:J333))),$J$9:J333)))</f>
        <v/>
      </c>
      <c r="O333" s="382"/>
      <c r="P333" s="329" t="str">
        <f>IF(H333="Full Materials Declaration","",IF(H333="REACH Restriction Annex XVII",IF(ISERROR(VLOOKUP(O333,有害物质申报表!$AG$9:$AH$150,2,0)),"",(VLOOKUP(O333,有害物质申报表!$AG$9:$AH$150,2,0))),IF(H333="REACH Authorization Annex XIV",IF(ISERROR(VLOOKUP(O333,有害物质申报表!$AI$9:$AJ$137,2,0)),"",(VLOOKUP(O333,有害物质申报表!$AI$9:$AJ$137,2,0))),IF(H333="REACH SVHC",IF(ISERROR(VLOOKUP(O333,有害物质申报表!$AK$9:$AL$483,2,0)),"",(VLOOKUP(O333,有害物质申报表!$AK$9:$AL$483,2,0))),IF(H333="EU RoHS",IF(ISERROR(VLOOKUP(O333,有害物质申报表!$AM$9:$AN$18,2,0)),"",(VLOOKUP(O333,有害物质申报表!$AM$9:$AN$18,2,0))),IF(H333="EU Mercury",IF(ISERROR(VLOOKUP(O333,有害物质申报表!$AO$9:$AP$15,2,0)),"",(VLOOKUP(O333,有害物质申报表!$AO$9:$AP$15,2,0))),IF(H333="EU PIC",IF(ISERROR(VLOOKUP(O333,有害物质申报表!$AQ$9:$AR$71,2,0)),"",(VLOOKUP(O333,有害物质申报表!$AQ$9:$AR$71,2,0))),IF(H333="EU Ozone Depletion",IF(ISERROR(VLOOKUP(O333,有害物质申报表!$AS$9:$AT$41,2,0)),"",(VLOOKUP(O333,有害物质申报表!$AS$9:$AT$41,2,0))), IF(H333="EU Ship Recycling",IF(ISERROR(VLOOKUP(O333,有害物质申报表!$AX$9:$AY$30,2,0)),"",(VLOOKUP(O333,有害物质申报表!$AX$9:$AY$30,2,0))), IF(H333="EU Package",IF(ISERROR(VLOOKUP(O333,有害物质申报表!$AZ$9:$BA$12,2,0)),"",(VLOOKUP(O333,有害物质申报表!$AZ$9:$BA$12,2,0))),IF(H333="EU POPs",IF(ISERROR(VLOOKUP(O333,有害物质申报表!$AV$9:$AW$485,2,0)),"",(VLOOKUP(O333,有害物质申报表!$AV$9:$AW$485,2,0))))))))))))))</f>
        <v/>
      </c>
      <c r="Q333" s="387"/>
      <c r="R333" s="388" t="str" cm="1">
        <f t="array" ref="R333">IF(ISBLANK(Q333),"",Q333*(LOOKUP(2,1/(NOT(ISBLANK($M$9:M333))),$M$9:M333)))</f>
        <v/>
      </c>
      <c r="S333" s="389" t="str" cm="1">
        <f t="array" ref="S333">IF(ISBLANK(Q333),"", (LOOKUP(2,1/(NOT(ISBLANK($J$9:J333))),$J$9:J333)))</f>
        <v/>
      </c>
      <c r="T333" s="390"/>
      <c r="U333" s="329"/>
      <c r="V333" s="330"/>
      <c r="AC333" s="1"/>
      <c r="AD333" s="1"/>
      <c r="AE333" s="411"/>
      <c r="AF333" s="411"/>
      <c r="AG333" s="411"/>
      <c r="AH333" s="411"/>
      <c r="AI333" s="411"/>
      <c r="AJ333" s="411"/>
      <c r="AK333" s="414" t="s">
        <v>1105</v>
      </c>
      <c r="AL333" s="415" t="s">
        <v>1352</v>
      </c>
      <c r="AM333" s="411"/>
      <c r="AN333" s="411"/>
      <c r="AO333" s="411"/>
      <c r="AP333" s="411"/>
      <c r="AQ333" s="411"/>
      <c r="AV333" s="435" t="s">
        <v>3020</v>
      </c>
      <c r="AW333" s="434" t="s">
        <v>3021</v>
      </c>
    </row>
    <row r="334" spans="2:49" ht="18.75" customHeight="1">
      <c r="B334" s="391"/>
      <c r="C334" s="382"/>
      <c r="D334" s="382"/>
      <c r="E334" s="383"/>
      <c r="F334" s="382"/>
      <c r="G334" s="382"/>
      <c r="H334" s="382" t="s">
        <v>1507</v>
      </c>
      <c r="I334" s="385"/>
      <c r="J334" s="329"/>
      <c r="K334" s="382"/>
      <c r="L334" s="329"/>
      <c r="M334" s="385"/>
      <c r="N334" s="329" t="str" cm="1">
        <f t="array" ref="N334">IF(ISBLANK(M334),"", (LOOKUP(2,1/(NOT(ISBLANK($J$9:J334))),$J$9:J334)))</f>
        <v/>
      </c>
      <c r="O334" s="382"/>
      <c r="P334" s="329" t="str">
        <f>IF(H334="Full Materials Declaration","",IF(H334="REACH Restriction Annex XVII",IF(ISERROR(VLOOKUP(O334,有害物质申报表!$AG$9:$AH$150,2,0)),"",(VLOOKUP(O334,有害物质申报表!$AG$9:$AH$150,2,0))),IF(H334="REACH Authorization Annex XIV",IF(ISERROR(VLOOKUP(O334,有害物质申报表!$AI$9:$AJ$137,2,0)),"",(VLOOKUP(O334,有害物质申报表!$AI$9:$AJ$137,2,0))),IF(H334="REACH SVHC",IF(ISERROR(VLOOKUP(O334,有害物质申报表!$AK$9:$AL$483,2,0)),"",(VLOOKUP(O334,有害物质申报表!$AK$9:$AL$483,2,0))),IF(H334="EU RoHS",IF(ISERROR(VLOOKUP(O334,有害物质申报表!$AM$9:$AN$18,2,0)),"",(VLOOKUP(O334,有害物质申报表!$AM$9:$AN$18,2,0))),IF(H334="EU Mercury",IF(ISERROR(VLOOKUP(O334,有害物质申报表!$AO$9:$AP$15,2,0)),"",(VLOOKUP(O334,有害物质申报表!$AO$9:$AP$15,2,0))),IF(H334="EU PIC",IF(ISERROR(VLOOKUP(O334,有害物质申报表!$AQ$9:$AR$71,2,0)),"",(VLOOKUP(O334,有害物质申报表!$AQ$9:$AR$71,2,0))),IF(H334="EU Ozone Depletion",IF(ISERROR(VLOOKUP(O334,有害物质申报表!$AS$9:$AT$41,2,0)),"",(VLOOKUP(O334,有害物质申报表!$AS$9:$AT$41,2,0))), IF(H334="EU Ship Recycling",IF(ISERROR(VLOOKUP(O334,有害物质申报表!$AX$9:$AY$30,2,0)),"",(VLOOKUP(O334,有害物质申报表!$AX$9:$AY$30,2,0))), IF(H334="EU Package",IF(ISERROR(VLOOKUP(O334,有害物质申报表!$AZ$9:$BA$12,2,0)),"",(VLOOKUP(O334,有害物质申报表!$AZ$9:$BA$12,2,0))),IF(H334="EU POPs",IF(ISERROR(VLOOKUP(O334,有害物质申报表!$AV$9:$AW$485,2,0)),"",(VLOOKUP(O334,有害物质申报表!$AV$9:$AW$485,2,0))))))))))))))</f>
        <v/>
      </c>
      <c r="Q334" s="387"/>
      <c r="R334" s="388" t="str" cm="1">
        <f t="array" ref="R334">IF(ISBLANK(Q334),"",Q334*(LOOKUP(2,1/(NOT(ISBLANK($M$9:M334))),$M$9:M334)))</f>
        <v/>
      </c>
      <c r="S334" s="389" t="str" cm="1">
        <f t="array" ref="S334">IF(ISBLANK(Q334),"", (LOOKUP(2,1/(NOT(ISBLANK($J$9:J334))),$J$9:J334)))</f>
        <v/>
      </c>
      <c r="T334" s="390"/>
      <c r="U334" s="329"/>
      <c r="V334" s="330"/>
      <c r="AC334" s="1"/>
      <c r="AD334" s="1"/>
      <c r="AE334" s="411"/>
      <c r="AF334" s="411"/>
      <c r="AG334" s="411"/>
      <c r="AH334" s="411"/>
      <c r="AI334" s="411"/>
      <c r="AJ334" s="411"/>
      <c r="AK334" s="414" t="s">
        <v>653</v>
      </c>
      <c r="AL334" s="415" t="s">
        <v>27</v>
      </c>
      <c r="AM334" s="411"/>
      <c r="AN334" s="411"/>
      <c r="AO334" s="411"/>
      <c r="AP334" s="411"/>
      <c r="AQ334" s="411"/>
      <c r="AV334" s="435" t="s">
        <v>3022</v>
      </c>
      <c r="AW334" s="434" t="s">
        <v>3023</v>
      </c>
    </row>
    <row r="335" spans="2:49" ht="18.75" customHeight="1">
      <c r="B335" s="391"/>
      <c r="C335" s="382"/>
      <c r="D335" s="382"/>
      <c r="E335" s="383"/>
      <c r="F335" s="382"/>
      <c r="G335" s="382"/>
      <c r="H335" s="382" t="s">
        <v>1507</v>
      </c>
      <c r="I335" s="385"/>
      <c r="J335" s="329"/>
      <c r="K335" s="382"/>
      <c r="L335" s="329"/>
      <c r="M335" s="385"/>
      <c r="N335" s="329" t="str" cm="1">
        <f t="array" ref="N335">IF(ISBLANK(M335),"", (LOOKUP(2,1/(NOT(ISBLANK($J$9:J335))),$J$9:J335)))</f>
        <v/>
      </c>
      <c r="O335" s="382"/>
      <c r="P335" s="329" t="str">
        <f>IF(H335="Full Materials Declaration","",IF(H335="REACH Restriction Annex XVII",IF(ISERROR(VLOOKUP(O335,有害物质申报表!$AG$9:$AH$150,2,0)),"",(VLOOKUP(O335,有害物质申报表!$AG$9:$AH$150,2,0))),IF(H335="REACH Authorization Annex XIV",IF(ISERROR(VLOOKUP(O335,有害物质申报表!$AI$9:$AJ$137,2,0)),"",(VLOOKUP(O335,有害物质申报表!$AI$9:$AJ$137,2,0))),IF(H335="REACH SVHC",IF(ISERROR(VLOOKUP(O335,有害物质申报表!$AK$9:$AL$483,2,0)),"",(VLOOKUP(O335,有害物质申报表!$AK$9:$AL$483,2,0))),IF(H335="EU RoHS",IF(ISERROR(VLOOKUP(O335,有害物质申报表!$AM$9:$AN$18,2,0)),"",(VLOOKUP(O335,有害物质申报表!$AM$9:$AN$18,2,0))),IF(H335="EU Mercury",IF(ISERROR(VLOOKUP(O335,有害物质申报表!$AO$9:$AP$15,2,0)),"",(VLOOKUP(O335,有害物质申报表!$AO$9:$AP$15,2,0))),IF(H335="EU PIC",IF(ISERROR(VLOOKUP(O335,有害物质申报表!$AQ$9:$AR$71,2,0)),"",(VLOOKUP(O335,有害物质申报表!$AQ$9:$AR$71,2,0))),IF(H335="EU Ozone Depletion",IF(ISERROR(VLOOKUP(O335,有害物质申报表!$AS$9:$AT$41,2,0)),"",(VLOOKUP(O335,有害物质申报表!$AS$9:$AT$41,2,0))), IF(H335="EU Ship Recycling",IF(ISERROR(VLOOKUP(O335,有害物质申报表!$AX$9:$AY$30,2,0)),"",(VLOOKUP(O335,有害物质申报表!$AX$9:$AY$30,2,0))), IF(H335="EU Package",IF(ISERROR(VLOOKUP(O335,有害物质申报表!$AZ$9:$BA$12,2,0)),"",(VLOOKUP(O335,有害物质申报表!$AZ$9:$BA$12,2,0))),IF(H335="EU POPs",IF(ISERROR(VLOOKUP(O335,有害物质申报表!$AV$9:$AW$485,2,0)),"",(VLOOKUP(O335,有害物质申报表!$AV$9:$AW$485,2,0))))))))))))))</f>
        <v/>
      </c>
      <c r="Q335" s="387"/>
      <c r="R335" s="388" t="str" cm="1">
        <f t="array" ref="R335">IF(ISBLANK(Q335),"",Q335*(LOOKUP(2,1/(NOT(ISBLANK($M$9:M335))),$M$9:M335)))</f>
        <v/>
      </c>
      <c r="S335" s="389" t="str" cm="1">
        <f t="array" ref="S335">IF(ISBLANK(Q335),"", (LOOKUP(2,1/(NOT(ISBLANK($J$9:J335))),$J$9:J335)))</f>
        <v/>
      </c>
      <c r="T335" s="390"/>
      <c r="U335" s="329"/>
      <c r="V335" s="330"/>
      <c r="AC335" s="1"/>
      <c r="AD335" s="1"/>
      <c r="AE335" s="411"/>
      <c r="AF335" s="411"/>
      <c r="AG335" s="411"/>
      <c r="AH335" s="411"/>
      <c r="AI335" s="411"/>
      <c r="AJ335" s="411"/>
      <c r="AK335" s="414" t="s">
        <v>1171</v>
      </c>
      <c r="AL335" s="415" t="s">
        <v>1414</v>
      </c>
      <c r="AM335" s="411"/>
      <c r="AN335" s="411"/>
      <c r="AO335" s="411"/>
      <c r="AP335" s="411"/>
      <c r="AQ335" s="411"/>
      <c r="AV335" s="435" t="s">
        <v>3024</v>
      </c>
      <c r="AW335" s="434" t="s">
        <v>3025</v>
      </c>
    </row>
    <row r="336" spans="2:49" ht="18.75" customHeight="1">
      <c r="B336" s="391"/>
      <c r="C336" s="382"/>
      <c r="D336" s="382"/>
      <c r="E336" s="383"/>
      <c r="F336" s="382"/>
      <c r="G336" s="382"/>
      <c r="H336" s="382" t="s">
        <v>1507</v>
      </c>
      <c r="I336" s="385"/>
      <c r="J336" s="329"/>
      <c r="K336" s="382"/>
      <c r="L336" s="329"/>
      <c r="M336" s="385"/>
      <c r="N336" s="329" t="str" cm="1">
        <f t="array" ref="N336">IF(ISBLANK(M336),"", (LOOKUP(2,1/(NOT(ISBLANK($J$9:J336))),$J$9:J336)))</f>
        <v/>
      </c>
      <c r="O336" s="382"/>
      <c r="P336" s="329" t="str">
        <f>IF(H336="Full Materials Declaration","",IF(H336="REACH Restriction Annex XVII",IF(ISERROR(VLOOKUP(O336,有害物质申报表!$AG$9:$AH$150,2,0)),"",(VLOOKUP(O336,有害物质申报表!$AG$9:$AH$150,2,0))),IF(H336="REACH Authorization Annex XIV",IF(ISERROR(VLOOKUP(O336,有害物质申报表!$AI$9:$AJ$137,2,0)),"",(VLOOKUP(O336,有害物质申报表!$AI$9:$AJ$137,2,0))),IF(H336="REACH SVHC",IF(ISERROR(VLOOKUP(O336,有害物质申报表!$AK$9:$AL$483,2,0)),"",(VLOOKUP(O336,有害物质申报表!$AK$9:$AL$483,2,0))),IF(H336="EU RoHS",IF(ISERROR(VLOOKUP(O336,有害物质申报表!$AM$9:$AN$18,2,0)),"",(VLOOKUP(O336,有害物质申报表!$AM$9:$AN$18,2,0))),IF(H336="EU Mercury",IF(ISERROR(VLOOKUP(O336,有害物质申报表!$AO$9:$AP$15,2,0)),"",(VLOOKUP(O336,有害物质申报表!$AO$9:$AP$15,2,0))),IF(H336="EU PIC",IF(ISERROR(VLOOKUP(O336,有害物质申报表!$AQ$9:$AR$71,2,0)),"",(VLOOKUP(O336,有害物质申报表!$AQ$9:$AR$71,2,0))),IF(H336="EU Ozone Depletion",IF(ISERROR(VLOOKUP(O336,有害物质申报表!$AS$9:$AT$41,2,0)),"",(VLOOKUP(O336,有害物质申报表!$AS$9:$AT$41,2,0))), IF(H336="EU Ship Recycling",IF(ISERROR(VLOOKUP(O336,有害物质申报表!$AX$9:$AY$30,2,0)),"",(VLOOKUP(O336,有害物质申报表!$AX$9:$AY$30,2,0))), IF(H336="EU Package",IF(ISERROR(VLOOKUP(O336,有害物质申报表!$AZ$9:$BA$12,2,0)),"",(VLOOKUP(O336,有害物质申报表!$AZ$9:$BA$12,2,0))),IF(H336="EU POPs",IF(ISERROR(VLOOKUP(O336,有害物质申报表!$AV$9:$AW$485,2,0)),"",(VLOOKUP(O336,有害物质申报表!$AV$9:$AW$485,2,0))))))))))))))</f>
        <v/>
      </c>
      <c r="Q336" s="387"/>
      <c r="R336" s="388" t="str" cm="1">
        <f t="array" ref="R336">IF(ISBLANK(Q336),"",Q336*(LOOKUP(2,1/(NOT(ISBLANK($M$9:M336))),$M$9:M336)))</f>
        <v/>
      </c>
      <c r="S336" s="389" t="str" cm="1">
        <f t="array" ref="S336">IF(ISBLANK(Q336),"", (LOOKUP(2,1/(NOT(ISBLANK($J$9:J336))),$J$9:J336)))</f>
        <v/>
      </c>
      <c r="T336" s="390"/>
      <c r="U336" s="329"/>
      <c r="V336" s="330"/>
      <c r="AC336" s="1"/>
      <c r="AD336" s="1"/>
      <c r="AE336" s="411"/>
      <c r="AF336" s="411"/>
      <c r="AG336" s="411"/>
      <c r="AH336" s="411"/>
      <c r="AI336" s="411"/>
      <c r="AJ336" s="411"/>
      <c r="AK336" s="414" t="s">
        <v>611</v>
      </c>
      <c r="AL336" s="415" t="s">
        <v>27</v>
      </c>
      <c r="AM336" s="411"/>
      <c r="AN336" s="411"/>
      <c r="AO336" s="411"/>
      <c r="AP336" s="411"/>
      <c r="AQ336" s="411"/>
      <c r="AV336" s="435" t="s">
        <v>3026</v>
      </c>
      <c r="AW336" s="434" t="s">
        <v>3027</v>
      </c>
    </row>
    <row r="337" spans="2:49" ht="18.75" customHeight="1">
      <c r="B337" s="391"/>
      <c r="C337" s="382"/>
      <c r="D337" s="382"/>
      <c r="E337" s="383"/>
      <c r="F337" s="382"/>
      <c r="G337" s="382"/>
      <c r="H337" s="382" t="s">
        <v>1507</v>
      </c>
      <c r="I337" s="385"/>
      <c r="J337" s="329"/>
      <c r="K337" s="382"/>
      <c r="L337" s="329"/>
      <c r="M337" s="385"/>
      <c r="N337" s="329" t="str" cm="1">
        <f t="array" ref="N337">IF(ISBLANK(M337),"", (LOOKUP(2,1/(NOT(ISBLANK($J$9:J337))),$J$9:J337)))</f>
        <v/>
      </c>
      <c r="O337" s="382"/>
      <c r="P337" s="329" t="str">
        <f>IF(H337="Full Materials Declaration","",IF(H337="REACH Restriction Annex XVII",IF(ISERROR(VLOOKUP(O337,有害物质申报表!$AG$9:$AH$150,2,0)),"",(VLOOKUP(O337,有害物质申报表!$AG$9:$AH$150,2,0))),IF(H337="REACH Authorization Annex XIV",IF(ISERROR(VLOOKUP(O337,有害物质申报表!$AI$9:$AJ$137,2,0)),"",(VLOOKUP(O337,有害物质申报表!$AI$9:$AJ$137,2,0))),IF(H337="REACH SVHC",IF(ISERROR(VLOOKUP(O337,有害物质申报表!$AK$9:$AL$483,2,0)),"",(VLOOKUP(O337,有害物质申报表!$AK$9:$AL$483,2,0))),IF(H337="EU RoHS",IF(ISERROR(VLOOKUP(O337,有害物质申报表!$AM$9:$AN$18,2,0)),"",(VLOOKUP(O337,有害物质申报表!$AM$9:$AN$18,2,0))),IF(H337="EU Mercury",IF(ISERROR(VLOOKUP(O337,有害物质申报表!$AO$9:$AP$15,2,0)),"",(VLOOKUP(O337,有害物质申报表!$AO$9:$AP$15,2,0))),IF(H337="EU PIC",IF(ISERROR(VLOOKUP(O337,有害物质申报表!$AQ$9:$AR$71,2,0)),"",(VLOOKUP(O337,有害物质申报表!$AQ$9:$AR$71,2,0))),IF(H337="EU Ozone Depletion",IF(ISERROR(VLOOKUP(O337,有害物质申报表!$AS$9:$AT$41,2,0)),"",(VLOOKUP(O337,有害物质申报表!$AS$9:$AT$41,2,0))), IF(H337="EU Ship Recycling",IF(ISERROR(VLOOKUP(O337,有害物质申报表!$AX$9:$AY$30,2,0)),"",(VLOOKUP(O337,有害物质申报表!$AX$9:$AY$30,2,0))), IF(H337="EU Package",IF(ISERROR(VLOOKUP(O337,有害物质申报表!$AZ$9:$BA$12,2,0)),"",(VLOOKUP(O337,有害物质申报表!$AZ$9:$BA$12,2,0))),IF(H337="EU POPs",IF(ISERROR(VLOOKUP(O337,有害物质申报表!$AV$9:$AW$485,2,0)),"",(VLOOKUP(O337,有害物质申报表!$AV$9:$AW$485,2,0))))))))))))))</f>
        <v/>
      </c>
      <c r="Q337" s="387"/>
      <c r="R337" s="388" t="str" cm="1">
        <f t="array" ref="R337">IF(ISBLANK(Q337),"",Q337*(LOOKUP(2,1/(NOT(ISBLANK($M$9:M337))),$M$9:M337)))</f>
        <v/>
      </c>
      <c r="S337" s="389" t="str" cm="1">
        <f t="array" ref="S337">IF(ISBLANK(Q337),"", (LOOKUP(2,1/(NOT(ISBLANK($J$9:J337))),$J$9:J337)))</f>
        <v/>
      </c>
      <c r="T337" s="390"/>
      <c r="U337" s="329"/>
      <c r="V337" s="330"/>
      <c r="AC337" s="1"/>
      <c r="AD337" s="1"/>
      <c r="AE337" s="411"/>
      <c r="AF337" s="411"/>
      <c r="AG337" s="411"/>
      <c r="AH337" s="411"/>
      <c r="AI337" s="411"/>
      <c r="AJ337" s="411"/>
      <c r="AK337" s="414" t="s">
        <v>660</v>
      </c>
      <c r="AL337" s="415" t="s">
        <v>661</v>
      </c>
      <c r="AM337" s="411"/>
      <c r="AN337" s="411"/>
      <c r="AO337" s="411"/>
      <c r="AP337" s="411"/>
      <c r="AQ337" s="411"/>
      <c r="AV337" s="435" t="s">
        <v>3028</v>
      </c>
      <c r="AW337" s="434" t="s">
        <v>3029</v>
      </c>
    </row>
    <row r="338" spans="2:49" ht="18.75" customHeight="1">
      <c r="B338" s="391"/>
      <c r="C338" s="382"/>
      <c r="D338" s="382"/>
      <c r="E338" s="383"/>
      <c r="F338" s="382"/>
      <c r="G338" s="382"/>
      <c r="H338" s="382" t="s">
        <v>1507</v>
      </c>
      <c r="I338" s="385"/>
      <c r="J338" s="329"/>
      <c r="K338" s="382"/>
      <c r="L338" s="329"/>
      <c r="M338" s="385"/>
      <c r="N338" s="329" t="str" cm="1">
        <f t="array" ref="N338">IF(ISBLANK(M338),"", (LOOKUP(2,1/(NOT(ISBLANK($J$9:J338))),$J$9:J338)))</f>
        <v/>
      </c>
      <c r="O338" s="382"/>
      <c r="P338" s="329" t="str">
        <f>IF(H338="Full Materials Declaration","",IF(H338="REACH Restriction Annex XVII",IF(ISERROR(VLOOKUP(O338,有害物质申报表!$AG$9:$AH$150,2,0)),"",(VLOOKUP(O338,有害物质申报表!$AG$9:$AH$150,2,0))),IF(H338="REACH Authorization Annex XIV",IF(ISERROR(VLOOKUP(O338,有害物质申报表!$AI$9:$AJ$137,2,0)),"",(VLOOKUP(O338,有害物质申报表!$AI$9:$AJ$137,2,0))),IF(H338="REACH SVHC",IF(ISERROR(VLOOKUP(O338,有害物质申报表!$AK$9:$AL$483,2,0)),"",(VLOOKUP(O338,有害物质申报表!$AK$9:$AL$483,2,0))),IF(H338="EU RoHS",IF(ISERROR(VLOOKUP(O338,有害物质申报表!$AM$9:$AN$18,2,0)),"",(VLOOKUP(O338,有害物质申报表!$AM$9:$AN$18,2,0))),IF(H338="EU Mercury",IF(ISERROR(VLOOKUP(O338,有害物质申报表!$AO$9:$AP$15,2,0)),"",(VLOOKUP(O338,有害物质申报表!$AO$9:$AP$15,2,0))),IF(H338="EU PIC",IF(ISERROR(VLOOKUP(O338,有害物质申报表!$AQ$9:$AR$71,2,0)),"",(VLOOKUP(O338,有害物质申报表!$AQ$9:$AR$71,2,0))),IF(H338="EU Ozone Depletion",IF(ISERROR(VLOOKUP(O338,有害物质申报表!$AS$9:$AT$41,2,0)),"",(VLOOKUP(O338,有害物质申报表!$AS$9:$AT$41,2,0))), IF(H338="EU Ship Recycling",IF(ISERROR(VLOOKUP(O338,有害物质申报表!$AX$9:$AY$30,2,0)),"",(VLOOKUP(O338,有害物质申报表!$AX$9:$AY$30,2,0))), IF(H338="EU Package",IF(ISERROR(VLOOKUP(O338,有害物质申报表!$AZ$9:$BA$12,2,0)),"",(VLOOKUP(O338,有害物质申报表!$AZ$9:$BA$12,2,0))),IF(H338="EU POPs",IF(ISERROR(VLOOKUP(O338,有害物质申报表!$AV$9:$AW$485,2,0)),"",(VLOOKUP(O338,有害物质申报表!$AV$9:$AW$485,2,0))))))))))))))</f>
        <v/>
      </c>
      <c r="Q338" s="387"/>
      <c r="R338" s="388" t="str" cm="1">
        <f t="array" ref="R338">IF(ISBLANK(Q338),"",Q338*(LOOKUP(2,1/(NOT(ISBLANK($M$9:M338))),$M$9:M338)))</f>
        <v/>
      </c>
      <c r="S338" s="389" t="str" cm="1">
        <f t="array" ref="S338">IF(ISBLANK(Q338),"", (LOOKUP(2,1/(NOT(ISBLANK($J$9:J338))),$J$9:J338)))</f>
        <v/>
      </c>
      <c r="T338" s="390"/>
      <c r="U338" s="329"/>
      <c r="V338" s="330"/>
      <c r="AC338" s="1"/>
      <c r="AD338" s="1"/>
      <c r="AE338" s="411"/>
      <c r="AF338" s="411"/>
      <c r="AG338" s="411"/>
      <c r="AH338" s="411"/>
      <c r="AI338" s="411"/>
      <c r="AJ338" s="411"/>
      <c r="AK338" s="414" t="s">
        <v>776</v>
      </c>
      <c r="AL338" s="415" t="s">
        <v>777</v>
      </c>
      <c r="AM338" s="411"/>
      <c r="AN338" s="411"/>
      <c r="AO338" s="411"/>
      <c r="AP338" s="411"/>
      <c r="AQ338" s="411"/>
      <c r="AV338" s="435" t="s">
        <v>3030</v>
      </c>
      <c r="AW338" s="434" t="s">
        <v>3031</v>
      </c>
    </row>
    <row r="339" spans="2:49" ht="18.75" customHeight="1">
      <c r="B339" s="391"/>
      <c r="C339" s="382"/>
      <c r="D339" s="382"/>
      <c r="E339" s="383"/>
      <c r="F339" s="382"/>
      <c r="G339" s="382"/>
      <c r="H339" s="382" t="s">
        <v>1507</v>
      </c>
      <c r="I339" s="385"/>
      <c r="J339" s="329"/>
      <c r="K339" s="382"/>
      <c r="L339" s="329"/>
      <c r="M339" s="385"/>
      <c r="N339" s="329" t="str" cm="1">
        <f t="array" ref="N339">IF(ISBLANK(M339),"", (LOOKUP(2,1/(NOT(ISBLANK($J$9:J339))),$J$9:J339)))</f>
        <v/>
      </c>
      <c r="O339" s="382"/>
      <c r="P339" s="329" t="str">
        <f>IF(H339="Full Materials Declaration","",IF(H339="REACH Restriction Annex XVII",IF(ISERROR(VLOOKUP(O339,有害物质申报表!$AG$9:$AH$150,2,0)),"",(VLOOKUP(O339,有害物质申报表!$AG$9:$AH$150,2,0))),IF(H339="REACH Authorization Annex XIV",IF(ISERROR(VLOOKUP(O339,有害物质申报表!$AI$9:$AJ$137,2,0)),"",(VLOOKUP(O339,有害物质申报表!$AI$9:$AJ$137,2,0))),IF(H339="REACH SVHC",IF(ISERROR(VLOOKUP(O339,有害物质申报表!$AK$9:$AL$483,2,0)),"",(VLOOKUP(O339,有害物质申报表!$AK$9:$AL$483,2,0))),IF(H339="EU RoHS",IF(ISERROR(VLOOKUP(O339,有害物质申报表!$AM$9:$AN$18,2,0)),"",(VLOOKUP(O339,有害物质申报表!$AM$9:$AN$18,2,0))),IF(H339="EU Mercury",IF(ISERROR(VLOOKUP(O339,有害物质申报表!$AO$9:$AP$15,2,0)),"",(VLOOKUP(O339,有害物质申报表!$AO$9:$AP$15,2,0))),IF(H339="EU PIC",IF(ISERROR(VLOOKUP(O339,有害物质申报表!$AQ$9:$AR$71,2,0)),"",(VLOOKUP(O339,有害物质申报表!$AQ$9:$AR$71,2,0))),IF(H339="EU Ozone Depletion",IF(ISERROR(VLOOKUP(O339,有害物质申报表!$AS$9:$AT$41,2,0)),"",(VLOOKUP(O339,有害物质申报表!$AS$9:$AT$41,2,0))), IF(H339="EU Ship Recycling",IF(ISERROR(VLOOKUP(O339,有害物质申报表!$AX$9:$AY$30,2,0)),"",(VLOOKUP(O339,有害物质申报表!$AX$9:$AY$30,2,0))), IF(H339="EU Package",IF(ISERROR(VLOOKUP(O339,有害物质申报表!$AZ$9:$BA$12,2,0)),"",(VLOOKUP(O339,有害物质申报表!$AZ$9:$BA$12,2,0))),IF(H339="EU POPs",IF(ISERROR(VLOOKUP(O339,有害物质申报表!$AV$9:$AW$485,2,0)),"",(VLOOKUP(O339,有害物质申报表!$AV$9:$AW$485,2,0))))))))))))))</f>
        <v/>
      </c>
      <c r="Q339" s="387"/>
      <c r="R339" s="388" t="str" cm="1">
        <f t="array" ref="R339">IF(ISBLANK(Q339),"",Q339*(LOOKUP(2,1/(NOT(ISBLANK($M$9:M339))),$M$9:M339)))</f>
        <v/>
      </c>
      <c r="S339" s="389" t="str" cm="1">
        <f t="array" ref="S339">IF(ISBLANK(Q339),"", (LOOKUP(2,1/(NOT(ISBLANK($J$9:J339))),$J$9:J339)))</f>
        <v/>
      </c>
      <c r="T339" s="390"/>
      <c r="U339" s="329"/>
      <c r="V339" s="330"/>
      <c r="AC339" s="1"/>
      <c r="AD339" s="1"/>
      <c r="AE339" s="411"/>
      <c r="AF339" s="411"/>
      <c r="AG339" s="411"/>
      <c r="AH339" s="411"/>
      <c r="AI339" s="411"/>
      <c r="AJ339" s="411"/>
      <c r="AK339" s="414" t="s">
        <v>1168</v>
      </c>
      <c r="AL339" s="415" t="s">
        <v>1412</v>
      </c>
      <c r="AM339" s="411"/>
      <c r="AN339" s="411"/>
      <c r="AO339" s="411"/>
      <c r="AP339" s="411"/>
      <c r="AQ339" s="411"/>
      <c r="AV339" s="435" t="s">
        <v>3032</v>
      </c>
      <c r="AW339" s="434" t="s">
        <v>3033</v>
      </c>
    </row>
    <row r="340" spans="2:49" ht="18.75" customHeight="1">
      <c r="B340" s="391"/>
      <c r="C340" s="382"/>
      <c r="D340" s="382"/>
      <c r="E340" s="383"/>
      <c r="F340" s="382"/>
      <c r="G340" s="382"/>
      <c r="H340" s="382" t="s">
        <v>1507</v>
      </c>
      <c r="I340" s="385"/>
      <c r="J340" s="329"/>
      <c r="K340" s="382"/>
      <c r="L340" s="329"/>
      <c r="M340" s="385"/>
      <c r="N340" s="329" t="str" cm="1">
        <f t="array" ref="N340">IF(ISBLANK(M340),"", (LOOKUP(2,1/(NOT(ISBLANK($J$9:J340))),$J$9:J340)))</f>
        <v/>
      </c>
      <c r="O340" s="382"/>
      <c r="P340" s="329" t="str">
        <f>IF(H340="Full Materials Declaration","",IF(H340="REACH Restriction Annex XVII",IF(ISERROR(VLOOKUP(O340,有害物质申报表!$AG$9:$AH$150,2,0)),"",(VLOOKUP(O340,有害物质申报表!$AG$9:$AH$150,2,0))),IF(H340="REACH Authorization Annex XIV",IF(ISERROR(VLOOKUP(O340,有害物质申报表!$AI$9:$AJ$137,2,0)),"",(VLOOKUP(O340,有害物质申报表!$AI$9:$AJ$137,2,0))),IF(H340="REACH SVHC",IF(ISERROR(VLOOKUP(O340,有害物质申报表!$AK$9:$AL$483,2,0)),"",(VLOOKUP(O340,有害物质申报表!$AK$9:$AL$483,2,0))),IF(H340="EU RoHS",IF(ISERROR(VLOOKUP(O340,有害物质申报表!$AM$9:$AN$18,2,0)),"",(VLOOKUP(O340,有害物质申报表!$AM$9:$AN$18,2,0))),IF(H340="EU Mercury",IF(ISERROR(VLOOKUP(O340,有害物质申报表!$AO$9:$AP$15,2,0)),"",(VLOOKUP(O340,有害物质申报表!$AO$9:$AP$15,2,0))),IF(H340="EU PIC",IF(ISERROR(VLOOKUP(O340,有害物质申报表!$AQ$9:$AR$71,2,0)),"",(VLOOKUP(O340,有害物质申报表!$AQ$9:$AR$71,2,0))),IF(H340="EU Ozone Depletion",IF(ISERROR(VLOOKUP(O340,有害物质申报表!$AS$9:$AT$41,2,0)),"",(VLOOKUP(O340,有害物质申报表!$AS$9:$AT$41,2,0))), IF(H340="EU Ship Recycling",IF(ISERROR(VLOOKUP(O340,有害物质申报表!$AX$9:$AY$30,2,0)),"",(VLOOKUP(O340,有害物质申报表!$AX$9:$AY$30,2,0))), IF(H340="EU Package",IF(ISERROR(VLOOKUP(O340,有害物质申报表!$AZ$9:$BA$12,2,0)),"",(VLOOKUP(O340,有害物质申报表!$AZ$9:$BA$12,2,0))),IF(H340="EU POPs",IF(ISERROR(VLOOKUP(O340,有害物质申报表!$AV$9:$AW$485,2,0)),"",(VLOOKUP(O340,有害物质申报表!$AV$9:$AW$485,2,0))))))))))))))</f>
        <v/>
      </c>
      <c r="Q340" s="387"/>
      <c r="R340" s="388" t="str" cm="1">
        <f t="array" ref="R340">IF(ISBLANK(Q340),"",Q340*(LOOKUP(2,1/(NOT(ISBLANK($M$9:M340))),$M$9:M340)))</f>
        <v/>
      </c>
      <c r="S340" s="389" t="str" cm="1">
        <f t="array" ref="S340">IF(ISBLANK(Q340),"", (LOOKUP(2,1/(NOT(ISBLANK($J$9:J340))),$J$9:J340)))</f>
        <v/>
      </c>
      <c r="T340" s="390"/>
      <c r="U340" s="329"/>
      <c r="V340" s="330"/>
      <c r="AC340" s="1"/>
      <c r="AD340" s="1"/>
      <c r="AE340" s="411"/>
      <c r="AF340" s="411"/>
      <c r="AG340" s="411"/>
      <c r="AH340" s="411"/>
      <c r="AI340" s="411"/>
      <c r="AJ340" s="411"/>
      <c r="AK340" s="414" t="s">
        <v>1167</v>
      </c>
      <c r="AL340" s="415" t="s">
        <v>1411</v>
      </c>
      <c r="AM340" s="411"/>
      <c r="AN340" s="411"/>
      <c r="AO340" s="411"/>
      <c r="AP340" s="411"/>
      <c r="AQ340" s="411"/>
      <c r="AV340" s="435" t="s">
        <v>3034</v>
      </c>
      <c r="AW340" s="434" t="s">
        <v>3035</v>
      </c>
    </row>
    <row r="341" spans="2:49" ht="18.75" customHeight="1">
      <c r="B341" s="391"/>
      <c r="C341" s="382"/>
      <c r="D341" s="382"/>
      <c r="E341" s="383"/>
      <c r="F341" s="382"/>
      <c r="G341" s="382"/>
      <c r="H341" s="382" t="s">
        <v>1507</v>
      </c>
      <c r="I341" s="385"/>
      <c r="J341" s="329"/>
      <c r="K341" s="382"/>
      <c r="L341" s="329"/>
      <c r="M341" s="385"/>
      <c r="N341" s="329" t="str" cm="1">
        <f t="array" ref="N341">IF(ISBLANK(M341),"", (LOOKUP(2,1/(NOT(ISBLANK($J$9:J341))),$J$9:J341)))</f>
        <v/>
      </c>
      <c r="O341" s="382"/>
      <c r="P341" s="329" t="str">
        <f>IF(H341="Full Materials Declaration","",IF(H341="REACH Restriction Annex XVII",IF(ISERROR(VLOOKUP(O341,有害物质申报表!$AG$9:$AH$150,2,0)),"",(VLOOKUP(O341,有害物质申报表!$AG$9:$AH$150,2,0))),IF(H341="REACH Authorization Annex XIV",IF(ISERROR(VLOOKUP(O341,有害物质申报表!$AI$9:$AJ$137,2,0)),"",(VLOOKUP(O341,有害物质申报表!$AI$9:$AJ$137,2,0))),IF(H341="REACH SVHC",IF(ISERROR(VLOOKUP(O341,有害物质申报表!$AK$9:$AL$483,2,0)),"",(VLOOKUP(O341,有害物质申报表!$AK$9:$AL$483,2,0))),IF(H341="EU RoHS",IF(ISERROR(VLOOKUP(O341,有害物质申报表!$AM$9:$AN$18,2,0)),"",(VLOOKUP(O341,有害物质申报表!$AM$9:$AN$18,2,0))),IF(H341="EU Mercury",IF(ISERROR(VLOOKUP(O341,有害物质申报表!$AO$9:$AP$15,2,0)),"",(VLOOKUP(O341,有害物质申报表!$AO$9:$AP$15,2,0))),IF(H341="EU PIC",IF(ISERROR(VLOOKUP(O341,有害物质申报表!$AQ$9:$AR$71,2,0)),"",(VLOOKUP(O341,有害物质申报表!$AQ$9:$AR$71,2,0))),IF(H341="EU Ozone Depletion",IF(ISERROR(VLOOKUP(O341,有害物质申报表!$AS$9:$AT$41,2,0)),"",(VLOOKUP(O341,有害物质申报表!$AS$9:$AT$41,2,0))), IF(H341="EU Ship Recycling",IF(ISERROR(VLOOKUP(O341,有害物质申报表!$AX$9:$AY$30,2,0)),"",(VLOOKUP(O341,有害物质申报表!$AX$9:$AY$30,2,0))), IF(H341="EU Package",IF(ISERROR(VLOOKUP(O341,有害物质申报表!$AZ$9:$BA$12,2,0)),"",(VLOOKUP(O341,有害物质申报表!$AZ$9:$BA$12,2,0))),IF(H341="EU POPs",IF(ISERROR(VLOOKUP(O341,有害物质申报表!$AV$9:$AW$485,2,0)),"",(VLOOKUP(O341,有害物质申报表!$AV$9:$AW$485,2,0))))))))))))))</f>
        <v/>
      </c>
      <c r="Q341" s="387"/>
      <c r="R341" s="388" t="str" cm="1">
        <f t="array" ref="R341">IF(ISBLANK(Q341),"",Q341*(LOOKUP(2,1/(NOT(ISBLANK($M$9:M341))),$M$9:M341)))</f>
        <v/>
      </c>
      <c r="S341" s="389" t="str" cm="1">
        <f t="array" ref="S341">IF(ISBLANK(Q341),"", (LOOKUP(2,1/(NOT(ISBLANK($J$9:J341))),$J$9:J341)))</f>
        <v/>
      </c>
      <c r="T341" s="390"/>
      <c r="U341" s="329"/>
      <c r="V341" s="330"/>
      <c r="AC341" s="1"/>
      <c r="AD341" s="1"/>
      <c r="AE341" s="411"/>
      <c r="AF341" s="411"/>
      <c r="AG341" s="411"/>
      <c r="AH341" s="411"/>
      <c r="AI341" s="411"/>
      <c r="AJ341" s="411"/>
      <c r="AK341" s="414" t="s">
        <v>1147</v>
      </c>
      <c r="AL341" s="415" t="s">
        <v>1391</v>
      </c>
      <c r="AM341" s="411"/>
      <c r="AN341" s="411"/>
      <c r="AO341" s="411"/>
      <c r="AP341" s="411"/>
      <c r="AQ341" s="411"/>
      <c r="AV341" s="435" t="s">
        <v>3036</v>
      </c>
      <c r="AW341" s="434" t="s">
        <v>3037</v>
      </c>
    </row>
    <row r="342" spans="2:49" ht="18.75" customHeight="1">
      <c r="B342" s="391"/>
      <c r="C342" s="382"/>
      <c r="D342" s="382"/>
      <c r="E342" s="383"/>
      <c r="F342" s="382"/>
      <c r="G342" s="382"/>
      <c r="H342" s="382" t="s">
        <v>1507</v>
      </c>
      <c r="I342" s="385"/>
      <c r="J342" s="329"/>
      <c r="K342" s="382"/>
      <c r="L342" s="329"/>
      <c r="M342" s="385"/>
      <c r="N342" s="329" t="str" cm="1">
        <f t="array" ref="N342">IF(ISBLANK(M342),"", (LOOKUP(2,1/(NOT(ISBLANK($J$9:J342))),$J$9:J342)))</f>
        <v/>
      </c>
      <c r="O342" s="382"/>
      <c r="P342" s="329" t="str">
        <f>IF(H342="Full Materials Declaration","",IF(H342="REACH Restriction Annex XVII",IF(ISERROR(VLOOKUP(O342,有害物质申报表!$AG$9:$AH$150,2,0)),"",(VLOOKUP(O342,有害物质申报表!$AG$9:$AH$150,2,0))),IF(H342="REACH Authorization Annex XIV",IF(ISERROR(VLOOKUP(O342,有害物质申报表!$AI$9:$AJ$137,2,0)),"",(VLOOKUP(O342,有害物质申报表!$AI$9:$AJ$137,2,0))),IF(H342="REACH SVHC",IF(ISERROR(VLOOKUP(O342,有害物质申报表!$AK$9:$AL$483,2,0)),"",(VLOOKUP(O342,有害物质申报表!$AK$9:$AL$483,2,0))),IF(H342="EU RoHS",IF(ISERROR(VLOOKUP(O342,有害物质申报表!$AM$9:$AN$18,2,0)),"",(VLOOKUP(O342,有害物质申报表!$AM$9:$AN$18,2,0))),IF(H342="EU Mercury",IF(ISERROR(VLOOKUP(O342,有害物质申报表!$AO$9:$AP$15,2,0)),"",(VLOOKUP(O342,有害物质申报表!$AO$9:$AP$15,2,0))),IF(H342="EU PIC",IF(ISERROR(VLOOKUP(O342,有害物质申报表!$AQ$9:$AR$71,2,0)),"",(VLOOKUP(O342,有害物质申报表!$AQ$9:$AR$71,2,0))),IF(H342="EU Ozone Depletion",IF(ISERROR(VLOOKUP(O342,有害物质申报表!$AS$9:$AT$41,2,0)),"",(VLOOKUP(O342,有害物质申报表!$AS$9:$AT$41,2,0))), IF(H342="EU Ship Recycling",IF(ISERROR(VLOOKUP(O342,有害物质申报表!$AX$9:$AY$30,2,0)),"",(VLOOKUP(O342,有害物质申报表!$AX$9:$AY$30,2,0))), IF(H342="EU Package",IF(ISERROR(VLOOKUP(O342,有害物质申报表!$AZ$9:$BA$12,2,0)),"",(VLOOKUP(O342,有害物质申报表!$AZ$9:$BA$12,2,0))),IF(H342="EU POPs",IF(ISERROR(VLOOKUP(O342,有害物质申报表!$AV$9:$AW$485,2,0)),"",(VLOOKUP(O342,有害物质申报表!$AV$9:$AW$485,2,0))))))))))))))</f>
        <v/>
      </c>
      <c r="Q342" s="387"/>
      <c r="R342" s="388" t="str" cm="1">
        <f t="array" ref="R342">IF(ISBLANK(Q342),"",Q342*(LOOKUP(2,1/(NOT(ISBLANK($M$9:M342))),$M$9:M342)))</f>
        <v/>
      </c>
      <c r="S342" s="389" t="str" cm="1">
        <f t="array" ref="S342">IF(ISBLANK(Q342),"", (LOOKUP(2,1/(NOT(ISBLANK($J$9:J342))),$J$9:J342)))</f>
        <v/>
      </c>
      <c r="T342" s="390"/>
      <c r="U342" s="329"/>
      <c r="V342" s="330"/>
      <c r="AC342" s="1"/>
      <c r="AD342" s="1"/>
      <c r="AE342" s="411"/>
      <c r="AF342" s="411"/>
      <c r="AG342" s="411"/>
      <c r="AH342" s="411"/>
      <c r="AI342" s="411"/>
      <c r="AJ342" s="411"/>
      <c r="AK342" s="414" t="s">
        <v>1148</v>
      </c>
      <c r="AL342" s="415" t="s">
        <v>1392</v>
      </c>
      <c r="AM342" s="411"/>
      <c r="AN342" s="411"/>
      <c r="AO342" s="411"/>
      <c r="AP342" s="411"/>
      <c r="AQ342" s="411"/>
      <c r="AV342" s="435" t="s">
        <v>3038</v>
      </c>
      <c r="AW342" s="434" t="s">
        <v>3039</v>
      </c>
    </row>
    <row r="343" spans="2:49" ht="18.75" customHeight="1">
      <c r="B343" s="391"/>
      <c r="C343" s="382"/>
      <c r="D343" s="382"/>
      <c r="E343" s="383"/>
      <c r="F343" s="382"/>
      <c r="G343" s="382"/>
      <c r="H343" s="382" t="s">
        <v>1507</v>
      </c>
      <c r="I343" s="385"/>
      <c r="J343" s="329"/>
      <c r="K343" s="382"/>
      <c r="L343" s="329"/>
      <c r="M343" s="385"/>
      <c r="N343" s="329" t="str" cm="1">
        <f t="array" ref="N343">IF(ISBLANK(M343),"", (LOOKUP(2,1/(NOT(ISBLANK($J$9:J343))),$J$9:J343)))</f>
        <v/>
      </c>
      <c r="O343" s="382"/>
      <c r="P343" s="329" t="str">
        <f>IF(H343="Full Materials Declaration","",IF(H343="REACH Restriction Annex XVII",IF(ISERROR(VLOOKUP(O343,有害物质申报表!$AG$9:$AH$150,2,0)),"",(VLOOKUP(O343,有害物质申报表!$AG$9:$AH$150,2,0))),IF(H343="REACH Authorization Annex XIV",IF(ISERROR(VLOOKUP(O343,有害物质申报表!$AI$9:$AJ$137,2,0)),"",(VLOOKUP(O343,有害物质申报表!$AI$9:$AJ$137,2,0))),IF(H343="REACH SVHC",IF(ISERROR(VLOOKUP(O343,有害物质申报表!$AK$9:$AL$483,2,0)),"",(VLOOKUP(O343,有害物质申报表!$AK$9:$AL$483,2,0))),IF(H343="EU RoHS",IF(ISERROR(VLOOKUP(O343,有害物质申报表!$AM$9:$AN$18,2,0)),"",(VLOOKUP(O343,有害物质申报表!$AM$9:$AN$18,2,0))),IF(H343="EU Mercury",IF(ISERROR(VLOOKUP(O343,有害物质申报表!$AO$9:$AP$15,2,0)),"",(VLOOKUP(O343,有害物质申报表!$AO$9:$AP$15,2,0))),IF(H343="EU PIC",IF(ISERROR(VLOOKUP(O343,有害物质申报表!$AQ$9:$AR$71,2,0)),"",(VLOOKUP(O343,有害物质申报表!$AQ$9:$AR$71,2,0))),IF(H343="EU Ozone Depletion",IF(ISERROR(VLOOKUP(O343,有害物质申报表!$AS$9:$AT$41,2,0)),"",(VLOOKUP(O343,有害物质申报表!$AS$9:$AT$41,2,0))), IF(H343="EU Ship Recycling",IF(ISERROR(VLOOKUP(O343,有害物质申报表!$AX$9:$AY$30,2,0)),"",(VLOOKUP(O343,有害物质申报表!$AX$9:$AY$30,2,0))), IF(H343="EU Package",IF(ISERROR(VLOOKUP(O343,有害物质申报表!$AZ$9:$BA$12,2,0)),"",(VLOOKUP(O343,有害物质申报表!$AZ$9:$BA$12,2,0))),IF(H343="EU POPs",IF(ISERROR(VLOOKUP(O343,有害物质申报表!$AV$9:$AW$485,2,0)),"",(VLOOKUP(O343,有害物质申报表!$AV$9:$AW$485,2,0))))))))))))))</f>
        <v/>
      </c>
      <c r="Q343" s="387"/>
      <c r="R343" s="388" t="str" cm="1">
        <f t="array" ref="R343">IF(ISBLANK(Q343),"",Q343*(LOOKUP(2,1/(NOT(ISBLANK($M$9:M343))),$M$9:M343)))</f>
        <v/>
      </c>
      <c r="S343" s="389" t="str" cm="1">
        <f t="array" ref="S343">IF(ISBLANK(Q343),"", (LOOKUP(2,1/(NOT(ISBLANK($J$9:J343))),$J$9:J343)))</f>
        <v/>
      </c>
      <c r="T343" s="390"/>
      <c r="U343" s="329"/>
      <c r="V343" s="330"/>
      <c r="AC343" s="1"/>
      <c r="AD343" s="1"/>
      <c r="AE343" s="411"/>
      <c r="AF343" s="411"/>
      <c r="AG343" s="411"/>
      <c r="AH343" s="411"/>
      <c r="AI343" s="411"/>
      <c r="AJ343" s="411"/>
      <c r="AK343" s="414" t="s">
        <v>1149</v>
      </c>
      <c r="AL343" s="415" t="s">
        <v>1393</v>
      </c>
      <c r="AM343" s="411"/>
      <c r="AN343" s="411"/>
      <c r="AO343" s="411"/>
      <c r="AP343" s="411"/>
      <c r="AQ343" s="411"/>
      <c r="AV343" s="435" t="s">
        <v>3040</v>
      </c>
      <c r="AW343" s="434" t="s">
        <v>3041</v>
      </c>
    </row>
    <row r="344" spans="2:49" ht="18.75" customHeight="1">
      <c r="B344" s="391"/>
      <c r="C344" s="382"/>
      <c r="D344" s="382"/>
      <c r="E344" s="383"/>
      <c r="F344" s="382"/>
      <c r="G344" s="382"/>
      <c r="H344" s="382" t="s">
        <v>1507</v>
      </c>
      <c r="I344" s="385"/>
      <c r="J344" s="329"/>
      <c r="K344" s="382"/>
      <c r="L344" s="329"/>
      <c r="M344" s="385"/>
      <c r="N344" s="329" t="str" cm="1">
        <f t="array" ref="N344">IF(ISBLANK(M344),"", (LOOKUP(2,1/(NOT(ISBLANK($J$9:J344))),$J$9:J344)))</f>
        <v/>
      </c>
      <c r="O344" s="382"/>
      <c r="P344" s="329" t="str">
        <f>IF(H344="Full Materials Declaration","",IF(H344="REACH Restriction Annex XVII",IF(ISERROR(VLOOKUP(O344,有害物质申报表!$AG$9:$AH$150,2,0)),"",(VLOOKUP(O344,有害物质申报表!$AG$9:$AH$150,2,0))),IF(H344="REACH Authorization Annex XIV",IF(ISERROR(VLOOKUP(O344,有害物质申报表!$AI$9:$AJ$137,2,0)),"",(VLOOKUP(O344,有害物质申报表!$AI$9:$AJ$137,2,0))),IF(H344="REACH SVHC",IF(ISERROR(VLOOKUP(O344,有害物质申报表!$AK$9:$AL$483,2,0)),"",(VLOOKUP(O344,有害物质申报表!$AK$9:$AL$483,2,0))),IF(H344="EU RoHS",IF(ISERROR(VLOOKUP(O344,有害物质申报表!$AM$9:$AN$18,2,0)),"",(VLOOKUP(O344,有害物质申报表!$AM$9:$AN$18,2,0))),IF(H344="EU Mercury",IF(ISERROR(VLOOKUP(O344,有害物质申报表!$AO$9:$AP$15,2,0)),"",(VLOOKUP(O344,有害物质申报表!$AO$9:$AP$15,2,0))),IF(H344="EU PIC",IF(ISERROR(VLOOKUP(O344,有害物质申报表!$AQ$9:$AR$71,2,0)),"",(VLOOKUP(O344,有害物质申报表!$AQ$9:$AR$71,2,0))),IF(H344="EU Ozone Depletion",IF(ISERROR(VLOOKUP(O344,有害物质申报表!$AS$9:$AT$41,2,0)),"",(VLOOKUP(O344,有害物质申报表!$AS$9:$AT$41,2,0))), IF(H344="EU Ship Recycling",IF(ISERROR(VLOOKUP(O344,有害物质申报表!$AX$9:$AY$30,2,0)),"",(VLOOKUP(O344,有害物质申报表!$AX$9:$AY$30,2,0))), IF(H344="EU Package",IF(ISERROR(VLOOKUP(O344,有害物质申报表!$AZ$9:$BA$12,2,0)),"",(VLOOKUP(O344,有害物质申报表!$AZ$9:$BA$12,2,0))),IF(H344="EU POPs",IF(ISERROR(VLOOKUP(O344,有害物质申报表!$AV$9:$AW$485,2,0)),"",(VLOOKUP(O344,有害物质申报表!$AV$9:$AW$485,2,0))))))))))))))</f>
        <v/>
      </c>
      <c r="Q344" s="387"/>
      <c r="R344" s="388" t="str" cm="1">
        <f t="array" ref="R344">IF(ISBLANK(Q344),"",Q344*(LOOKUP(2,1/(NOT(ISBLANK($M$9:M344))),$M$9:M344)))</f>
        <v/>
      </c>
      <c r="S344" s="389" t="str" cm="1">
        <f t="array" ref="S344">IF(ISBLANK(Q344),"", (LOOKUP(2,1/(NOT(ISBLANK($J$9:J344))),$J$9:J344)))</f>
        <v/>
      </c>
      <c r="T344" s="390"/>
      <c r="U344" s="329"/>
      <c r="V344" s="330"/>
      <c r="AC344" s="1"/>
      <c r="AD344" s="1"/>
      <c r="AE344" s="411"/>
      <c r="AF344" s="411"/>
      <c r="AG344" s="411"/>
      <c r="AH344" s="411"/>
      <c r="AI344" s="411"/>
      <c r="AJ344" s="411"/>
      <c r="AK344" s="414" t="s">
        <v>1150</v>
      </c>
      <c r="AL344" s="415" t="s">
        <v>1394</v>
      </c>
      <c r="AM344" s="411"/>
      <c r="AN344" s="411"/>
      <c r="AO344" s="411"/>
      <c r="AP344" s="411"/>
      <c r="AQ344" s="411"/>
      <c r="AV344" s="435" t="s">
        <v>3042</v>
      </c>
      <c r="AW344" s="434" t="s">
        <v>3043</v>
      </c>
    </row>
    <row r="345" spans="2:49" ht="18.75" customHeight="1">
      <c r="B345" s="391"/>
      <c r="C345" s="382"/>
      <c r="D345" s="382"/>
      <c r="E345" s="383"/>
      <c r="F345" s="382"/>
      <c r="G345" s="382"/>
      <c r="H345" s="382" t="s">
        <v>1507</v>
      </c>
      <c r="I345" s="385"/>
      <c r="J345" s="329"/>
      <c r="K345" s="382"/>
      <c r="L345" s="329"/>
      <c r="M345" s="385"/>
      <c r="N345" s="329" t="str" cm="1">
        <f t="array" ref="N345">IF(ISBLANK(M345),"", (LOOKUP(2,1/(NOT(ISBLANK($J$9:J345))),$J$9:J345)))</f>
        <v/>
      </c>
      <c r="O345" s="382"/>
      <c r="P345" s="329" t="str">
        <f>IF(H345="Full Materials Declaration","",IF(H345="REACH Restriction Annex XVII",IF(ISERROR(VLOOKUP(O345,有害物质申报表!$AG$9:$AH$150,2,0)),"",(VLOOKUP(O345,有害物质申报表!$AG$9:$AH$150,2,0))),IF(H345="REACH Authorization Annex XIV",IF(ISERROR(VLOOKUP(O345,有害物质申报表!$AI$9:$AJ$137,2,0)),"",(VLOOKUP(O345,有害物质申报表!$AI$9:$AJ$137,2,0))),IF(H345="REACH SVHC",IF(ISERROR(VLOOKUP(O345,有害物质申报表!$AK$9:$AL$483,2,0)),"",(VLOOKUP(O345,有害物质申报表!$AK$9:$AL$483,2,0))),IF(H345="EU RoHS",IF(ISERROR(VLOOKUP(O345,有害物质申报表!$AM$9:$AN$18,2,0)),"",(VLOOKUP(O345,有害物质申报表!$AM$9:$AN$18,2,0))),IF(H345="EU Mercury",IF(ISERROR(VLOOKUP(O345,有害物质申报表!$AO$9:$AP$15,2,0)),"",(VLOOKUP(O345,有害物质申报表!$AO$9:$AP$15,2,0))),IF(H345="EU PIC",IF(ISERROR(VLOOKUP(O345,有害物质申报表!$AQ$9:$AR$71,2,0)),"",(VLOOKUP(O345,有害物质申报表!$AQ$9:$AR$71,2,0))),IF(H345="EU Ozone Depletion",IF(ISERROR(VLOOKUP(O345,有害物质申报表!$AS$9:$AT$41,2,0)),"",(VLOOKUP(O345,有害物质申报表!$AS$9:$AT$41,2,0))), IF(H345="EU Ship Recycling",IF(ISERROR(VLOOKUP(O345,有害物质申报表!$AX$9:$AY$30,2,0)),"",(VLOOKUP(O345,有害物质申报表!$AX$9:$AY$30,2,0))), IF(H345="EU Package",IF(ISERROR(VLOOKUP(O345,有害物质申报表!$AZ$9:$BA$12,2,0)),"",(VLOOKUP(O345,有害物质申报表!$AZ$9:$BA$12,2,0))),IF(H345="EU POPs",IF(ISERROR(VLOOKUP(O345,有害物质申报表!$AV$9:$AW$485,2,0)),"",(VLOOKUP(O345,有害物质申报表!$AV$9:$AW$485,2,0))))))))))))))</f>
        <v/>
      </c>
      <c r="Q345" s="387"/>
      <c r="R345" s="388" t="str" cm="1">
        <f t="array" ref="R345">IF(ISBLANK(Q345),"",Q345*(LOOKUP(2,1/(NOT(ISBLANK($M$9:M345))),$M$9:M345)))</f>
        <v/>
      </c>
      <c r="S345" s="389" t="str" cm="1">
        <f t="array" ref="S345">IF(ISBLANK(Q345),"", (LOOKUP(2,1/(NOT(ISBLANK($J$9:J345))),$J$9:J345)))</f>
        <v/>
      </c>
      <c r="T345" s="390"/>
      <c r="U345" s="329"/>
      <c r="V345" s="330"/>
      <c r="AC345" s="1"/>
      <c r="AD345" s="1"/>
      <c r="AE345" s="411"/>
      <c r="AF345" s="411"/>
      <c r="AG345" s="411"/>
      <c r="AH345" s="411"/>
      <c r="AI345" s="411"/>
      <c r="AJ345" s="411"/>
      <c r="AK345" s="414" t="s">
        <v>1151</v>
      </c>
      <c r="AL345" s="415" t="s">
        <v>1395</v>
      </c>
      <c r="AM345" s="411"/>
      <c r="AN345" s="411"/>
      <c r="AO345" s="411"/>
      <c r="AP345" s="411"/>
      <c r="AQ345" s="411"/>
      <c r="AV345" s="435" t="s">
        <v>3044</v>
      </c>
      <c r="AW345" s="434" t="s">
        <v>3045</v>
      </c>
    </row>
    <row r="346" spans="2:49" ht="18.75" customHeight="1">
      <c r="B346" s="391"/>
      <c r="C346" s="382"/>
      <c r="D346" s="382"/>
      <c r="E346" s="383"/>
      <c r="F346" s="382"/>
      <c r="G346" s="382"/>
      <c r="H346" s="382" t="s">
        <v>1507</v>
      </c>
      <c r="I346" s="385"/>
      <c r="J346" s="329"/>
      <c r="K346" s="382"/>
      <c r="L346" s="329"/>
      <c r="M346" s="385"/>
      <c r="N346" s="329" t="str" cm="1">
        <f t="array" ref="N346">IF(ISBLANK(M346),"", (LOOKUP(2,1/(NOT(ISBLANK($J$9:J346))),$J$9:J346)))</f>
        <v/>
      </c>
      <c r="O346" s="382"/>
      <c r="P346" s="329" t="str">
        <f>IF(H346="Full Materials Declaration","",IF(H346="REACH Restriction Annex XVII",IF(ISERROR(VLOOKUP(O346,有害物质申报表!$AG$9:$AH$150,2,0)),"",(VLOOKUP(O346,有害物质申报表!$AG$9:$AH$150,2,0))),IF(H346="REACH Authorization Annex XIV",IF(ISERROR(VLOOKUP(O346,有害物质申报表!$AI$9:$AJ$137,2,0)),"",(VLOOKUP(O346,有害物质申报表!$AI$9:$AJ$137,2,0))),IF(H346="REACH SVHC",IF(ISERROR(VLOOKUP(O346,有害物质申报表!$AK$9:$AL$483,2,0)),"",(VLOOKUP(O346,有害物质申报表!$AK$9:$AL$483,2,0))),IF(H346="EU RoHS",IF(ISERROR(VLOOKUP(O346,有害物质申报表!$AM$9:$AN$18,2,0)),"",(VLOOKUP(O346,有害物质申报表!$AM$9:$AN$18,2,0))),IF(H346="EU Mercury",IF(ISERROR(VLOOKUP(O346,有害物质申报表!$AO$9:$AP$15,2,0)),"",(VLOOKUP(O346,有害物质申报表!$AO$9:$AP$15,2,0))),IF(H346="EU PIC",IF(ISERROR(VLOOKUP(O346,有害物质申报表!$AQ$9:$AR$71,2,0)),"",(VLOOKUP(O346,有害物质申报表!$AQ$9:$AR$71,2,0))),IF(H346="EU Ozone Depletion",IF(ISERROR(VLOOKUP(O346,有害物质申报表!$AS$9:$AT$41,2,0)),"",(VLOOKUP(O346,有害物质申报表!$AS$9:$AT$41,2,0))), IF(H346="EU Ship Recycling",IF(ISERROR(VLOOKUP(O346,有害物质申报表!$AX$9:$AY$30,2,0)),"",(VLOOKUP(O346,有害物质申报表!$AX$9:$AY$30,2,0))), IF(H346="EU Package",IF(ISERROR(VLOOKUP(O346,有害物质申报表!$AZ$9:$BA$12,2,0)),"",(VLOOKUP(O346,有害物质申报表!$AZ$9:$BA$12,2,0))),IF(H346="EU POPs",IF(ISERROR(VLOOKUP(O346,有害物质申报表!$AV$9:$AW$485,2,0)),"",(VLOOKUP(O346,有害物质申报表!$AV$9:$AW$485,2,0))))))))))))))</f>
        <v/>
      </c>
      <c r="Q346" s="387"/>
      <c r="R346" s="388" t="str" cm="1">
        <f t="array" ref="R346">IF(ISBLANK(Q346),"",Q346*(LOOKUP(2,1/(NOT(ISBLANK($M$9:M346))),$M$9:M346)))</f>
        <v/>
      </c>
      <c r="S346" s="389" t="str" cm="1">
        <f t="array" ref="S346">IF(ISBLANK(Q346),"", (LOOKUP(2,1/(NOT(ISBLANK($J$9:J346))),$J$9:J346)))</f>
        <v/>
      </c>
      <c r="T346" s="390"/>
      <c r="U346" s="329"/>
      <c r="V346" s="330"/>
      <c r="AC346" s="1"/>
      <c r="AD346" s="1"/>
      <c r="AE346" s="411"/>
      <c r="AF346" s="411"/>
      <c r="AG346" s="411"/>
      <c r="AH346" s="411"/>
      <c r="AI346" s="411"/>
      <c r="AJ346" s="411"/>
      <c r="AK346" s="414" t="s">
        <v>1152</v>
      </c>
      <c r="AL346" s="415" t="s">
        <v>1396</v>
      </c>
      <c r="AM346" s="411"/>
      <c r="AN346" s="411"/>
      <c r="AO346" s="411"/>
      <c r="AP346" s="411"/>
      <c r="AQ346" s="411"/>
      <c r="AV346" s="435" t="s">
        <v>3046</v>
      </c>
      <c r="AW346" s="434" t="s">
        <v>3047</v>
      </c>
    </row>
    <row r="347" spans="2:49" ht="18.75" customHeight="1">
      <c r="B347" s="391"/>
      <c r="C347" s="382"/>
      <c r="D347" s="382"/>
      <c r="E347" s="383"/>
      <c r="F347" s="382"/>
      <c r="G347" s="382"/>
      <c r="H347" s="382" t="s">
        <v>1507</v>
      </c>
      <c r="I347" s="385"/>
      <c r="J347" s="329"/>
      <c r="K347" s="382"/>
      <c r="L347" s="329"/>
      <c r="M347" s="385"/>
      <c r="N347" s="329" t="str" cm="1">
        <f t="array" ref="N347">IF(ISBLANK(M347),"", (LOOKUP(2,1/(NOT(ISBLANK($J$9:J347))),$J$9:J347)))</f>
        <v/>
      </c>
      <c r="O347" s="382"/>
      <c r="P347" s="329" t="str">
        <f>IF(H347="Full Materials Declaration","",IF(H347="REACH Restriction Annex XVII",IF(ISERROR(VLOOKUP(O347,有害物质申报表!$AG$9:$AH$150,2,0)),"",(VLOOKUP(O347,有害物质申报表!$AG$9:$AH$150,2,0))),IF(H347="REACH Authorization Annex XIV",IF(ISERROR(VLOOKUP(O347,有害物质申报表!$AI$9:$AJ$137,2,0)),"",(VLOOKUP(O347,有害物质申报表!$AI$9:$AJ$137,2,0))),IF(H347="REACH SVHC",IF(ISERROR(VLOOKUP(O347,有害物质申报表!$AK$9:$AL$483,2,0)),"",(VLOOKUP(O347,有害物质申报表!$AK$9:$AL$483,2,0))),IF(H347="EU RoHS",IF(ISERROR(VLOOKUP(O347,有害物质申报表!$AM$9:$AN$18,2,0)),"",(VLOOKUP(O347,有害物质申报表!$AM$9:$AN$18,2,0))),IF(H347="EU Mercury",IF(ISERROR(VLOOKUP(O347,有害物质申报表!$AO$9:$AP$15,2,0)),"",(VLOOKUP(O347,有害物质申报表!$AO$9:$AP$15,2,0))),IF(H347="EU PIC",IF(ISERROR(VLOOKUP(O347,有害物质申报表!$AQ$9:$AR$71,2,0)),"",(VLOOKUP(O347,有害物质申报表!$AQ$9:$AR$71,2,0))),IF(H347="EU Ozone Depletion",IF(ISERROR(VLOOKUP(O347,有害物质申报表!$AS$9:$AT$41,2,0)),"",(VLOOKUP(O347,有害物质申报表!$AS$9:$AT$41,2,0))), IF(H347="EU Ship Recycling",IF(ISERROR(VLOOKUP(O347,有害物质申报表!$AX$9:$AY$30,2,0)),"",(VLOOKUP(O347,有害物质申报表!$AX$9:$AY$30,2,0))), IF(H347="EU Package",IF(ISERROR(VLOOKUP(O347,有害物质申报表!$AZ$9:$BA$12,2,0)),"",(VLOOKUP(O347,有害物质申报表!$AZ$9:$BA$12,2,0))),IF(H347="EU POPs",IF(ISERROR(VLOOKUP(O347,有害物质申报表!$AV$9:$AW$485,2,0)),"",(VLOOKUP(O347,有害物质申报表!$AV$9:$AW$485,2,0))))))))))))))</f>
        <v/>
      </c>
      <c r="Q347" s="387"/>
      <c r="R347" s="388" t="str" cm="1">
        <f t="array" ref="R347">IF(ISBLANK(Q347),"",Q347*(LOOKUP(2,1/(NOT(ISBLANK($M$9:M347))),$M$9:M347)))</f>
        <v/>
      </c>
      <c r="S347" s="389" t="str" cm="1">
        <f t="array" ref="S347">IF(ISBLANK(Q347),"", (LOOKUP(2,1/(NOT(ISBLANK($J$9:J347))),$J$9:J347)))</f>
        <v/>
      </c>
      <c r="T347" s="390"/>
      <c r="U347" s="329"/>
      <c r="V347" s="330"/>
      <c r="AC347" s="1"/>
      <c r="AD347" s="1"/>
      <c r="AE347" s="411"/>
      <c r="AF347" s="411"/>
      <c r="AG347" s="411"/>
      <c r="AH347" s="411"/>
      <c r="AI347" s="411"/>
      <c r="AJ347" s="411"/>
      <c r="AK347" s="414" t="s">
        <v>1153</v>
      </c>
      <c r="AL347" s="415" t="s">
        <v>1397</v>
      </c>
      <c r="AM347" s="411"/>
      <c r="AN347" s="411"/>
      <c r="AO347" s="411"/>
      <c r="AP347" s="411"/>
      <c r="AQ347" s="411"/>
      <c r="AV347" s="435" t="s">
        <v>3048</v>
      </c>
      <c r="AW347" s="434" t="s">
        <v>3049</v>
      </c>
    </row>
    <row r="348" spans="2:49" ht="18.75" customHeight="1">
      <c r="B348" s="391"/>
      <c r="C348" s="382"/>
      <c r="D348" s="382"/>
      <c r="E348" s="383"/>
      <c r="F348" s="382"/>
      <c r="G348" s="382"/>
      <c r="H348" s="382" t="s">
        <v>1507</v>
      </c>
      <c r="I348" s="385"/>
      <c r="J348" s="329"/>
      <c r="K348" s="382"/>
      <c r="L348" s="329"/>
      <c r="M348" s="385"/>
      <c r="N348" s="329" t="str" cm="1">
        <f t="array" ref="N348">IF(ISBLANK(M348),"", (LOOKUP(2,1/(NOT(ISBLANK($J$9:J348))),$J$9:J348)))</f>
        <v/>
      </c>
      <c r="O348" s="382"/>
      <c r="P348" s="329" t="str">
        <f>IF(H348="Full Materials Declaration","",IF(H348="REACH Restriction Annex XVII",IF(ISERROR(VLOOKUP(O348,有害物质申报表!$AG$9:$AH$150,2,0)),"",(VLOOKUP(O348,有害物质申报表!$AG$9:$AH$150,2,0))),IF(H348="REACH Authorization Annex XIV",IF(ISERROR(VLOOKUP(O348,有害物质申报表!$AI$9:$AJ$137,2,0)),"",(VLOOKUP(O348,有害物质申报表!$AI$9:$AJ$137,2,0))),IF(H348="REACH SVHC",IF(ISERROR(VLOOKUP(O348,有害物质申报表!$AK$9:$AL$483,2,0)),"",(VLOOKUP(O348,有害物质申报表!$AK$9:$AL$483,2,0))),IF(H348="EU RoHS",IF(ISERROR(VLOOKUP(O348,有害物质申报表!$AM$9:$AN$18,2,0)),"",(VLOOKUP(O348,有害物质申报表!$AM$9:$AN$18,2,0))),IF(H348="EU Mercury",IF(ISERROR(VLOOKUP(O348,有害物质申报表!$AO$9:$AP$15,2,0)),"",(VLOOKUP(O348,有害物质申报表!$AO$9:$AP$15,2,0))),IF(H348="EU PIC",IF(ISERROR(VLOOKUP(O348,有害物质申报表!$AQ$9:$AR$71,2,0)),"",(VLOOKUP(O348,有害物质申报表!$AQ$9:$AR$71,2,0))),IF(H348="EU Ozone Depletion",IF(ISERROR(VLOOKUP(O348,有害物质申报表!$AS$9:$AT$41,2,0)),"",(VLOOKUP(O348,有害物质申报表!$AS$9:$AT$41,2,0))), IF(H348="EU Ship Recycling",IF(ISERROR(VLOOKUP(O348,有害物质申报表!$AX$9:$AY$30,2,0)),"",(VLOOKUP(O348,有害物质申报表!$AX$9:$AY$30,2,0))), IF(H348="EU Package",IF(ISERROR(VLOOKUP(O348,有害物质申报表!$AZ$9:$BA$12,2,0)),"",(VLOOKUP(O348,有害物质申报表!$AZ$9:$BA$12,2,0))),IF(H348="EU POPs",IF(ISERROR(VLOOKUP(O348,有害物质申报表!$AV$9:$AW$485,2,0)),"",(VLOOKUP(O348,有害物质申报表!$AV$9:$AW$485,2,0))))))))))))))</f>
        <v/>
      </c>
      <c r="Q348" s="387"/>
      <c r="R348" s="388" t="str" cm="1">
        <f t="array" ref="R348">IF(ISBLANK(Q348),"",Q348*(LOOKUP(2,1/(NOT(ISBLANK($M$9:M348))),$M$9:M348)))</f>
        <v/>
      </c>
      <c r="S348" s="389" t="str" cm="1">
        <f t="array" ref="S348">IF(ISBLANK(Q348),"", (LOOKUP(2,1/(NOT(ISBLANK($J$9:J348))),$J$9:J348)))</f>
        <v/>
      </c>
      <c r="T348" s="390"/>
      <c r="U348" s="329"/>
      <c r="V348" s="330"/>
      <c r="AC348" s="1"/>
      <c r="AD348" s="1"/>
      <c r="AE348" s="411"/>
      <c r="AF348" s="411"/>
      <c r="AG348" s="411"/>
      <c r="AH348" s="411"/>
      <c r="AI348" s="411"/>
      <c r="AJ348" s="411"/>
      <c r="AK348" s="414" t="s">
        <v>1155</v>
      </c>
      <c r="AL348" s="415" t="s">
        <v>1399</v>
      </c>
      <c r="AM348" s="411"/>
      <c r="AN348" s="411"/>
      <c r="AO348" s="411"/>
      <c r="AP348" s="411"/>
      <c r="AQ348" s="411"/>
      <c r="AV348" s="435" t="s">
        <v>3050</v>
      </c>
      <c r="AW348" s="434" t="s">
        <v>3051</v>
      </c>
    </row>
    <row r="349" spans="2:49" ht="18.75" customHeight="1">
      <c r="B349" s="391"/>
      <c r="C349" s="382"/>
      <c r="D349" s="382"/>
      <c r="E349" s="383"/>
      <c r="F349" s="382"/>
      <c r="G349" s="382"/>
      <c r="H349" s="382" t="s">
        <v>1507</v>
      </c>
      <c r="I349" s="385"/>
      <c r="J349" s="329"/>
      <c r="K349" s="382"/>
      <c r="L349" s="329"/>
      <c r="M349" s="385"/>
      <c r="N349" s="329" t="str" cm="1">
        <f t="array" ref="N349">IF(ISBLANK(M349),"", (LOOKUP(2,1/(NOT(ISBLANK($J$9:J349))),$J$9:J349)))</f>
        <v/>
      </c>
      <c r="O349" s="382"/>
      <c r="P349" s="329" t="str">
        <f>IF(H349="Full Materials Declaration","",IF(H349="REACH Restriction Annex XVII",IF(ISERROR(VLOOKUP(O349,有害物质申报表!$AG$9:$AH$150,2,0)),"",(VLOOKUP(O349,有害物质申报表!$AG$9:$AH$150,2,0))),IF(H349="REACH Authorization Annex XIV",IF(ISERROR(VLOOKUP(O349,有害物质申报表!$AI$9:$AJ$137,2,0)),"",(VLOOKUP(O349,有害物质申报表!$AI$9:$AJ$137,2,0))),IF(H349="REACH SVHC",IF(ISERROR(VLOOKUP(O349,有害物质申报表!$AK$9:$AL$483,2,0)),"",(VLOOKUP(O349,有害物质申报表!$AK$9:$AL$483,2,0))),IF(H349="EU RoHS",IF(ISERROR(VLOOKUP(O349,有害物质申报表!$AM$9:$AN$18,2,0)),"",(VLOOKUP(O349,有害物质申报表!$AM$9:$AN$18,2,0))),IF(H349="EU Mercury",IF(ISERROR(VLOOKUP(O349,有害物质申报表!$AO$9:$AP$15,2,0)),"",(VLOOKUP(O349,有害物质申报表!$AO$9:$AP$15,2,0))),IF(H349="EU PIC",IF(ISERROR(VLOOKUP(O349,有害物质申报表!$AQ$9:$AR$71,2,0)),"",(VLOOKUP(O349,有害物质申报表!$AQ$9:$AR$71,2,0))),IF(H349="EU Ozone Depletion",IF(ISERROR(VLOOKUP(O349,有害物质申报表!$AS$9:$AT$41,2,0)),"",(VLOOKUP(O349,有害物质申报表!$AS$9:$AT$41,2,0))), IF(H349="EU Ship Recycling",IF(ISERROR(VLOOKUP(O349,有害物质申报表!$AX$9:$AY$30,2,0)),"",(VLOOKUP(O349,有害物质申报表!$AX$9:$AY$30,2,0))), IF(H349="EU Package",IF(ISERROR(VLOOKUP(O349,有害物质申报表!$AZ$9:$BA$12,2,0)),"",(VLOOKUP(O349,有害物质申报表!$AZ$9:$BA$12,2,0))),IF(H349="EU POPs",IF(ISERROR(VLOOKUP(O349,有害物质申报表!$AV$9:$AW$485,2,0)),"",(VLOOKUP(O349,有害物质申报表!$AV$9:$AW$485,2,0))))))))))))))</f>
        <v/>
      </c>
      <c r="Q349" s="387"/>
      <c r="R349" s="388" t="str" cm="1">
        <f t="array" ref="R349">IF(ISBLANK(Q349),"",Q349*(LOOKUP(2,1/(NOT(ISBLANK($M$9:M349))),$M$9:M349)))</f>
        <v/>
      </c>
      <c r="S349" s="389" t="str" cm="1">
        <f t="array" ref="S349">IF(ISBLANK(Q349),"", (LOOKUP(2,1/(NOT(ISBLANK($J$9:J349))),$J$9:J349)))</f>
        <v/>
      </c>
      <c r="T349" s="390"/>
      <c r="U349" s="329"/>
      <c r="V349" s="330"/>
      <c r="AC349" s="1"/>
      <c r="AD349" s="1"/>
      <c r="AE349" s="411"/>
      <c r="AF349" s="411"/>
      <c r="AG349" s="411"/>
      <c r="AH349" s="411"/>
      <c r="AI349" s="411"/>
      <c r="AJ349" s="411"/>
      <c r="AK349" s="414" t="s">
        <v>1154</v>
      </c>
      <c r="AL349" s="415" t="s">
        <v>1398</v>
      </c>
      <c r="AM349" s="411"/>
      <c r="AN349" s="411"/>
      <c r="AO349" s="411"/>
      <c r="AP349" s="411"/>
      <c r="AQ349" s="411"/>
      <c r="AV349" s="435" t="s">
        <v>3052</v>
      </c>
      <c r="AW349" s="434" t="s">
        <v>3053</v>
      </c>
    </row>
    <row r="350" spans="2:49" ht="18.75" customHeight="1">
      <c r="B350" s="391"/>
      <c r="C350" s="382"/>
      <c r="D350" s="382"/>
      <c r="E350" s="383"/>
      <c r="F350" s="382"/>
      <c r="G350" s="382"/>
      <c r="H350" s="382" t="s">
        <v>1507</v>
      </c>
      <c r="I350" s="385"/>
      <c r="J350" s="329"/>
      <c r="K350" s="382"/>
      <c r="L350" s="329"/>
      <c r="M350" s="385"/>
      <c r="N350" s="329" t="str" cm="1">
        <f t="array" ref="N350">IF(ISBLANK(M350),"", (LOOKUP(2,1/(NOT(ISBLANK($J$9:J350))),$J$9:J350)))</f>
        <v/>
      </c>
      <c r="O350" s="382"/>
      <c r="P350" s="329" t="str">
        <f>IF(H350="Full Materials Declaration","",IF(H350="REACH Restriction Annex XVII",IF(ISERROR(VLOOKUP(O350,有害物质申报表!$AG$9:$AH$150,2,0)),"",(VLOOKUP(O350,有害物质申报表!$AG$9:$AH$150,2,0))),IF(H350="REACH Authorization Annex XIV",IF(ISERROR(VLOOKUP(O350,有害物质申报表!$AI$9:$AJ$137,2,0)),"",(VLOOKUP(O350,有害物质申报表!$AI$9:$AJ$137,2,0))),IF(H350="REACH SVHC",IF(ISERROR(VLOOKUP(O350,有害物质申报表!$AK$9:$AL$483,2,0)),"",(VLOOKUP(O350,有害物质申报表!$AK$9:$AL$483,2,0))),IF(H350="EU RoHS",IF(ISERROR(VLOOKUP(O350,有害物质申报表!$AM$9:$AN$18,2,0)),"",(VLOOKUP(O350,有害物质申报表!$AM$9:$AN$18,2,0))),IF(H350="EU Mercury",IF(ISERROR(VLOOKUP(O350,有害物质申报表!$AO$9:$AP$15,2,0)),"",(VLOOKUP(O350,有害物质申报表!$AO$9:$AP$15,2,0))),IF(H350="EU PIC",IF(ISERROR(VLOOKUP(O350,有害物质申报表!$AQ$9:$AR$71,2,0)),"",(VLOOKUP(O350,有害物质申报表!$AQ$9:$AR$71,2,0))),IF(H350="EU Ozone Depletion",IF(ISERROR(VLOOKUP(O350,有害物质申报表!$AS$9:$AT$41,2,0)),"",(VLOOKUP(O350,有害物质申报表!$AS$9:$AT$41,2,0))), IF(H350="EU Ship Recycling",IF(ISERROR(VLOOKUP(O350,有害物质申报表!$AX$9:$AY$30,2,0)),"",(VLOOKUP(O350,有害物质申报表!$AX$9:$AY$30,2,0))), IF(H350="EU Package",IF(ISERROR(VLOOKUP(O350,有害物质申报表!$AZ$9:$BA$12,2,0)),"",(VLOOKUP(O350,有害物质申报表!$AZ$9:$BA$12,2,0))),IF(H350="EU POPs",IF(ISERROR(VLOOKUP(O350,有害物质申报表!$AV$9:$AW$485,2,0)),"",(VLOOKUP(O350,有害物质申报表!$AV$9:$AW$485,2,0))))))))))))))</f>
        <v/>
      </c>
      <c r="Q350" s="387"/>
      <c r="R350" s="388" t="str" cm="1">
        <f t="array" ref="R350">IF(ISBLANK(Q350),"",Q350*(LOOKUP(2,1/(NOT(ISBLANK($M$9:M350))),$M$9:M350)))</f>
        <v/>
      </c>
      <c r="S350" s="389" t="str" cm="1">
        <f t="array" ref="S350">IF(ISBLANK(Q350),"", (LOOKUP(2,1/(NOT(ISBLANK($J$9:J350))),$J$9:J350)))</f>
        <v/>
      </c>
      <c r="T350" s="390"/>
      <c r="U350" s="329"/>
      <c r="V350" s="330"/>
      <c r="AC350" s="1"/>
      <c r="AD350" s="1"/>
      <c r="AE350" s="411"/>
      <c r="AF350" s="411"/>
      <c r="AG350" s="411"/>
      <c r="AH350" s="411"/>
      <c r="AI350" s="411"/>
      <c r="AJ350" s="411"/>
      <c r="AK350" s="414" t="s">
        <v>1169</v>
      </c>
      <c r="AL350" s="415" t="s">
        <v>1413</v>
      </c>
      <c r="AM350" s="411"/>
      <c r="AN350" s="411"/>
      <c r="AO350" s="411"/>
      <c r="AP350" s="411"/>
      <c r="AQ350" s="411"/>
      <c r="AV350" s="435" t="s">
        <v>3054</v>
      </c>
      <c r="AW350" s="434" t="s">
        <v>3055</v>
      </c>
    </row>
    <row r="351" spans="2:49" ht="18.75" customHeight="1">
      <c r="B351" s="391"/>
      <c r="C351" s="382"/>
      <c r="D351" s="382"/>
      <c r="E351" s="383"/>
      <c r="F351" s="382"/>
      <c r="G351" s="382"/>
      <c r="H351" s="382" t="s">
        <v>1507</v>
      </c>
      <c r="I351" s="385"/>
      <c r="J351" s="329"/>
      <c r="K351" s="382"/>
      <c r="L351" s="329"/>
      <c r="M351" s="385"/>
      <c r="N351" s="329" t="str" cm="1">
        <f t="array" ref="N351">IF(ISBLANK(M351),"", (LOOKUP(2,1/(NOT(ISBLANK($J$9:J351))),$J$9:J351)))</f>
        <v/>
      </c>
      <c r="O351" s="382"/>
      <c r="P351" s="329" t="str">
        <f>IF(H351="Full Materials Declaration","",IF(H351="REACH Restriction Annex XVII",IF(ISERROR(VLOOKUP(O351,有害物质申报表!$AG$9:$AH$150,2,0)),"",(VLOOKUP(O351,有害物质申报表!$AG$9:$AH$150,2,0))),IF(H351="REACH Authorization Annex XIV",IF(ISERROR(VLOOKUP(O351,有害物质申报表!$AI$9:$AJ$137,2,0)),"",(VLOOKUP(O351,有害物质申报表!$AI$9:$AJ$137,2,0))),IF(H351="REACH SVHC",IF(ISERROR(VLOOKUP(O351,有害物质申报表!$AK$9:$AL$483,2,0)),"",(VLOOKUP(O351,有害物质申报表!$AK$9:$AL$483,2,0))),IF(H351="EU RoHS",IF(ISERROR(VLOOKUP(O351,有害物质申报表!$AM$9:$AN$18,2,0)),"",(VLOOKUP(O351,有害物质申报表!$AM$9:$AN$18,2,0))),IF(H351="EU Mercury",IF(ISERROR(VLOOKUP(O351,有害物质申报表!$AO$9:$AP$15,2,0)),"",(VLOOKUP(O351,有害物质申报表!$AO$9:$AP$15,2,0))),IF(H351="EU PIC",IF(ISERROR(VLOOKUP(O351,有害物质申报表!$AQ$9:$AR$71,2,0)),"",(VLOOKUP(O351,有害物质申报表!$AQ$9:$AR$71,2,0))),IF(H351="EU Ozone Depletion",IF(ISERROR(VLOOKUP(O351,有害物质申报表!$AS$9:$AT$41,2,0)),"",(VLOOKUP(O351,有害物质申报表!$AS$9:$AT$41,2,0))), IF(H351="EU Ship Recycling",IF(ISERROR(VLOOKUP(O351,有害物质申报表!$AX$9:$AY$30,2,0)),"",(VLOOKUP(O351,有害物质申报表!$AX$9:$AY$30,2,0))), IF(H351="EU Package",IF(ISERROR(VLOOKUP(O351,有害物质申报表!$AZ$9:$BA$12,2,0)),"",(VLOOKUP(O351,有害物质申报表!$AZ$9:$BA$12,2,0))),IF(H351="EU POPs",IF(ISERROR(VLOOKUP(O351,有害物质申报表!$AV$9:$AW$485,2,0)),"",(VLOOKUP(O351,有害物质申报表!$AV$9:$AW$485,2,0))))))))))))))</f>
        <v/>
      </c>
      <c r="Q351" s="387"/>
      <c r="R351" s="388" t="str" cm="1">
        <f t="array" ref="R351">IF(ISBLANK(Q351),"",Q351*(LOOKUP(2,1/(NOT(ISBLANK($M$9:M351))),$M$9:M351)))</f>
        <v/>
      </c>
      <c r="S351" s="389" t="str" cm="1">
        <f t="array" ref="S351">IF(ISBLANK(Q351),"", (LOOKUP(2,1/(NOT(ISBLANK($J$9:J351))),$J$9:J351)))</f>
        <v/>
      </c>
      <c r="T351" s="390"/>
      <c r="U351" s="329"/>
      <c r="V351" s="330"/>
      <c r="AC351" s="1"/>
      <c r="AD351" s="1"/>
      <c r="AE351" s="411"/>
      <c r="AF351" s="411"/>
      <c r="AG351" s="411"/>
      <c r="AH351" s="411"/>
      <c r="AI351" s="411"/>
      <c r="AJ351" s="411"/>
      <c r="AK351" s="414" t="s">
        <v>1156</v>
      </c>
      <c r="AL351" s="415" t="s">
        <v>1400</v>
      </c>
      <c r="AM351" s="411"/>
      <c r="AN351" s="411"/>
      <c r="AO351" s="411"/>
      <c r="AP351" s="411"/>
      <c r="AQ351" s="411"/>
      <c r="AV351" s="435" t="s">
        <v>3056</v>
      </c>
      <c r="AW351" s="434" t="s">
        <v>3057</v>
      </c>
    </row>
    <row r="352" spans="2:49" ht="18.75" customHeight="1">
      <c r="B352" s="391"/>
      <c r="C352" s="382"/>
      <c r="D352" s="382"/>
      <c r="E352" s="383"/>
      <c r="F352" s="382"/>
      <c r="G352" s="382"/>
      <c r="H352" s="382" t="s">
        <v>1507</v>
      </c>
      <c r="I352" s="385"/>
      <c r="J352" s="329"/>
      <c r="K352" s="382"/>
      <c r="L352" s="329"/>
      <c r="M352" s="385"/>
      <c r="N352" s="329" t="str" cm="1">
        <f t="array" ref="N352">IF(ISBLANK(M352),"", (LOOKUP(2,1/(NOT(ISBLANK($J$9:J352))),$J$9:J352)))</f>
        <v/>
      </c>
      <c r="O352" s="382"/>
      <c r="P352" s="329" t="str">
        <f>IF(H352="Full Materials Declaration","",IF(H352="REACH Restriction Annex XVII",IF(ISERROR(VLOOKUP(O352,有害物质申报表!$AG$9:$AH$150,2,0)),"",(VLOOKUP(O352,有害物质申报表!$AG$9:$AH$150,2,0))),IF(H352="REACH Authorization Annex XIV",IF(ISERROR(VLOOKUP(O352,有害物质申报表!$AI$9:$AJ$137,2,0)),"",(VLOOKUP(O352,有害物质申报表!$AI$9:$AJ$137,2,0))),IF(H352="REACH SVHC",IF(ISERROR(VLOOKUP(O352,有害物质申报表!$AK$9:$AL$483,2,0)),"",(VLOOKUP(O352,有害物质申报表!$AK$9:$AL$483,2,0))),IF(H352="EU RoHS",IF(ISERROR(VLOOKUP(O352,有害物质申报表!$AM$9:$AN$18,2,0)),"",(VLOOKUP(O352,有害物质申报表!$AM$9:$AN$18,2,0))),IF(H352="EU Mercury",IF(ISERROR(VLOOKUP(O352,有害物质申报表!$AO$9:$AP$15,2,0)),"",(VLOOKUP(O352,有害物质申报表!$AO$9:$AP$15,2,0))),IF(H352="EU PIC",IF(ISERROR(VLOOKUP(O352,有害物质申报表!$AQ$9:$AR$71,2,0)),"",(VLOOKUP(O352,有害物质申报表!$AQ$9:$AR$71,2,0))),IF(H352="EU Ozone Depletion",IF(ISERROR(VLOOKUP(O352,有害物质申报表!$AS$9:$AT$41,2,0)),"",(VLOOKUP(O352,有害物质申报表!$AS$9:$AT$41,2,0))), IF(H352="EU Ship Recycling",IF(ISERROR(VLOOKUP(O352,有害物质申报表!$AX$9:$AY$30,2,0)),"",(VLOOKUP(O352,有害物质申报表!$AX$9:$AY$30,2,0))), IF(H352="EU Package",IF(ISERROR(VLOOKUP(O352,有害物质申报表!$AZ$9:$BA$12,2,0)),"",(VLOOKUP(O352,有害物质申报表!$AZ$9:$BA$12,2,0))),IF(H352="EU POPs",IF(ISERROR(VLOOKUP(O352,有害物质申报表!$AV$9:$AW$485,2,0)),"",(VLOOKUP(O352,有害物质申报表!$AV$9:$AW$485,2,0))))))))))))))</f>
        <v/>
      </c>
      <c r="Q352" s="387"/>
      <c r="R352" s="388" t="str" cm="1">
        <f t="array" ref="R352">IF(ISBLANK(Q352),"",Q352*(LOOKUP(2,1/(NOT(ISBLANK($M$9:M352))),$M$9:M352)))</f>
        <v/>
      </c>
      <c r="S352" s="389" t="str" cm="1">
        <f t="array" ref="S352">IF(ISBLANK(Q352),"", (LOOKUP(2,1/(NOT(ISBLANK($J$9:J352))),$J$9:J352)))</f>
        <v/>
      </c>
      <c r="T352" s="390"/>
      <c r="U352" s="329"/>
      <c r="V352" s="330"/>
      <c r="AC352" s="1"/>
      <c r="AD352" s="1"/>
      <c r="AE352" s="411"/>
      <c r="AF352" s="411"/>
      <c r="AG352" s="411"/>
      <c r="AH352" s="411"/>
      <c r="AI352" s="411"/>
      <c r="AJ352" s="411"/>
      <c r="AK352" s="414" t="s">
        <v>1157</v>
      </c>
      <c r="AL352" s="415" t="s">
        <v>1401</v>
      </c>
      <c r="AM352" s="411"/>
      <c r="AN352" s="411"/>
      <c r="AO352" s="411"/>
      <c r="AP352" s="411"/>
      <c r="AQ352" s="411"/>
      <c r="AV352" s="435" t="s">
        <v>3058</v>
      </c>
      <c r="AW352" s="434" t="s">
        <v>3059</v>
      </c>
    </row>
    <row r="353" spans="2:49" ht="18.75" customHeight="1">
      <c r="B353" s="391"/>
      <c r="C353" s="382"/>
      <c r="D353" s="382"/>
      <c r="E353" s="383"/>
      <c r="F353" s="382"/>
      <c r="G353" s="382"/>
      <c r="H353" s="382" t="s">
        <v>1507</v>
      </c>
      <c r="I353" s="385"/>
      <c r="J353" s="329"/>
      <c r="K353" s="382"/>
      <c r="L353" s="329"/>
      <c r="M353" s="385"/>
      <c r="N353" s="329" t="str" cm="1">
        <f t="array" ref="N353">IF(ISBLANK(M353),"", (LOOKUP(2,1/(NOT(ISBLANK($J$9:J353))),$J$9:J353)))</f>
        <v/>
      </c>
      <c r="O353" s="382"/>
      <c r="P353" s="329" t="str">
        <f>IF(H353="Full Materials Declaration","",IF(H353="REACH Restriction Annex XVII",IF(ISERROR(VLOOKUP(O353,有害物质申报表!$AG$9:$AH$150,2,0)),"",(VLOOKUP(O353,有害物质申报表!$AG$9:$AH$150,2,0))),IF(H353="REACH Authorization Annex XIV",IF(ISERROR(VLOOKUP(O353,有害物质申报表!$AI$9:$AJ$137,2,0)),"",(VLOOKUP(O353,有害物质申报表!$AI$9:$AJ$137,2,0))),IF(H353="REACH SVHC",IF(ISERROR(VLOOKUP(O353,有害物质申报表!$AK$9:$AL$483,2,0)),"",(VLOOKUP(O353,有害物质申报表!$AK$9:$AL$483,2,0))),IF(H353="EU RoHS",IF(ISERROR(VLOOKUP(O353,有害物质申报表!$AM$9:$AN$18,2,0)),"",(VLOOKUP(O353,有害物质申报表!$AM$9:$AN$18,2,0))),IF(H353="EU Mercury",IF(ISERROR(VLOOKUP(O353,有害物质申报表!$AO$9:$AP$15,2,0)),"",(VLOOKUP(O353,有害物质申报表!$AO$9:$AP$15,2,0))),IF(H353="EU PIC",IF(ISERROR(VLOOKUP(O353,有害物质申报表!$AQ$9:$AR$71,2,0)),"",(VLOOKUP(O353,有害物质申报表!$AQ$9:$AR$71,2,0))),IF(H353="EU Ozone Depletion",IF(ISERROR(VLOOKUP(O353,有害物质申报表!$AS$9:$AT$41,2,0)),"",(VLOOKUP(O353,有害物质申报表!$AS$9:$AT$41,2,0))), IF(H353="EU Ship Recycling",IF(ISERROR(VLOOKUP(O353,有害物质申报表!$AX$9:$AY$30,2,0)),"",(VLOOKUP(O353,有害物质申报表!$AX$9:$AY$30,2,0))), IF(H353="EU Package",IF(ISERROR(VLOOKUP(O353,有害物质申报表!$AZ$9:$BA$12,2,0)),"",(VLOOKUP(O353,有害物质申报表!$AZ$9:$BA$12,2,0))),IF(H353="EU POPs",IF(ISERROR(VLOOKUP(O353,有害物质申报表!$AV$9:$AW$485,2,0)),"",(VLOOKUP(O353,有害物质申报表!$AV$9:$AW$485,2,0))))))))))))))</f>
        <v/>
      </c>
      <c r="Q353" s="387"/>
      <c r="R353" s="388" t="str" cm="1">
        <f t="array" ref="R353">IF(ISBLANK(Q353),"",Q353*(LOOKUP(2,1/(NOT(ISBLANK($M$9:M353))),$M$9:M353)))</f>
        <v/>
      </c>
      <c r="S353" s="389" t="str" cm="1">
        <f t="array" ref="S353">IF(ISBLANK(Q353),"", (LOOKUP(2,1/(NOT(ISBLANK($J$9:J353))),$J$9:J353)))</f>
        <v/>
      </c>
      <c r="T353" s="390"/>
      <c r="U353" s="329"/>
      <c r="V353" s="330"/>
      <c r="AC353" s="1"/>
      <c r="AD353" s="1"/>
      <c r="AE353" s="411"/>
      <c r="AF353" s="411"/>
      <c r="AG353" s="411"/>
      <c r="AH353" s="411"/>
      <c r="AI353" s="411"/>
      <c r="AJ353" s="411"/>
      <c r="AK353" s="414" t="s">
        <v>1158</v>
      </c>
      <c r="AL353" s="415" t="s">
        <v>1402</v>
      </c>
      <c r="AM353" s="411"/>
      <c r="AN353" s="411"/>
      <c r="AO353" s="411"/>
      <c r="AP353" s="411"/>
      <c r="AQ353" s="411"/>
      <c r="AV353" s="435" t="s">
        <v>3060</v>
      </c>
      <c r="AW353" s="434" t="s">
        <v>3061</v>
      </c>
    </row>
    <row r="354" spans="2:49" ht="18.75" customHeight="1">
      <c r="B354" s="391"/>
      <c r="C354" s="382"/>
      <c r="D354" s="382"/>
      <c r="E354" s="383"/>
      <c r="F354" s="382"/>
      <c r="G354" s="382"/>
      <c r="H354" s="382" t="s">
        <v>1507</v>
      </c>
      <c r="I354" s="385"/>
      <c r="J354" s="329"/>
      <c r="K354" s="382"/>
      <c r="L354" s="329"/>
      <c r="M354" s="385"/>
      <c r="N354" s="329" t="str" cm="1">
        <f t="array" ref="N354">IF(ISBLANK(M354),"", (LOOKUP(2,1/(NOT(ISBLANK($J$9:J354))),$J$9:J354)))</f>
        <v/>
      </c>
      <c r="O354" s="382"/>
      <c r="P354" s="329" t="str">
        <f>IF(H354="Full Materials Declaration","",IF(H354="REACH Restriction Annex XVII",IF(ISERROR(VLOOKUP(O354,有害物质申报表!$AG$9:$AH$150,2,0)),"",(VLOOKUP(O354,有害物质申报表!$AG$9:$AH$150,2,0))),IF(H354="REACH Authorization Annex XIV",IF(ISERROR(VLOOKUP(O354,有害物质申报表!$AI$9:$AJ$137,2,0)),"",(VLOOKUP(O354,有害物质申报表!$AI$9:$AJ$137,2,0))),IF(H354="REACH SVHC",IF(ISERROR(VLOOKUP(O354,有害物质申报表!$AK$9:$AL$483,2,0)),"",(VLOOKUP(O354,有害物质申报表!$AK$9:$AL$483,2,0))),IF(H354="EU RoHS",IF(ISERROR(VLOOKUP(O354,有害物质申报表!$AM$9:$AN$18,2,0)),"",(VLOOKUP(O354,有害物质申报表!$AM$9:$AN$18,2,0))),IF(H354="EU Mercury",IF(ISERROR(VLOOKUP(O354,有害物质申报表!$AO$9:$AP$15,2,0)),"",(VLOOKUP(O354,有害物质申报表!$AO$9:$AP$15,2,0))),IF(H354="EU PIC",IF(ISERROR(VLOOKUP(O354,有害物质申报表!$AQ$9:$AR$71,2,0)),"",(VLOOKUP(O354,有害物质申报表!$AQ$9:$AR$71,2,0))),IF(H354="EU Ozone Depletion",IF(ISERROR(VLOOKUP(O354,有害物质申报表!$AS$9:$AT$41,2,0)),"",(VLOOKUP(O354,有害物质申报表!$AS$9:$AT$41,2,0))), IF(H354="EU Ship Recycling",IF(ISERROR(VLOOKUP(O354,有害物质申报表!$AX$9:$AY$30,2,0)),"",(VLOOKUP(O354,有害物质申报表!$AX$9:$AY$30,2,0))), IF(H354="EU Package",IF(ISERROR(VLOOKUP(O354,有害物质申报表!$AZ$9:$BA$12,2,0)),"",(VLOOKUP(O354,有害物质申报表!$AZ$9:$BA$12,2,0))),IF(H354="EU POPs",IF(ISERROR(VLOOKUP(O354,有害物质申报表!$AV$9:$AW$485,2,0)),"",(VLOOKUP(O354,有害物质申报表!$AV$9:$AW$485,2,0))))))))))))))</f>
        <v/>
      </c>
      <c r="Q354" s="387"/>
      <c r="R354" s="388" t="str" cm="1">
        <f t="array" ref="R354">IF(ISBLANK(Q354),"",Q354*(LOOKUP(2,1/(NOT(ISBLANK($M$9:M354))),$M$9:M354)))</f>
        <v/>
      </c>
      <c r="S354" s="389" t="str" cm="1">
        <f t="array" ref="S354">IF(ISBLANK(Q354),"", (LOOKUP(2,1/(NOT(ISBLANK($J$9:J354))),$J$9:J354)))</f>
        <v/>
      </c>
      <c r="T354" s="390"/>
      <c r="U354" s="329"/>
      <c r="V354" s="330"/>
      <c r="AC354" s="1"/>
      <c r="AD354" s="1"/>
      <c r="AE354" s="411"/>
      <c r="AF354" s="411"/>
      <c r="AG354" s="411"/>
      <c r="AH354" s="411"/>
      <c r="AI354" s="411"/>
      <c r="AJ354" s="411"/>
      <c r="AK354" s="414" t="s">
        <v>1159</v>
      </c>
      <c r="AL354" s="415" t="s">
        <v>1403</v>
      </c>
      <c r="AM354" s="411"/>
      <c r="AN354" s="411"/>
      <c r="AO354" s="411"/>
      <c r="AP354" s="411"/>
      <c r="AQ354" s="411"/>
      <c r="AV354" s="435" t="s">
        <v>3062</v>
      </c>
      <c r="AW354" s="434" t="s">
        <v>3063</v>
      </c>
    </row>
    <row r="355" spans="2:49" ht="18.75" customHeight="1">
      <c r="B355" s="391"/>
      <c r="C355" s="382"/>
      <c r="D355" s="382"/>
      <c r="E355" s="383"/>
      <c r="F355" s="382"/>
      <c r="G355" s="382"/>
      <c r="H355" s="382" t="s">
        <v>1507</v>
      </c>
      <c r="I355" s="385"/>
      <c r="J355" s="329"/>
      <c r="K355" s="382"/>
      <c r="L355" s="329"/>
      <c r="M355" s="385"/>
      <c r="N355" s="329" t="str" cm="1">
        <f t="array" ref="N355">IF(ISBLANK(M355),"", (LOOKUP(2,1/(NOT(ISBLANK($J$9:J355))),$J$9:J355)))</f>
        <v/>
      </c>
      <c r="O355" s="382"/>
      <c r="P355" s="329" t="str">
        <f>IF(H355="Full Materials Declaration","",IF(H355="REACH Restriction Annex XVII",IF(ISERROR(VLOOKUP(O355,有害物质申报表!$AG$9:$AH$150,2,0)),"",(VLOOKUP(O355,有害物质申报表!$AG$9:$AH$150,2,0))),IF(H355="REACH Authorization Annex XIV",IF(ISERROR(VLOOKUP(O355,有害物质申报表!$AI$9:$AJ$137,2,0)),"",(VLOOKUP(O355,有害物质申报表!$AI$9:$AJ$137,2,0))),IF(H355="REACH SVHC",IF(ISERROR(VLOOKUP(O355,有害物质申报表!$AK$9:$AL$483,2,0)),"",(VLOOKUP(O355,有害物质申报表!$AK$9:$AL$483,2,0))),IF(H355="EU RoHS",IF(ISERROR(VLOOKUP(O355,有害物质申报表!$AM$9:$AN$18,2,0)),"",(VLOOKUP(O355,有害物质申报表!$AM$9:$AN$18,2,0))),IF(H355="EU Mercury",IF(ISERROR(VLOOKUP(O355,有害物质申报表!$AO$9:$AP$15,2,0)),"",(VLOOKUP(O355,有害物质申报表!$AO$9:$AP$15,2,0))),IF(H355="EU PIC",IF(ISERROR(VLOOKUP(O355,有害物质申报表!$AQ$9:$AR$71,2,0)),"",(VLOOKUP(O355,有害物质申报表!$AQ$9:$AR$71,2,0))),IF(H355="EU Ozone Depletion",IF(ISERROR(VLOOKUP(O355,有害物质申报表!$AS$9:$AT$41,2,0)),"",(VLOOKUP(O355,有害物质申报表!$AS$9:$AT$41,2,0))), IF(H355="EU Ship Recycling",IF(ISERROR(VLOOKUP(O355,有害物质申报表!$AX$9:$AY$30,2,0)),"",(VLOOKUP(O355,有害物质申报表!$AX$9:$AY$30,2,0))), IF(H355="EU Package",IF(ISERROR(VLOOKUP(O355,有害物质申报表!$AZ$9:$BA$12,2,0)),"",(VLOOKUP(O355,有害物质申报表!$AZ$9:$BA$12,2,0))),IF(H355="EU POPs",IF(ISERROR(VLOOKUP(O355,有害物质申报表!$AV$9:$AW$485,2,0)),"",(VLOOKUP(O355,有害物质申报表!$AV$9:$AW$485,2,0))))))))))))))</f>
        <v/>
      </c>
      <c r="Q355" s="387"/>
      <c r="R355" s="388" t="str" cm="1">
        <f t="array" ref="R355">IF(ISBLANK(Q355),"",Q355*(LOOKUP(2,1/(NOT(ISBLANK($M$9:M355))),$M$9:M355)))</f>
        <v/>
      </c>
      <c r="S355" s="389" t="str" cm="1">
        <f t="array" ref="S355">IF(ISBLANK(Q355),"", (LOOKUP(2,1/(NOT(ISBLANK($J$9:J355))),$J$9:J355)))</f>
        <v/>
      </c>
      <c r="T355" s="390"/>
      <c r="U355" s="329"/>
      <c r="V355" s="330"/>
      <c r="AC355" s="1"/>
      <c r="AD355" s="1"/>
      <c r="AE355" s="411"/>
      <c r="AF355" s="411"/>
      <c r="AG355" s="411"/>
      <c r="AH355" s="411"/>
      <c r="AI355" s="411"/>
      <c r="AJ355" s="411"/>
      <c r="AK355" s="414" t="s">
        <v>1160</v>
      </c>
      <c r="AL355" s="415" t="s">
        <v>1404</v>
      </c>
      <c r="AM355" s="411"/>
      <c r="AN355" s="411"/>
      <c r="AO355" s="411"/>
      <c r="AP355" s="411"/>
      <c r="AQ355" s="411"/>
      <c r="AV355" s="435" t="s">
        <v>3064</v>
      </c>
      <c r="AW355" s="434" t="s">
        <v>3065</v>
      </c>
    </row>
    <row r="356" spans="2:49" ht="18.75" customHeight="1">
      <c r="B356" s="391"/>
      <c r="C356" s="382"/>
      <c r="D356" s="382"/>
      <c r="E356" s="383"/>
      <c r="F356" s="382"/>
      <c r="G356" s="382"/>
      <c r="H356" s="382" t="s">
        <v>1507</v>
      </c>
      <c r="I356" s="385"/>
      <c r="J356" s="329"/>
      <c r="K356" s="382"/>
      <c r="L356" s="329"/>
      <c r="M356" s="385"/>
      <c r="N356" s="329" t="str" cm="1">
        <f t="array" ref="N356">IF(ISBLANK(M356),"", (LOOKUP(2,1/(NOT(ISBLANK($J$9:J356))),$J$9:J356)))</f>
        <v/>
      </c>
      <c r="O356" s="382"/>
      <c r="P356" s="329" t="str">
        <f>IF(H356="Full Materials Declaration","",IF(H356="REACH Restriction Annex XVII",IF(ISERROR(VLOOKUP(O356,有害物质申报表!$AG$9:$AH$150,2,0)),"",(VLOOKUP(O356,有害物质申报表!$AG$9:$AH$150,2,0))),IF(H356="REACH Authorization Annex XIV",IF(ISERROR(VLOOKUP(O356,有害物质申报表!$AI$9:$AJ$137,2,0)),"",(VLOOKUP(O356,有害物质申报表!$AI$9:$AJ$137,2,0))),IF(H356="REACH SVHC",IF(ISERROR(VLOOKUP(O356,有害物质申报表!$AK$9:$AL$483,2,0)),"",(VLOOKUP(O356,有害物质申报表!$AK$9:$AL$483,2,0))),IF(H356="EU RoHS",IF(ISERROR(VLOOKUP(O356,有害物质申报表!$AM$9:$AN$18,2,0)),"",(VLOOKUP(O356,有害物质申报表!$AM$9:$AN$18,2,0))),IF(H356="EU Mercury",IF(ISERROR(VLOOKUP(O356,有害物质申报表!$AO$9:$AP$15,2,0)),"",(VLOOKUP(O356,有害物质申报表!$AO$9:$AP$15,2,0))),IF(H356="EU PIC",IF(ISERROR(VLOOKUP(O356,有害物质申报表!$AQ$9:$AR$71,2,0)),"",(VLOOKUP(O356,有害物质申报表!$AQ$9:$AR$71,2,0))),IF(H356="EU Ozone Depletion",IF(ISERROR(VLOOKUP(O356,有害物质申报表!$AS$9:$AT$41,2,0)),"",(VLOOKUP(O356,有害物质申报表!$AS$9:$AT$41,2,0))), IF(H356="EU Ship Recycling",IF(ISERROR(VLOOKUP(O356,有害物质申报表!$AX$9:$AY$30,2,0)),"",(VLOOKUP(O356,有害物质申报表!$AX$9:$AY$30,2,0))), IF(H356="EU Package",IF(ISERROR(VLOOKUP(O356,有害物质申报表!$AZ$9:$BA$12,2,0)),"",(VLOOKUP(O356,有害物质申报表!$AZ$9:$BA$12,2,0))),IF(H356="EU POPs",IF(ISERROR(VLOOKUP(O356,有害物质申报表!$AV$9:$AW$485,2,0)),"",(VLOOKUP(O356,有害物质申报表!$AV$9:$AW$485,2,0))))))))))))))</f>
        <v/>
      </c>
      <c r="Q356" s="387"/>
      <c r="R356" s="388" t="str" cm="1">
        <f t="array" ref="R356">IF(ISBLANK(Q356),"",Q356*(LOOKUP(2,1/(NOT(ISBLANK($M$9:M356))),$M$9:M356)))</f>
        <v/>
      </c>
      <c r="S356" s="389" t="str" cm="1">
        <f t="array" ref="S356">IF(ISBLANK(Q356),"", (LOOKUP(2,1/(NOT(ISBLANK($J$9:J356))),$J$9:J356)))</f>
        <v/>
      </c>
      <c r="T356" s="390"/>
      <c r="U356" s="329"/>
      <c r="V356" s="330"/>
      <c r="AC356" s="1"/>
      <c r="AD356" s="1"/>
      <c r="AE356" s="411"/>
      <c r="AF356" s="411"/>
      <c r="AG356" s="411"/>
      <c r="AH356" s="411"/>
      <c r="AI356" s="411"/>
      <c r="AJ356" s="411"/>
      <c r="AK356" s="414" t="s">
        <v>1161</v>
      </c>
      <c r="AL356" s="415" t="s">
        <v>1405</v>
      </c>
      <c r="AM356" s="411"/>
      <c r="AN356" s="411"/>
      <c r="AO356" s="411"/>
      <c r="AP356" s="411"/>
      <c r="AQ356" s="411"/>
      <c r="AV356" s="435" t="s">
        <v>3066</v>
      </c>
      <c r="AW356" s="434" t="s">
        <v>3067</v>
      </c>
    </row>
    <row r="357" spans="2:49" ht="18.75" customHeight="1">
      <c r="B357" s="391"/>
      <c r="C357" s="382"/>
      <c r="D357" s="382"/>
      <c r="E357" s="383"/>
      <c r="F357" s="382"/>
      <c r="G357" s="382"/>
      <c r="H357" s="382" t="s">
        <v>1507</v>
      </c>
      <c r="I357" s="385"/>
      <c r="J357" s="329"/>
      <c r="K357" s="382"/>
      <c r="L357" s="329"/>
      <c r="M357" s="385"/>
      <c r="N357" s="329" t="str" cm="1">
        <f t="array" ref="N357">IF(ISBLANK(M357),"", (LOOKUP(2,1/(NOT(ISBLANK($J$9:J357))),$J$9:J357)))</f>
        <v/>
      </c>
      <c r="O357" s="382"/>
      <c r="P357" s="329" t="str">
        <f>IF(H357="Full Materials Declaration","",IF(H357="REACH Restriction Annex XVII",IF(ISERROR(VLOOKUP(O357,有害物质申报表!$AG$9:$AH$150,2,0)),"",(VLOOKUP(O357,有害物质申报表!$AG$9:$AH$150,2,0))),IF(H357="REACH Authorization Annex XIV",IF(ISERROR(VLOOKUP(O357,有害物质申报表!$AI$9:$AJ$137,2,0)),"",(VLOOKUP(O357,有害物质申报表!$AI$9:$AJ$137,2,0))),IF(H357="REACH SVHC",IF(ISERROR(VLOOKUP(O357,有害物质申报表!$AK$9:$AL$483,2,0)),"",(VLOOKUP(O357,有害物质申报表!$AK$9:$AL$483,2,0))),IF(H357="EU RoHS",IF(ISERROR(VLOOKUP(O357,有害物质申报表!$AM$9:$AN$18,2,0)),"",(VLOOKUP(O357,有害物质申报表!$AM$9:$AN$18,2,0))),IF(H357="EU Mercury",IF(ISERROR(VLOOKUP(O357,有害物质申报表!$AO$9:$AP$15,2,0)),"",(VLOOKUP(O357,有害物质申报表!$AO$9:$AP$15,2,0))),IF(H357="EU PIC",IF(ISERROR(VLOOKUP(O357,有害物质申报表!$AQ$9:$AR$71,2,0)),"",(VLOOKUP(O357,有害物质申报表!$AQ$9:$AR$71,2,0))),IF(H357="EU Ozone Depletion",IF(ISERROR(VLOOKUP(O357,有害物质申报表!$AS$9:$AT$41,2,0)),"",(VLOOKUP(O357,有害物质申报表!$AS$9:$AT$41,2,0))), IF(H357="EU Ship Recycling",IF(ISERROR(VLOOKUP(O357,有害物质申报表!$AX$9:$AY$30,2,0)),"",(VLOOKUP(O357,有害物质申报表!$AX$9:$AY$30,2,0))), IF(H357="EU Package",IF(ISERROR(VLOOKUP(O357,有害物质申报表!$AZ$9:$BA$12,2,0)),"",(VLOOKUP(O357,有害物质申报表!$AZ$9:$BA$12,2,0))),IF(H357="EU POPs",IF(ISERROR(VLOOKUP(O357,有害物质申报表!$AV$9:$AW$485,2,0)),"",(VLOOKUP(O357,有害物质申报表!$AV$9:$AW$485,2,0))))))))))))))</f>
        <v/>
      </c>
      <c r="Q357" s="387"/>
      <c r="R357" s="388" t="str" cm="1">
        <f t="array" ref="R357">IF(ISBLANK(Q357),"",Q357*(LOOKUP(2,1/(NOT(ISBLANK($M$9:M357))),$M$9:M357)))</f>
        <v/>
      </c>
      <c r="S357" s="389" t="str" cm="1">
        <f t="array" ref="S357">IF(ISBLANK(Q357),"", (LOOKUP(2,1/(NOT(ISBLANK($J$9:J357))),$J$9:J357)))</f>
        <v/>
      </c>
      <c r="T357" s="390"/>
      <c r="U357" s="329"/>
      <c r="V357" s="330"/>
      <c r="AC357" s="1"/>
      <c r="AD357" s="1"/>
      <c r="AE357" s="411"/>
      <c r="AF357" s="411"/>
      <c r="AG357" s="411"/>
      <c r="AH357" s="411"/>
      <c r="AI357" s="411"/>
      <c r="AJ357" s="411"/>
      <c r="AK357" s="414" t="s">
        <v>1162</v>
      </c>
      <c r="AL357" s="415" t="s">
        <v>1406</v>
      </c>
      <c r="AM357" s="411"/>
      <c r="AN357" s="411"/>
      <c r="AO357" s="411"/>
      <c r="AP357" s="411"/>
      <c r="AQ357" s="411"/>
      <c r="AV357" s="435" t="s">
        <v>3068</v>
      </c>
      <c r="AW357" s="434" t="s">
        <v>3069</v>
      </c>
    </row>
    <row r="358" spans="2:49" ht="18.75" customHeight="1">
      <c r="B358" s="391"/>
      <c r="C358" s="382"/>
      <c r="D358" s="382"/>
      <c r="E358" s="383"/>
      <c r="F358" s="382"/>
      <c r="G358" s="382"/>
      <c r="H358" s="382" t="s">
        <v>1507</v>
      </c>
      <c r="I358" s="385"/>
      <c r="J358" s="329"/>
      <c r="K358" s="382"/>
      <c r="L358" s="329"/>
      <c r="M358" s="385"/>
      <c r="N358" s="329" t="str" cm="1">
        <f t="array" ref="N358">IF(ISBLANK(M358),"", (LOOKUP(2,1/(NOT(ISBLANK($J$9:J358))),$J$9:J358)))</f>
        <v/>
      </c>
      <c r="O358" s="382"/>
      <c r="P358" s="329" t="str">
        <f>IF(H358="Full Materials Declaration","",IF(H358="REACH Restriction Annex XVII",IF(ISERROR(VLOOKUP(O358,有害物质申报表!$AG$9:$AH$150,2,0)),"",(VLOOKUP(O358,有害物质申报表!$AG$9:$AH$150,2,0))),IF(H358="REACH Authorization Annex XIV",IF(ISERROR(VLOOKUP(O358,有害物质申报表!$AI$9:$AJ$137,2,0)),"",(VLOOKUP(O358,有害物质申报表!$AI$9:$AJ$137,2,0))),IF(H358="REACH SVHC",IF(ISERROR(VLOOKUP(O358,有害物质申报表!$AK$9:$AL$483,2,0)),"",(VLOOKUP(O358,有害物质申报表!$AK$9:$AL$483,2,0))),IF(H358="EU RoHS",IF(ISERROR(VLOOKUP(O358,有害物质申报表!$AM$9:$AN$18,2,0)),"",(VLOOKUP(O358,有害物质申报表!$AM$9:$AN$18,2,0))),IF(H358="EU Mercury",IF(ISERROR(VLOOKUP(O358,有害物质申报表!$AO$9:$AP$15,2,0)),"",(VLOOKUP(O358,有害物质申报表!$AO$9:$AP$15,2,0))),IF(H358="EU PIC",IF(ISERROR(VLOOKUP(O358,有害物质申报表!$AQ$9:$AR$71,2,0)),"",(VLOOKUP(O358,有害物质申报表!$AQ$9:$AR$71,2,0))),IF(H358="EU Ozone Depletion",IF(ISERROR(VLOOKUP(O358,有害物质申报表!$AS$9:$AT$41,2,0)),"",(VLOOKUP(O358,有害物质申报表!$AS$9:$AT$41,2,0))), IF(H358="EU Ship Recycling",IF(ISERROR(VLOOKUP(O358,有害物质申报表!$AX$9:$AY$30,2,0)),"",(VLOOKUP(O358,有害物质申报表!$AX$9:$AY$30,2,0))), IF(H358="EU Package",IF(ISERROR(VLOOKUP(O358,有害物质申报表!$AZ$9:$BA$12,2,0)),"",(VLOOKUP(O358,有害物质申报表!$AZ$9:$BA$12,2,0))),IF(H358="EU POPs",IF(ISERROR(VLOOKUP(O358,有害物质申报表!$AV$9:$AW$485,2,0)),"",(VLOOKUP(O358,有害物质申报表!$AV$9:$AW$485,2,0))))))))))))))</f>
        <v/>
      </c>
      <c r="Q358" s="387"/>
      <c r="R358" s="388" t="str" cm="1">
        <f t="array" ref="R358">IF(ISBLANK(Q358),"",Q358*(LOOKUP(2,1/(NOT(ISBLANK($M$9:M358))),$M$9:M358)))</f>
        <v/>
      </c>
      <c r="S358" s="389" t="str" cm="1">
        <f t="array" ref="S358">IF(ISBLANK(Q358),"", (LOOKUP(2,1/(NOT(ISBLANK($J$9:J358))),$J$9:J358)))</f>
        <v/>
      </c>
      <c r="T358" s="390"/>
      <c r="U358" s="329"/>
      <c r="V358" s="330"/>
      <c r="AC358" s="1"/>
      <c r="AD358" s="1"/>
      <c r="AE358" s="411"/>
      <c r="AF358" s="411"/>
      <c r="AG358" s="411"/>
      <c r="AH358" s="411"/>
      <c r="AI358" s="411"/>
      <c r="AJ358" s="411"/>
      <c r="AK358" s="414" t="s">
        <v>1163</v>
      </c>
      <c r="AL358" s="415" t="s">
        <v>1407</v>
      </c>
      <c r="AM358" s="411"/>
      <c r="AN358" s="411"/>
      <c r="AO358" s="411"/>
      <c r="AP358" s="411"/>
      <c r="AQ358" s="411"/>
      <c r="AV358" s="435" t="s">
        <v>3070</v>
      </c>
      <c r="AW358" s="434" t="s">
        <v>3071</v>
      </c>
    </row>
    <row r="359" spans="2:49" ht="18.75" customHeight="1">
      <c r="B359" s="391"/>
      <c r="C359" s="382"/>
      <c r="D359" s="382"/>
      <c r="E359" s="383"/>
      <c r="F359" s="382"/>
      <c r="G359" s="382"/>
      <c r="H359" s="382" t="s">
        <v>1507</v>
      </c>
      <c r="I359" s="385"/>
      <c r="J359" s="329"/>
      <c r="K359" s="382"/>
      <c r="L359" s="329"/>
      <c r="M359" s="385"/>
      <c r="N359" s="329" t="str" cm="1">
        <f t="array" ref="N359">IF(ISBLANK(M359),"", (LOOKUP(2,1/(NOT(ISBLANK($J$9:J359))),$J$9:J359)))</f>
        <v/>
      </c>
      <c r="O359" s="382"/>
      <c r="P359" s="329" t="str">
        <f>IF(H359="Full Materials Declaration","",IF(H359="REACH Restriction Annex XVII",IF(ISERROR(VLOOKUP(O359,有害物质申报表!$AG$9:$AH$150,2,0)),"",(VLOOKUP(O359,有害物质申报表!$AG$9:$AH$150,2,0))),IF(H359="REACH Authorization Annex XIV",IF(ISERROR(VLOOKUP(O359,有害物质申报表!$AI$9:$AJ$137,2,0)),"",(VLOOKUP(O359,有害物质申报表!$AI$9:$AJ$137,2,0))),IF(H359="REACH SVHC",IF(ISERROR(VLOOKUP(O359,有害物质申报表!$AK$9:$AL$483,2,0)),"",(VLOOKUP(O359,有害物质申报表!$AK$9:$AL$483,2,0))),IF(H359="EU RoHS",IF(ISERROR(VLOOKUP(O359,有害物质申报表!$AM$9:$AN$18,2,0)),"",(VLOOKUP(O359,有害物质申报表!$AM$9:$AN$18,2,0))),IF(H359="EU Mercury",IF(ISERROR(VLOOKUP(O359,有害物质申报表!$AO$9:$AP$15,2,0)),"",(VLOOKUP(O359,有害物质申报表!$AO$9:$AP$15,2,0))),IF(H359="EU PIC",IF(ISERROR(VLOOKUP(O359,有害物质申报表!$AQ$9:$AR$71,2,0)),"",(VLOOKUP(O359,有害物质申报表!$AQ$9:$AR$71,2,0))),IF(H359="EU Ozone Depletion",IF(ISERROR(VLOOKUP(O359,有害物质申报表!$AS$9:$AT$41,2,0)),"",(VLOOKUP(O359,有害物质申报表!$AS$9:$AT$41,2,0))), IF(H359="EU Ship Recycling",IF(ISERROR(VLOOKUP(O359,有害物质申报表!$AX$9:$AY$30,2,0)),"",(VLOOKUP(O359,有害物质申报表!$AX$9:$AY$30,2,0))), IF(H359="EU Package",IF(ISERROR(VLOOKUP(O359,有害物质申报表!$AZ$9:$BA$12,2,0)),"",(VLOOKUP(O359,有害物质申报表!$AZ$9:$BA$12,2,0))),IF(H359="EU POPs",IF(ISERROR(VLOOKUP(O359,有害物质申报表!$AV$9:$AW$485,2,0)),"",(VLOOKUP(O359,有害物质申报表!$AV$9:$AW$485,2,0))))))))))))))</f>
        <v/>
      </c>
      <c r="Q359" s="387"/>
      <c r="R359" s="388" t="str" cm="1">
        <f t="array" ref="R359">IF(ISBLANK(Q359),"",Q359*(LOOKUP(2,1/(NOT(ISBLANK($M$9:M359))),$M$9:M359)))</f>
        <v/>
      </c>
      <c r="S359" s="389" t="str" cm="1">
        <f t="array" ref="S359">IF(ISBLANK(Q359),"", (LOOKUP(2,1/(NOT(ISBLANK($J$9:J359))),$J$9:J359)))</f>
        <v/>
      </c>
      <c r="T359" s="390"/>
      <c r="U359" s="329"/>
      <c r="V359" s="330"/>
      <c r="AC359" s="1"/>
      <c r="AD359" s="1"/>
      <c r="AE359" s="411"/>
      <c r="AF359" s="411"/>
      <c r="AG359" s="411"/>
      <c r="AH359" s="411"/>
      <c r="AI359" s="411"/>
      <c r="AJ359" s="411"/>
      <c r="AK359" s="414" t="s">
        <v>1051</v>
      </c>
      <c r="AL359" s="415" t="s">
        <v>769</v>
      </c>
      <c r="AM359" s="411"/>
      <c r="AN359" s="411"/>
      <c r="AO359" s="411"/>
      <c r="AP359" s="411"/>
      <c r="AQ359" s="411"/>
      <c r="AV359" s="435" t="s">
        <v>3072</v>
      </c>
      <c r="AW359" s="434" t="s">
        <v>3073</v>
      </c>
    </row>
    <row r="360" spans="2:49" ht="18.75" customHeight="1">
      <c r="B360" s="391"/>
      <c r="C360" s="382"/>
      <c r="D360" s="382"/>
      <c r="E360" s="383"/>
      <c r="F360" s="382"/>
      <c r="G360" s="382"/>
      <c r="H360" s="382" t="s">
        <v>1507</v>
      </c>
      <c r="I360" s="385"/>
      <c r="J360" s="329"/>
      <c r="K360" s="382"/>
      <c r="L360" s="329"/>
      <c r="M360" s="385"/>
      <c r="N360" s="329" t="str" cm="1">
        <f t="array" ref="N360">IF(ISBLANK(M360),"", (LOOKUP(2,1/(NOT(ISBLANK($J$9:J360))),$J$9:J360)))</f>
        <v/>
      </c>
      <c r="O360" s="382"/>
      <c r="P360" s="329" t="str">
        <f>IF(H360="Full Materials Declaration","",IF(H360="REACH Restriction Annex XVII",IF(ISERROR(VLOOKUP(O360,有害物质申报表!$AG$9:$AH$150,2,0)),"",(VLOOKUP(O360,有害物质申报表!$AG$9:$AH$150,2,0))),IF(H360="REACH Authorization Annex XIV",IF(ISERROR(VLOOKUP(O360,有害物质申报表!$AI$9:$AJ$137,2,0)),"",(VLOOKUP(O360,有害物质申报表!$AI$9:$AJ$137,2,0))),IF(H360="REACH SVHC",IF(ISERROR(VLOOKUP(O360,有害物质申报表!$AK$9:$AL$483,2,0)),"",(VLOOKUP(O360,有害物质申报表!$AK$9:$AL$483,2,0))),IF(H360="EU RoHS",IF(ISERROR(VLOOKUP(O360,有害物质申报表!$AM$9:$AN$18,2,0)),"",(VLOOKUP(O360,有害物质申报表!$AM$9:$AN$18,2,0))),IF(H360="EU Mercury",IF(ISERROR(VLOOKUP(O360,有害物质申报表!$AO$9:$AP$15,2,0)),"",(VLOOKUP(O360,有害物质申报表!$AO$9:$AP$15,2,0))),IF(H360="EU PIC",IF(ISERROR(VLOOKUP(O360,有害物质申报表!$AQ$9:$AR$71,2,0)),"",(VLOOKUP(O360,有害物质申报表!$AQ$9:$AR$71,2,0))),IF(H360="EU Ozone Depletion",IF(ISERROR(VLOOKUP(O360,有害物质申报表!$AS$9:$AT$41,2,0)),"",(VLOOKUP(O360,有害物质申报表!$AS$9:$AT$41,2,0))), IF(H360="EU Ship Recycling",IF(ISERROR(VLOOKUP(O360,有害物质申报表!$AX$9:$AY$30,2,0)),"",(VLOOKUP(O360,有害物质申报表!$AX$9:$AY$30,2,0))), IF(H360="EU Package",IF(ISERROR(VLOOKUP(O360,有害物质申报表!$AZ$9:$BA$12,2,0)),"",(VLOOKUP(O360,有害物质申报表!$AZ$9:$BA$12,2,0))),IF(H360="EU POPs",IF(ISERROR(VLOOKUP(O360,有害物质申报表!$AV$9:$AW$485,2,0)),"",(VLOOKUP(O360,有害物质申报表!$AV$9:$AW$485,2,0))))))))))))))</f>
        <v/>
      </c>
      <c r="Q360" s="387"/>
      <c r="R360" s="388" t="str" cm="1">
        <f t="array" ref="R360">IF(ISBLANK(Q360),"",Q360*(LOOKUP(2,1/(NOT(ISBLANK($M$9:M360))),$M$9:M360)))</f>
        <v/>
      </c>
      <c r="S360" s="389" t="str" cm="1">
        <f t="array" ref="S360">IF(ISBLANK(Q360),"", (LOOKUP(2,1/(NOT(ISBLANK($J$9:J360))),$J$9:J360)))</f>
        <v/>
      </c>
      <c r="T360" s="390"/>
      <c r="U360" s="329"/>
      <c r="V360" s="330"/>
      <c r="AC360" s="1"/>
      <c r="AD360" s="1"/>
      <c r="AE360" s="411"/>
      <c r="AF360" s="411"/>
      <c r="AG360" s="411"/>
      <c r="AH360" s="411"/>
      <c r="AI360" s="411"/>
      <c r="AJ360" s="411"/>
      <c r="AK360" s="414" t="s">
        <v>774</v>
      </c>
      <c r="AL360" s="415" t="s">
        <v>775</v>
      </c>
      <c r="AM360" s="411"/>
      <c r="AN360" s="411"/>
      <c r="AO360" s="411"/>
      <c r="AP360" s="411"/>
      <c r="AQ360" s="411"/>
      <c r="AV360" s="435" t="s">
        <v>3074</v>
      </c>
      <c r="AW360" s="434" t="s">
        <v>3075</v>
      </c>
    </row>
    <row r="361" spans="2:49" ht="18.75" customHeight="1">
      <c r="B361" s="391"/>
      <c r="C361" s="382"/>
      <c r="D361" s="382"/>
      <c r="E361" s="383"/>
      <c r="F361" s="382"/>
      <c r="G361" s="382"/>
      <c r="H361" s="382" t="s">
        <v>1507</v>
      </c>
      <c r="I361" s="385"/>
      <c r="J361" s="329"/>
      <c r="K361" s="382"/>
      <c r="L361" s="329"/>
      <c r="M361" s="385"/>
      <c r="N361" s="329" t="str" cm="1">
        <f t="array" ref="N361">IF(ISBLANK(M361),"", (LOOKUP(2,1/(NOT(ISBLANK($J$9:J361))),$J$9:J361)))</f>
        <v/>
      </c>
      <c r="O361" s="382"/>
      <c r="P361" s="329" t="str">
        <f>IF(H361="Full Materials Declaration","",IF(H361="REACH Restriction Annex XVII",IF(ISERROR(VLOOKUP(O361,有害物质申报表!$AG$9:$AH$150,2,0)),"",(VLOOKUP(O361,有害物质申报表!$AG$9:$AH$150,2,0))),IF(H361="REACH Authorization Annex XIV",IF(ISERROR(VLOOKUP(O361,有害物质申报表!$AI$9:$AJ$137,2,0)),"",(VLOOKUP(O361,有害物质申报表!$AI$9:$AJ$137,2,0))),IF(H361="REACH SVHC",IF(ISERROR(VLOOKUP(O361,有害物质申报表!$AK$9:$AL$483,2,0)),"",(VLOOKUP(O361,有害物质申报表!$AK$9:$AL$483,2,0))),IF(H361="EU RoHS",IF(ISERROR(VLOOKUP(O361,有害物质申报表!$AM$9:$AN$18,2,0)),"",(VLOOKUP(O361,有害物质申报表!$AM$9:$AN$18,2,0))),IF(H361="EU Mercury",IF(ISERROR(VLOOKUP(O361,有害物质申报表!$AO$9:$AP$15,2,0)),"",(VLOOKUP(O361,有害物质申报表!$AO$9:$AP$15,2,0))),IF(H361="EU PIC",IF(ISERROR(VLOOKUP(O361,有害物质申报表!$AQ$9:$AR$71,2,0)),"",(VLOOKUP(O361,有害物质申报表!$AQ$9:$AR$71,2,0))),IF(H361="EU Ozone Depletion",IF(ISERROR(VLOOKUP(O361,有害物质申报表!$AS$9:$AT$41,2,0)),"",(VLOOKUP(O361,有害物质申报表!$AS$9:$AT$41,2,0))), IF(H361="EU Ship Recycling",IF(ISERROR(VLOOKUP(O361,有害物质申报表!$AX$9:$AY$30,2,0)),"",(VLOOKUP(O361,有害物质申报表!$AX$9:$AY$30,2,0))), IF(H361="EU Package",IF(ISERROR(VLOOKUP(O361,有害物质申报表!$AZ$9:$BA$12,2,0)),"",(VLOOKUP(O361,有害物质申报表!$AZ$9:$BA$12,2,0))),IF(H361="EU POPs",IF(ISERROR(VLOOKUP(O361,有害物质申报表!$AV$9:$AW$485,2,0)),"",(VLOOKUP(O361,有害物质申报表!$AV$9:$AW$485,2,0))))))))))))))</f>
        <v/>
      </c>
      <c r="Q361" s="387"/>
      <c r="R361" s="388" t="str" cm="1">
        <f t="array" ref="R361">IF(ISBLANK(Q361),"",Q361*(LOOKUP(2,1/(NOT(ISBLANK($M$9:M361))),$M$9:M361)))</f>
        <v/>
      </c>
      <c r="S361" s="389" t="str" cm="1">
        <f t="array" ref="S361">IF(ISBLANK(Q361),"", (LOOKUP(2,1/(NOT(ISBLANK($J$9:J361))),$J$9:J361)))</f>
        <v/>
      </c>
      <c r="T361" s="390"/>
      <c r="U361" s="329"/>
      <c r="V361" s="330"/>
      <c r="AC361" s="1"/>
      <c r="AD361" s="1"/>
      <c r="AE361" s="411"/>
      <c r="AF361" s="411"/>
      <c r="AG361" s="411"/>
      <c r="AH361" s="411"/>
      <c r="AI361" s="411"/>
      <c r="AJ361" s="411"/>
      <c r="AK361" s="414" t="s">
        <v>1261</v>
      </c>
      <c r="AL361" s="415" t="s">
        <v>1470</v>
      </c>
      <c r="AM361" s="411"/>
      <c r="AN361" s="411"/>
      <c r="AO361" s="411"/>
      <c r="AP361" s="411"/>
      <c r="AQ361" s="411"/>
      <c r="AV361" s="435" t="s">
        <v>3076</v>
      </c>
      <c r="AW361" s="434" t="s">
        <v>3077</v>
      </c>
    </row>
    <row r="362" spans="2:49" ht="18.75" customHeight="1">
      <c r="B362" s="391"/>
      <c r="C362" s="382"/>
      <c r="D362" s="382"/>
      <c r="E362" s="383"/>
      <c r="F362" s="382"/>
      <c r="G362" s="382"/>
      <c r="H362" s="382" t="s">
        <v>1507</v>
      </c>
      <c r="I362" s="385"/>
      <c r="J362" s="329"/>
      <c r="K362" s="382"/>
      <c r="L362" s="329"/>
      <c r="M362" s="385"/>
      <c r="N362" s="329" t="str" cm="1">
        <f t="array" ref="N362">IF(ISBLANK(M362),"", (LOOKUP(2,1/(NOT(ISBLANK($J$9:J362))),$J$9:J362)))</f>
        <v/>
      </c>
      <c r="O362" s="382"/>
      <c r="P362" s="329" t="str">
        <f>IF(H362="Full Materials Declaration","",IF(H362="REACH Restriction Annex XVII",IF(ISERROR(VLOOKUP(O362,有害物质申报表!$AG$9:$AH$150,2,0)),"",(VLOOKUP(O362,有害物质申报表!$AG$9:$AH$150,2,0))),IF(H362="REACH Authorization Annex XIV",IF(ISERROR(VLOOKUP(O362,有害物质申报表!$AI$9:$AJ$137,2,0)),"",(VLOOKUP(O362,有害物质申报表!$AI$9:$AJ$137,2,0))),IF(H362="REACH SVHC",IF(ISERROR(VLOOKUP(O362,有害物质申报表!$AK$9:$AL$483,2,0)),"",(VLOOKUP(O362,有害物质申报表!$AK$9:$AL$483,2,0))),IF(H362="EU RoHS",IF(ISERROR(VLOOKUP(O362,有害物质申报表!$AM$9:$AN$18,2,0)),"",(VLOOKUP(O362,有害物质申报表!$AM$9:$AN$18,2,0))),IF(H362="EU Mercury",IF(ISERROR(VLOOKUP(O362,有害物质申报表!$AO$9:$AP$15,2,0)),"",(VLOOKUP(O362,有害物质申报表!$AO$9:$AP$15,2,0))),IF(H362="EU PIC",IF(ISERROR(VLOOKUP(O362,有害物质申报表!$AQ$9:$AR$71,2,0)),"",(VLOOKUP(O362,有害物质申报表!$AQ$9:$AR$71,2,0))),IF(H362="EU Ozone Depletion",IF(ISERROR(VLOOKUP(O362,有害物质申报表!$AS$9:$AT$41,2,0)),"",(VLOOKUP(O362,有害物质申报表!$AS$9:$AT$41,2,0))), IF(H362="EU Ship Recycling",IF(ISERROR(VLOOKUP(O362,有害物质申报表!$AX$9:$AY$30,2,0)),"",(VLOOKUP(O362,有害物质申报表!$AX$9:$AY$30,2,0))), IF(H362="EU Package",IF(ISERROR(VLOOKUP(O362,有害物质申报表!$AZ$9:$BA$12,2,0)),"",(VLOOKUP(O362,有害物质申报表!$AZ$9:$BA$12,2,0))),IF(H362="EU POPs",IF(ISERROR(VLOOKUP(O362,有害物质申报表!$AV$9:$AW$485,2,0)),"",(VLOOKUP(O362,有害物质申报表!$AV$9:$AW$485,2,0))))))))))))))</f>
        <v/>
      </c>
      <c r="Q362" s="387"/>
      <c r="R362" s="388" t="str" cm="1">
        <f t="array" ref="R362">IF(ISBLANK(Q362),"",Q362*(LOOKUP(2,1/(NOT(ISBLANK($M$9:M362))),$M$9:M362)))</f>
        <v/>
      </c>
      <c r="S362" s="389" t="str" cm="1">
        <f t="array" ref="S362">IF(ISBLANK(Q362),"", (LOOKUP(2,1/(NOT(ISBLANK($J$9:J362))),$J$9:J362)))</f>
        <v/>
      </c>
      <c r="T362" s="390"/>
      <c r="U362" s="329"/>
      <c r="V362" s="330"/>
      <c r="AC362" s="1"/>
      <c r="AD362" s="1"/>
      <c r="AE362" s="411"/>
      <c r="AF362" s="411"/>
      <c r="AG362" s="411"/>
      <c r="AH362" s="411"/>
      <c r="AI362" s="411"/>
      <c r="AJ362" s="411"/>
      <c r="AK362" s="414" t="s">
        <v>1072</v>
      </c>
      <c r="AL362" s="415" t="s">
        <v>1332</v>
      </c>
      <c r="AM362" s="411"/>
      <c r="AN362" s="411"/>
      <c r="AO362" s="411"/>
      <c r="AP362" s="411"/>
      <c r="AQ362" s="411"/>
      <c r="AV362" s="435" t="s">
        <v>3078</v>
      </c>
      <c r="AW362" s="434" t="s">
        <v>3079</v>
      </c>
    </row>
    <row r="363" spans="2:49" ht="18.75" customHeight="1">
      <c r="B363" s="391"/>
      <c r="C363" s="382"/>
      <c r="D363" s="382"/>
      <c r="E363" s="383"/>
      <c r="F363" s="382"/>
      <c r="G363" s="382"/>
      <c r="H363" s="382" t="s">
        <v>1507</v>
      </c>
      <c r="I363" s="385"/>
      <c r="J363" s="329"/>
      <c r="K363" s="382"/>
      <c r="L363" s="329"/>
      <c r="M363" s="385"/>
      <c r="N363" s="329" t="str" cm="1">
        <f t="array" ref="N363">IF(ISBLANK(M363),"", (LOOKUP(2,1/(NOT(ISBLANK($J$9:J363))),$J$9:J363)))</f>
        <v/>
      </c>
      <c r="O363" s="382"/>
      <c r="P363" s="329" t="str">
        <f>IF(H363="Full Materials Declaration","",IF(H363="REACH Restriction Annex XVII",IF(ISERROR(VLOOKUP(O363,有害物质申报表!$AG$9:$AH$150,2,0)),"",(VLOOKUP(O363,有害物质申报表!$AG$9:$AH$150,2,0))),IF(H363="REACH Authorization Annex XIV",IF(ISERROR(VLOOKUP(O363,有害物质申报表!$AI$9:$AJ$137,2,0)),"",(VLOOKUP(O363,有害物质申报表!$AI$9:$AJ$137,2,0))),IF(H363="REACH SVHC",IF(ISERROR(VLOOKUP(O363,有害物质申报表!$AK$9:$AL$483,2,0)),"",(VLOOKUP(O363,有害物质申报表!$AK$9:$AL$483,2,0))),IF(H363="EU RoHS",IF(ISERROR(VLOOKUP(O363,有害物质申报表!$AM$9:$AN$18,2,0)),"",(VLOOKUP(O363,有害物质申报表!$AM$9:$AN$18,2,0))),IF(H363="EU Mercury",IF(ISERROR(VLOOKUP(O363,有害物质申报表!$AO$9:$AP$15,2,0)),"",(VLOOKUP(O363,有害物质申报表!$AO$9:$AP$15,2,0))),IF(H363="EU PIC",IF(ISERROR(VLOOKUP(O363,有害物质申报表!$AQ$9:$AR$71,2,0)),"",(VLOOKUP(O363,有害物质申报表!$AQ$9:$AR$71,2,0))),IF(H363="EU Ozone Depletion",IF(ISERROR(VLOOKUP(O363,有害物质申报表!$AS$9:$AT$41,2,0)),"",(VLOOKUP(O363,有害物质申报表!$AS$9:$AT$41,2,0))), IF(H363="EU Ship Recycling",IF(ISERROR(VLOOKUP(O363,有害物质申报表!$AX$9:$AY$30,2,0)),"",(VLOOKUP(O363,有害物质申报表!$AX$9:$AY$30,2,0))), IF(H363="EU Package",IF(ISERROR(VLOOKUP(O363,有害物质申报表!$AZ$9:$BA$12,2,0)),"",(VLOOKUP(O363,有害物质申报表!$AZ$9:$BA$12,2,0))),IF(H363="EU POPs",IF(ISERROR(VLOOKUP(O363,有害物质申报表!$AV$9:$AW$485,2,0)),"",(VLOOKUP(O363,有害物质申报表!$AV$9:$AW$485,2,0))))))))))))))</f>
        <v/>
      </c>
      <c r="Q363" s="387"/>
      <c r="R363" s="388" t="str" cm="1">
        <f t="array" ref="R363">IF(ISBLANK(Q363),"",Q363*(LOOKUP(2,1/(NOT(ISBLANK($M$9:M363))),$M$9:M363)))</f>
        <v/>
      </c>
      <c r="S363" s="389" t="str" cm="1">
        <f t="array" ref="S363">IF(ISBLANK(Q363),"", (LOOKUP(2,1/(NOT(ISBLANK($J$9:J363))),$J$9:J363)))</f>
        <v/>
      </c>
      <c r="T363" s="390"/>
      <c r="U363" s="329"/>
      <c r="V363" s="330"/>
      <c r="AC363" s="1"/>
      <c r="AD363" s="1"/>
      <c r="AE363" s="411"/>
      <c r="AF363" s="411"/>
      <c r="AG363" s="411"/>
      <c r="AH363" s="411"/>
      <c r="AI363" s="411"/>
      <c r="AJ363" s="411"/>
      <c r="AK363" s="414" t="s">
        <v>1166</v>
      </c>
      <c r="AL363" s="415" t="s">
        <v>1410</v>
      </c>
      <c r="AM363" s="411"/>
      <c r="AN363" s="411"/>
      <c r="AO363" s="411"/>
      <c r="AP363" s="411"/>
      <c r="AQ363" s="411"/>
      <c r="AV363" s="435" t="s">
        <v>3080</v>
      </c>
      <c r="AW363" s="434" t="s">
        <v>3081</v>
      </c>
    </row>
    <row r="364" spans="2:49" ht="18.75" customHeight="1">
      <c r="B364" s="391"/>
      <c r="C364" s="382"/>
      <c r="D364" s="382"/>
      <c r="E364" s="383"/>
      <c r="F364" s="382"/>
      <c r="G364" s="382"/>
      <c r="H364" s="382" t="s">
        <v>1507</v>
      </c>
      <c r="I364" s="385"/>
      <c r="J364" s="329"/>
      <c r="K364" s="382"/>
      <c r="L364" s="329"/>
      <c r="M364" s="385"/>
      <c r="N364" s="329" t="str" cm="1">
        <f t="array" ref="N364">IF(ISBLANK(M364),"", (LOOKUP(2,1/(NOT(ISBLANK($J$9:J364))),$J$9:J364)))</f>
        <v/>
      </c>
      <c r="O364" s="382"/>
      <c r="P364" s="329" t="str">
        <f>IF(H364="Full Materials Declaration","",IF(H364="REACH Restriction Annex XVII",IF(ISERROR(VLOOKUP(O364,有害物质申报表!$AG$9:$AH$150,2,0)),"",(VLOOKUP(O364,有害物质申报表!$AG$9:$AH$150,2,0))),IF(H364="REACH Authorization Annex XIV",IF(ISERROR(VLOOKUP(O364,有害物质申报表!$AI$9:$AJ$137,2,0)),"",(VLOOKUP(O364,有害物质申报表!$AI$9:$AJ$137,2,0))),IF(H364="REACH SVHC",IF(ISERROR(VLOOKUP(O364,有害物质申报表!$AK$9:$AL$483,2,0)),"",(VLOOKUP(O364,有害物质申报表!$AK$9:$AL$483,2,0))),IF(H364="EU RoHS",IF(ISERROR(VLOOKUP(O364,有害物质申报表!$AM$9:$AN$18,2,0)),"",(VLOOKUP(O364,有害物质申报表!$AM$9:$AN$18,2,0))),IF(H364="EU Mercury",IF(ISERROR(VLOOKUP(O364,有害物质申报表!$AO$9:$AP$15,2,0)),"",(VLOOKUP(O364,有害物质申报表!$AO$9:$AP$15,2,0))),IF(H364="EU PIC",IF(ISERROR(VLOOKUP(O364,有害物质申报表!$AQ$9:$AR$71,2,0)),"",(VLOOKUP(O364,有害物质申报表!$AQ$9:$AR$71,2,0))),IF(H364="EU Ozone Depletion",IF(ISERROR(VLOOKUP(O364,有害物质申报表!$AS$9:$AT$41,2,0)),"",(VLOOKUP(O364,有害物质申报表!$AS$9:$AT$41,2,0))), IF(H364="EU Ship Recycling",IF(ISERROR(VLOOKUP(O364,有害物质申报表!$AX$9:$AY$30,2,0)),"",(VLOOKUP(O364,有害物质申报表!$AX$9:$AY$30,2,0))), IF(H364="EU Package",IF(ISERROR(VLOOKUP(O364,有害物质申报表!$AZ$9:$BA$12,2,0)),"",(VLOOKUP(O364,有害物质申报表!$AZ$9:$BA$12,2,0))),IF(H364="EU POPs",IF(ISERROR(VLOOKUP(O364,有害物质申报表!$AV$9:$AW$485,2,0)),"",(VLOOKUP(O364,有害物质申报表!$AV$9:$AW$485,2,0))))))))))))))</f>
        <v/>
      </c>
      <c r="Q364" s="387"/>
      <c r="R364" s="388" t="str" cm="1">
        <f t="array" ref="R364">IF(ISBLANK(Q364),"",Q364*(LOOKUP(2,1/(NOT(ISBLANK($M$9:M364))),$M$9:M364)))</f>
        <v/>
      </c>
      <c r="S364" s="389" t="str" cm="1">
        <f t="array" ref="S364">IF(ISBLANK(Q364),"", (LOOKUP(2,1/(NOT(ISBLANK($J$9:J364))),$J$9:J364)))</f>
        <v/>
      </c>
      <c r="T364" s="390"/>
      <c r="U364" s="329"/>
      <c r="V364" s="330"/>
      <c r="AC364" s="1"/>
      <c r="AD364" s="1"/>
      <c r="AE364" s="411"/>
      <c r="AF364" s="411"/>
      <c r="AG364" s="411"/>
      <c r="AH364" s="411"/>
      <c r="AI364" s="411"/>
      <c r="AJ364" s="411"/>
      <c r="AK364" s="414" t="s">
        <v>766</v>
      </c>
      <c r="AL364" s="415" t="s">
        <v>27</v>
      </c>
      <c r="AM364" s="411"/>
      <c r="AN364" s="411"/>
      <c r="AO364" s="411"/>
      <c r="AP364" s="411"/>
      <c r="AQ364" s="411"/>
      <c r="AV364" s="435" t="s">
        <v>3082</v>
      </c>
      <c r="AW364" s="434" t="s">
        <v>3083</v>
      </c>
    </row>
    <row r="365" spans="2:49" ht="18.75" customHeight="1">
      <c r="B365" s="391"/>
      <c r="C365" s="382"/>
      <c r="D365" s="382"/>
      <c r="E365" s="383"/>
      <c r="F365" s="382"/>
      <c r="G365" s="382"/>
      <c r="H365" s="382" t="s">
        <v>1507</v>
      </c>
      <c r="I365" s="385"/>
      <c r="J365" s="329"/>
      <c r="K365" s="382"/>
      <c r="L365" s="329"/>
      <c r="M365" s="385"/>
      <c r="N365" s="329" t="str" cm="1">
        <f t="array" ref="N365">IF(ISBLANK(M365),"", (LOOKUP(2,1/(NOT(ISBLANK($J$9:J365))),$J$9:J365)))</f>
        <v/>
      </c>
      <c r="O365" s="382"/>
      <c r="P365" s="329" t="str">
        <f>IF(H365="Full Materials Declaration","",IF(H365="REACH Restriction Annex XVII",IF(ISERROR(VLOOKUP(O365,有害物质申报表!$AG$9:$AH$150,2,0)),"",(VLOOKUP(O365,有害物质申报表!$AG$9:$AH$150,2,0))),IF(H365="REACH Authorization Annex XIV",IF(ISERROR(VLOOKUP(O365,有害物质申报表!$AI$9:$AJ$137,2,0)),"",(VLOOKUP(O365,有害物质申报表!$AI$9:$AJ$137,2,0))),IF(H365="REACH SVHC",IF(ISERROR(VLOOKUP(O365,有害物质申报表!$AK$9:$AL$483,2,0)),"",(VLOOKUP(O365,有害物质申报表!$AK$9:$AL$483,2,0))),IF(H365="EU RoHS",IF(ISERROR(VLOOKUP(O365,有害物质申报表!$AM$9:$AN$18,2,0)),"",(VLOOKUP(O365,有害物质申报表!$AM$9:$AN$18,2,0))),IF(H365="EU Mercury",IF(ISERROR(VLOOKUP(O365,有害物质申报表!$AO$9:$AP$15,2,0)),"",(VLOOKUP(O365,有害物质申报表!$AO$9:$AP$15,2,0))),IF(H365="EU PIC",IF(ISERROR(VLOOKUP(O365,有害物质申报表!$AQ$9:$AR$71,2,0)),"",(VLOOKUP(O365,有害物质申报表!$AQ$9:$AR$71,2,0))),IF(H365="EU Ozone Depletion",IF(ISERROR(VLOOKUP(O365,有害物质申报表!$AS$9:$AT$41,2,0)),"",(VLOOKUP(O365,有害物质申报表!$AS$9:$AT$41,2,0))), IF(H365="EU Ship Recycling",IF(ISERROR(VLOOKUP(O365,有害物质申报表!$AX$9:$AY$30,2,0)),"",(VLOOKUP(O365,有害物质申报表!$AX$9:$AY$30,2,0))), IF(H365="EU Package",IF(ISERROR(VLOOKUP(O365,有害物质申报表!$AZ$9:$BA$12,2,0)),"",(VLOOKUP(O365,有害物质申报表!$AZ$9:$BA$12,2,0))),IF(H365="EU POPs",IF(ISERROR(VLOOKUP(O365,有害物质申报表!$AV$9:$AW$485,2,0)),"",(VLOOKUP(O365,有害物质申报表!$AV$9:$AW$485,2,0))))))))))))))</f>
        <v/>
      </c>
      <c r="Q365" s="387"/>
      <c r="R365" s="388" t="str" cm="1">
        <f t="array" ref="R365">IF(ISBLANK(Q365),"",Q365*(LOOKUP(2,1/(NOT(ISBLANK($M$9:M365))),$M$9:M365)))</f>
        <v/>
      </c>
      <c r="S365" s="389" t="str" cm="1">
        <f t="array" ref="S365">IF(ISBLANK(Q365),"", (LOOKUP(2,1/(NOT(ISBLANK($J$9:J365))),$J$9:J365)))</f>
        <v/>
      </c>
      <c r="T365" s="390"/>
      <c r="U365" s="329"/>
      <c r="V365" s="330"/>
      <c r="AC365" s="1"/>
      <c r="AD365" s="1"/>
      <c r="AE365" s="411"/>
      <c r="AF365" s="411"/>
      <c r="AG365" s="411"/>
      <c r="AH365" s="411"/>
      <c r="AI365" s="411"/>
      <c r="AJ365" s="411"/>
      <c r="AK365" s="414" t="s">
        <v>1146</v>
      </c>
      <c r="AL365" s="415" t="s">
        <v>1390</v>
      </c>
      <c r="AM365" s="411"/>
      <c r="AN365" s="411"/>
      <c r="AO365" s="411"/>
      <c r="AP365" s="411"/>
      <c r="AQ365" s="411"/>
      <c r="AV365" s="435" t="s">
        <v>3084</v>
      </c>
      <c r="AW365" s="434" t="s">
        <v>3085</v>
      </c>
    </row>
    <row r="366" spans="2:49" ht="18.75" customHeight="1">
      <c r="B366" s="391"/>
      <c r="C366" s="382"/>
      <c r="D366" s="382"/>
      <c r="E366" s="383"/>
      <c r="F366" s="382"/>
      <c r="G366" s="382"/>
      <c r="H366" s="382" t="s">
        <v>1507</v>
      </c>
      <c r="I366" s="385"/>
      <c r="J366" s="329"/>
      <c r="K366" s="382"/>
      <c r="L366" s="329"/>
      <c r="M366" s="385"/>
      <c r="N366" s="329" t="str" cm="1">
        <f t="array" ref="N366">IF(ISBLANK(M366),"", (LOOKUP(2,1/(NOT(ISBLANK($J$9:J366))),$J$9:J366)))</f>
        <v/>
      </c>
      <c r="O366" s="382"/>
      <c r="P366" s="329" t="str">
        <f>IF(H366="Full Materials Declaration","",IF(H366="REACH Restriction Annex XVII",IF(ISERROR(VLOOKUP(O366,有害物质申报表!$AG$9:$AH$150,2,0)),"",(VLOOKUP(O366,有害物质申报表!$AG$9:$AH$150,2,0))),IF(H366="REACH Authorization Annex XIV",IF(ISERROR(VLOOKUP(O366,有害物质申报表!$AI$9:$AJ$137,2,0)),"",(VLOOKUP(O366,有害物质申报表!$AI$9:$AJ$137,2,0))),IF(H366="REACH SVHC",IF(ISERROR(VLOOKUP(O366,有害物质申报表!$AK$9:$AL$483,2,0)),"",(VLOOKUP(O366,有害物质申报表!$AK$9:$AL$483,2,0))),IF(H366="EU RoHS",IF(ISERROR(VLOOKUP(O366,有害物质申报表!$AM$9:$AN$18,2,0)),"",(VLOOKUP(O366,有害物质申报表!$AM$9:$AN$18,2,0))),IF(H366="EU Mercury",IF(ISERROR(VLOOKUP(O366,有害物质申报表!$AO$9:$AP$15,2,0)),"",(VLOOKUP(O366,有害物质申报表!$AO$9:$AP$15,2,0))),IF(H366="EU PIC",IF(ISERROR(VLOOKUP(O366,有害物质申报表!$AQ$9:$AR$71,2,0)),"",(VLOOKUP(O366,有害物质申报表!$AQ$9:$AR$71,2,0))),IF(H366="EU Ozone Depletion",IF(ISERROR(VLOOKUP(O366,有害物质申报表!$AS$9:$AT$41,2,0)),"",(VLOOKUP(O366,有害物质申报表!$AS$9:$AT$41,2,0))), IF(H366="EU Ship Recycling",IF(ISERROR(VLOOKUP(O366,有害物质申报表!$AX$9:$AY$30,2,0)),"",(VLOOKUP(O366,有害物质申报表!$AX$9:$AY$30,2,0))), IF(H366="EU Package",IF(ISERROR(VLOOKUP(O366,有害物质申报表!$AZ$9:$BA$12,2,0)),"",(VLOOKUP(O366,有害物质申报表!$AZ$9:$BA$12,2,0))),IF(H366="EU POPs",IF(ISERROR(VLOOKUP(O366,有害物质申报表!$AV$9:$AW$485,2,0)),"",(VLOOKUP(O366,有害物质申报表!$AV$9:$AW$485,2,0))))))))))))))</f>
        <v/>
      </c>
      <c r="Q366" s="387"/>
      <c r="R366" s="388" t="str" cm="1">
        <f t="array" ref="R366">IF(ISBLANK(Q366),"",Q366*(LOOKUP(2,1/(NOT(ISBLANK($M$9:M366))),$M$9:M366)))</f>
        <v/>
      </c>
      <c r="S366" s="389" t="str" cm="1">
        <f t="array" ref="S366">IF(ISBLANK(Q366),"", (LOOKUP(2,1/(NOT(ISBLANK($J$9:J366))),$J$9:J366)))</f>
        <v/>
      </c>
      <c r="T366" s="390"/>
      <c r="U366" s="329"/>
      <c r="V366" s="330"/>
      <c r="AC366" s="1"/>
      <c r="AD366" s="1"/>
      <c r="AE366" s="411"/>
      <c r="AF366" s="411"/>
      <c r="AG366" s="411"/>
      <c r="AH366" s="411"/>
      <c r="AI366" s="411"/>
      <c r="AJ366" s="411"/>
      <c r="AK366" s="414" t="s">
        <v>1262</v>
      </c>
      <c r="AL366" s="415" t="s">
        <v>1471</v>
      </c>
      <c r="AM366" s="411"/>
      <c r="AN366" s="411"/>
      <c r="AO366" s="411"/>
      <c r="AP366" s="411"/>
      <c r="AQ366" s="411"/>
      <c r="AV366" s="435" t="s">
        <v>3086</v>
      </c>
      <c r="AW366" s="434" t="s">
        <v>3087</v>
      </c>
    </row>
    <row r="367" spans="2:49" ht="18.75" customHeight="1">
      <c r="B367" s="391"/>
      <c r="C367" s="382"/>
      <c r="D367" s="382"/>
      <c r="E367" s="383"/>
      <c r="F367" s="382"/>
      <c r="G367" s="382"/>
      <c r="H367" s="382" t="s">
        <v>1507</v>
      </c>
      <c r="I367" s="385"/>
      <c r="J367" s="329"/>
      <c r="K367" s="382"/>
      <c r="L367" s="329"/>
      <c r="M367" s="385"/>
      <c r="N367" s="329" t="str" cm="1">
        <f t="array" ref="N367">IF(ISBLANK(M367),"", (LOOKUP(2,1/(NOT(ISBLANK($J$9:J367))),$J$9:J367)))</f>
        <v/>
      </c>
      <c r="O367" s="382"/>
      <c r="P367" s="329" t="str">
        <f>IF(H367="Full Materials Declaration","",IF(H367="REACH Restriction Annex XVII",IF(ISERROR(VLOOKUP(O367,有害物质申报表!$AG$9:$AH$150,2,0)),"",(VLOOKUP(O367,有害物质申报表!$AG$9:$AH$150,2,0))),IF(H367="REACH Authorization Annex XIV",IF(ISERROR(VLOOKUP(O367,有害物质申报表!$AI$9:$AJ$137,2,0)),"",(VLOOKUP(O367,有害物质申报表!$AI$9:$AJ$137,2,0))),IF(H367="REACH SVHC",IF(ISERROR(VLOOKUP(O367,有害物质申报表!$AK$9:$AL$483,2,0)),"",(VLOOKUP(O367,有害物质申报表!$AK$9:$AL$483,2,0))),IF(H367="EU RoHS",IF(ISERROR(VLOOKUP(O367,有害物质申报表!$AM$9:$AN$18,2,0)),"",(VLOOKUP(O367,有害物质申报表!$AM$9:$AN$18,2,0))),IF(H367="EU Mercury",IF(ISERROR(VLOOKUP(O367,有害物质申报表!$AO$9:$AP$15,2,0)),"",(VLOOKUP(O367,有害物质申报表!$AO$9:$AP$15,2,0))),IF(H367="EU PIC",IF(ISERROR(VLOOKUP(O367,有害物质申报表!$AQ$9:$AR$71,2,0)),"",(VLOOKUP(O367,有害物质申报表!$AQ$9:$AR$71,2,0))),IF(H367="EU Ozone Depletion",IF(ISERROR(VLOOKUP(O367,有害物质申报表!$AS$9:$AT$41,2,0)),"",(VLOOKUP(O367,有害物质申报表!$AS$9:$AT$41,2,0))), IF(H367="EU Ship Recycling",IF(ISERROR(VLOOKUP(O367,有害物质申报表!$AX$9:$AY$30,2,0)),"",(VLOOKUP(O367,有害物质申报表!$AX$9:$AY$30,2,0))), IF(H367="EU Package",IF(ISERROR(VLOOKUP(O367,有害物质申报表!$AZ$9:$BA$12,2,0)),"",(VLOOKUP(O367,有害物质申报表!$AZ$9:$BA$12,2,0))),IF(H367="EU POPs",IF(ISERROR(VLOOKUP(O367,有害物质申报表!$AV$9:$AW$485,2,0)),"",(VLOOKUP(O367,有害物质申报表!$AV$9:$AW$485,2,0))))))))))))))</f>
        <v/>
      </c>
      <c r="Q367" s="387"/>
      <c r="R367" s="388" t="str" cm="1">
        <f t="array" ref="R367">IF(ISBLANK(Q367),"",Q367*(LOOKUP(2,1/(NOT(ISBLANK($M$9:M367))),$M$9:M367)))</f>
        <v/>
      </c>
      <c r="S367" s="389" t="str" cm="1">
        <f t="array" ref="S367">IF(ISBLANK(Q367),"", (LOOKUP(2,1/(NOT(ISBLANK($J$9:J367))),$J$9:J367)))</f>
        <v/>
      </c>
      <c r="T367" s="390"/>
      <c r="U367" s="329"/>
      <c r="V367" s="330"/>
      <c r="AC367" s="1"/>
      <c r="AD367" s="1"/>
      <c r="AE367" s="411"/>
      <c r="AF367" s="411"/>
      <c r="AG367" s="411"/>
      <c r="AH367" s="411"/>
      <c r="AI367" s="411"/>
      <c r="AJ367" s="411"/>
      <c r="AK367" s="414" t="s">
        <v>1075</v>
      </c>
      <c r="AL367" s="415" t="s">
        <v>1334</v>
      </c>
      <c r="AM367" s="411"/>
      <c r="AN367" s="411"/>
      <c r="AO367" s="411"/>
      <c r="AP367" s="411"/>
      <c r="AQ367" s="411"/>
      <c r="AV367" s="435" t="s">
        <v>3088</v>
      </c>
      <c r="AW367" s="434" t="s">
        <v>3089</v>
      </c>
    </row>
    <row r="368" spans="2:49" ht="18.75" customHeight="1">
      <c r="B368" s="391"/>
      <c r="C368" s="382"/>
      <c r="D368" s="382"/>
      <c r="E368" s="383"/>
      <c r="F368" s="382"/>
      <c r="G368" s="382"/>
      <c r="H368" s="382" t="s">
        <v>1507</v>
      </c>
      <c r="I368" s="385"/>
      <c r="J368" s="329"/>
      <c r="K368" s="382"/>
      <c r="L368" s="329"/>
      <c r="M368" s="385"/>
      <c r="N368" s="329" t="str" cm="1">
        <f t="array" ref="N368">IF(ISBLANK(M368),"", (LOOKUP(2,1/(NOT(ISBLANK($J$9:J368))),$J$9:J368)))</f>
        <v/>
      </c>
      <c r="O368" s="382"/>
      <c r="P368" s="329" t="str">
        <f>IF(H368="Full Materials Declaration","",IF(H368="REACH Restriction Annex XVII",IF(ISERROR(VLOOKUP(O368,有害物质申报表!$AG$9:$AH$150,2,0)),"",(VLOOKUP(O368,有害物质申报表!$AG$9:$AH$150,2,0))),IF(H368="REACH Authorization Annex XIV",IF(ISERROR(VLOOKUP(O368,有害物质申报表!$AI$9:$AJ$137,2,0)),"",(VLOOKUP(O368,有害物质申报表!$AI$9:$AJ$137,2,0))),IF(H368="REACH SVHC",IF(ISERROR(VLOOKUP(O368,有害物质申报表!$AK$9:$AL$483,2,0)),"",(VLOOKUP(O368,有害物质申报表!$AK$9:$AL$483,2,0))),IF(H368="EU RoHS",IF(ISERROR(VLOOKUP(O368,有害物质申报表!$AM$9:$AN$18,2,0)),"",(VLOOKUP(O368,有害物质申报表!$AM$9:$AN$18,2,0))),IF(H368="EU Mercury",IF(ISERROR(VLOOKUP(O368,有害物质申报表!$AO$9:$AP$15,2,0)),"",(VLOOKUP(O368,有害物质申报表!$AO$9:$AP$15,2,0))),IF(H368="EU PIC",IF(ISERROR(VLOOKUP(O368,有害物质申报表!$AQ$9:$AR$71,2,0)),"",(VLOOKUP(O368,有害物质申报表!$AQ$9:$AR$71,2,0))),IF(H368="EU Ozone Depletion",IF(ISERROR(VLOOKUP(O368,有害物质申报表!$AS$9:$AT$41,2,0)),"",(VLOOKUP(O368,有害物质申报表!$AS$9:$AT$41,2,0))), IF(H368="EU Ship Recycling",IF(ISERROR(VLOOKUP(O368,有害物质申报表!$AX$9:$AY$30,2,0)),"",(VLOOKUP(O368,有害物质申报表!$AX$9:$AY$30,2,0))), IF(H368="EU Package",IF(ISERROR(VLOOKUP(O368,有害物质申报表!$AZ$9:$BA$12,2,0)),"",(VLOOKUP(O368,有害物质申报表!$AZ$9:$BA$12,2,0))),IF(H368="EU POPs",IF(ISERROR(VLOOKUP(O368,有害物质申报表!$AV$9:$AW$485,2,0)),"",(VLOOKUP(O368,有害物质申报表!$AV$9:$AW$485,2,0))))))))))))))</f>
        <v/>
      </c>
      <c r="Q368" s="387"/>
      <c r="R368" s="388" t="str" cm="1">
        <f t="array" ref="R368">IF(ISBLANK(Q368),"",Q368*(LOOKUP(2,1/(NOT(ISBLANK($M$9:M368))),$M$9:M368)))</f>
        <v/>
      </c>
      <c r="S368" s="389" t="str" cm="1">
        <f t="array" ref="S368">IF(ISBLANK(Q368),"", (LOOKUP(2,1/(NOT(ISBLANK($J$9:J368))),$J$9:J368)))</f>
        <v/>
      </c>
      <c r="T368" s="390"/>
      <c r="U368" s="329"/>
      <c r="V368" s="330"/>
      <c r="AC368" s="1"/>
      <c r="AD368" s="1"/>
      <c r="AE368" s="411"/>
      <c r="AF368" s="411"/>
      <c r="AG368" s="411"/>
      <c r="AH368" s="411"/>
      <c r="AI368" s="411"/>
      <c r="AJ368" s="411"/>
      <c r="AK368" s="414" t="s">
        <v>1076</v>
      </c>
      <c r="AL368" s="415" t="s">
        <v>1335</v>
      </c>
      <c r="AM368" s="411"/>
      <c r="AN368" s="411"/>
      <c r="AO368" s="411"/>
      <c r="AP368" s="411"/>
      <c r="AQ368" s="411"/>
      <c r="AV368" s="435" t="s">
        <v>3090</v>
      </c>
      <c r="AW368" s="434" t="s">
        <v>3091</v>
      </c>
    </row>
    <row r="369" spans="2:49" ht="18.75" customHeight="1">
      <c r="B369" s="391"/>
      <c r="C369" s="382"/>
      <c r="D369" s="382"/>
      <c r="E369" s="383"/>
      <c r="F369" s="382"/>
      <c r="G369" s="382"/>
      <c r="H369" s="382" t="s">
        <v>1507</v>
      </c>
      <c r="I369" s="385"/>
      <c r="J369" s="329"/>
      <c r="K369" s="382"/>
      <c r="L369" s="329"/>
      <c r="M369" s="385"/>
      <c r="N369" s="329" t="str" cm="1">
        <f t="array" ref="N369">IF(ISBLANK(M369),"", (LOOKUP(2,1/(NOT(ISBLANK($J$9:J369))),$J$9:J369)))</f>
        <v/>
      </c>
      <c r="O369" s="382"/>
      <c r="P369" s="329" t="str">
        <f>IF(H369="Full Materials Declaration","",IF(H369="REACH Restriction Annex XVII",IF(ISERROR(VLOOKUP(O369,有害物质申报表!$AG$9:$AH$150,2,0)),"",(VLOOKUP(O369,有害物质申报表!$AG$9:$AH$150,2,0))),IF(H369="REACH Authorization Annex XIV",IF(ISERROR(VLOOKUP(O369,有害物质申报表!$AI$9:$AJ$137,2,0)),"",(VLOOKUP(O369,有害物质申报表!$AI$9:$AJ$137,2,0))),IF(H369="REACH SVHC",IF(ISERROR(VLOOKUP(O369,有害物质申报表!$AK$9:$AL$483,2,0)),"",(VLOOKUP(O369,有害物质申报表!$AK$9:$AL$483,2,0))),IF(H369="EU RoHS",IF(ISERROR(VLOOKUP(O369,有害物质申报表!$AM$9:$AN$18,2,0)),"",(VLOOKUP(O369,有害物质申报表!$AM$9:$AN$18,2,0))),IF(H369="EU Mercury",IF(ISERROR(VLOOKUP(O369,有害物质申报表!$AO$9:$AP$15,2,0)),"",(VLOOKUP(O369,有害物质申报表!$AO$9:$AP$15,2,0))),IF(H369="EU PIC",IF(ISERROR(VLOOKUP(O369,有害物质申报表!$AQ$9:$AR$71,2,0)),"",(VLOOKUP(O369,有害物质申报表!$AQ$9:$AR$71,2,0))),IF(H369="EU Ozone Depletion",IF(ISERROR(VLOOKUP(O369,有害物质申报表!$AS$9:$AT$41,2,0)),"",(VLOOKUP(O369,有害物质申报表!$AS$9:$AT$41,2,0))), IF(H369="EU Ship Recycling",IF(ISERROR(VLOOKUP(O369,有害物质申报表!$AX$9:$AY$30,2,0)),"",(VLOOKUP(O369,有害物质申报表!$AX$9:$AY$30,2,0))), IF(H369="EU Package",IF(ISERROR(VLOOKUP(O369,有害物质申报表!$AZ$9:$BA$12,2,0)),"",(VLOOKUP(O369,有害物质申报表!$AZ$9:$BA$12,2,0))),IF(H369="EU POPs",IF(ISERROR(VLOOKUP(O369,有害物质申报表!$AV$9:$AW$485,2,0)),"",(VLOOKUP(O369,有害物质申报表!$AV$9:$AW$485,2,0))))))))))))))</f>
        <v/>
      </c>
      <c r="Q369" s="387"/>
      <c r="R369" s="388" t="str" cm="1">
        <f t="array" ref="R369">IF(ISBLANK(Q369),"",Q369*(LOOKUP(2,1/(NOT(ISBLANK($M$9:M369))),$M$9:M369)))</f>
        <v/>
      </c>
      <c r="S369" s="389" t="str" cm="1">
        <f t="array" ref="S369">IF(ISBLANK(Q369),"", (LOOKUP(2,1/(NOT(ISBLANK($J$9:J369))),$J$9:J369)))</f>
        <v/>
      </c>
      <c r="T369" s="390"/>
      <c r="U369" s="329"/>
      <c r="V369" s="330"/>
      <c r="AC369" s="1"/>
      <c r="AD369" s="1"/>
      <c r="AE369" s="411"/>
      <c r="AF369" s="411"/>
      <c r="AG369" s="411"/>
      <c r="AH369" s="411"/>
      <c r="AI369" s="411"/>
      <c r="AJ369" s="411"/>
      <c r="AK369" s="414" t="s">
        <v>772</v>
      </c>
      <c r="AL369" s="415" t="s">
        <v>773</v>
      </c>
      <c r="AM369" s="411"/>
      <c r="AN369" s="411"/>
      <c r="AO369" s="411"/>
      <c r="AP369" s="411"/>
      <c r="AQ369" s="411"/>
      <c r="AV369" s="435" t="s">
        <v>3092</v>
      </c>
      <c r="AW369" s="434" t="s">
        <v>3093</v>
      </c>
    </row>
    <row r="370" spans="2:49" ht="18.75" customHeight="1">
      <c r="B370" s="391"/>
      <c r="C370" s="382"/>
      <c r="D370" s="382"/>
      <c r="E370" s="383"/>
      <c r="F370" s="382"/>
      <c r="G370" s="382"/>
      <c r="H370" s="382" t="s">
        <v>1507</v>
      </c>
      <c r="I370" s="385"/>
      <c r="J370" s="329"/>
      <c r="K370" s="382"/>
      <c r="L370" s="329"/>
      <c r="M370" s="385"/>
      <c r="N370" s="329" t="str" cm="1">
        <f t="array" ref="N370">IF(ISBLANK(M370),"", (LOOKUP(2,1/(NOT(ISBLANK($J$9:J370))),$J$9:J370)))</f>
        <v/>
      </c>
      <c r="O370" s="382"/>
      <c r="P370" s="329" t="str">
        <f>IF(H370="Full Materials Declaration","",IF(H370="REACH Restriction Annex XVII",IF(ISERROR(VLOOKUP(O370,有害物质申报表!$AG$9:$AH$150,2,0)),"",(VLOOKUP(O370,有害物质申报表!$AG$9:$AH$150,2,0))),IF(H370="REACH Authorization Annex XIV",IF(ISERROR(VLOOKUP(O370,有害物质申报表!$AI$9:$AJ$137,2,0)),"",(VLOOKUP(O370,有害物质申报表!$AI$9:$AJ$137,2,0))),IF(H370="REACH SVHC",IF(ISERROR(VLOOKUP(O370,有害物质申报表!$AK$9:$AL$483,2,0)),"",(VLOOKUP(O370,有害物质申报表!$AK$9:$AL$483,2,0))),IF(H370="EU RoHS",IF(ISERROR(VLOOKUP(O370,有害物质申报表!$AM$9:$AN$18,2,0)),"",(VLOOKUP(O370,有害物质申报表!$AM$9:$AN$18,2,0))),IF(H370="EU Mercury",IF(ISERROR(VLOOKUP(O370,有害物质申报表!$AO$9:$AP$15,2,0)),"",(VLOOKUP(O370,有害物质申报表!$AO$9:$AP$15,2,0))),IF(H370="EU PIC",IF(ISERROR(VLOOKUP(O370,有害物质申报表!$AQ$9:$AR$71,2,0)),"",(VLOOKUP(O370,有害物质申报表!$AQ$9:$AR$71,2,0))),IF(H370="EU Ozone Depletion",IF(ISERROR(VLOOKUP(O370,有害物质申报表!$AS$9:$AT$41,2,0)),"",(VLOOKUP(O370,有害物质申报表!$AS$9:$AT$41,2,0))), IF(H370="EU Ship Recycling",IF(ISERROR(VLOOKUP(O370,有害物质申报表!$AX$9:$AY$30,2,0)),"",(VLOOKUP(O370,有害物质申报表!$AX$9:$AY$30,2,0))), IF(H370="EU Package",IF(ISERROR(VLOOKUP(O370,有害物质申报表!$AZ$9:$BA$12,2,0)),"",(VLOOKUP(O370,有害物质申报表!$AZ$9:$BA$12,2,0))),IF(H370="EU POPs",IF(ISERROR(VLOOKUP(O370,有害物质申报表!$AV$9:$AW$485,2,0)),"",(VLOOKUP(O370,有害物质申报表!$AV$9:$AW$485,2,0))))))))))))))</f>
        <v/>
      </c>
      <c r="Q370" s="387"/>
      <c r="R370" s="388" t="str" cm="1">
        <f t="array" ref="R370">IF(ISBLANK(Q370),"",Q370*(LOOKUP(2,1/(NOT(ISBLANK($M$9:M370))),$M$9:M370)))</f>
        <v/>
      </c>
      <c r="S370" s="389" t="str" cm="1">
        <f t="array" ref="S370">IF(ISBLANK(Q370),"", (LOOKUP(2,1/(NOT(ISBLANK($J$9:J370))),$J$9:J370)))</f>
        <v/>
      </c>
      <c r="T370" s="390"/>
      <c r="U370" s="329"/>
      <c r="V370" s="330"/>
      <c r="AC370" s="1"/>
      <c r="AD370" s="1"/>
      <c r="AE370" s="411"/>
      <c r="AF370" s="411"/>
      <c r="AG370" s="411"/>
      <c r="AH370" s="411"/>
      <c r="AI370" s="411"/>
      <c r="AJ370" s="411"/>
      <c r="AK370" s="414" t="s">
        <v>390</v>
      </c>
      <c r="AL370" s="415" t="s">
        <v>274</v>
      </c>
      <c r="AM370" s="411"/>
      <c r="AN370" s="411"/>
      <c r="AO370" s="411"/>
      <c r="AP370" s="411"/>
      <c r="AQ370" s="411"/>
      <c r="AV370" s="435" t="s">
        <v>3094</v>
      </c>
      <c r="AW370" s="434" t="s">
        <v>3095</v>
      </c>
    </row>
    <row r="371" spans="2:49" ht="18.75" customHeight="1">
      <c r="B371" s="391"/>
      <c r="C371" s="382"/>
      <c r="D371" s="382"/>
      <c r="E371" s="383"/>
      <c r="F371" s="382"/>
      <c r="G371" s="382"/>
      <c r="H371" s="382" t="s">
        <v>1507</v>
      </c>
      <c r="I371" s="385"/>
      <c r="J371" s="329"/>
      <c r="K371" s="382"/>
      <c r="L371" s="329"/>
      <c r="M371" s="385"/>
      <c r="N371" s="329" t="str" cm="1">
        <f t="array" ref="N371">IF(ISBLANK(M371),"", (LOOKUP(2,1/(NOT(ISBLANK($J$9:J371))),$J$9:J371)))</f>
        <v/>
      </c>
      <c r="O371" s="382"/>
      <c r="P371" s="329" t="str">
        <f>IF(H371="Full Materials Declaration","",IF(H371="REACH Restriction Annex XVII",IF(ISERROR(VLOOKUP(O371,有害物质申报表!$AG$9:$AH$150,2,0)),"",(VLOOKUP(O371,有害物质申报表!$AG$9:$AH$150,2,0))),IF(H371="REACH Authorization Annex XIV",IF(ISERROR(VLOOKUP(O371,有害物质申报表!$AI$9:$AJ$137,2,0)),"",(VLOOKUP(O371,有害物质申报表!$AI$9:$AJ$137,2,0))),IF(H371="REACH SVHC",IF(ISERROR(VLOOKUP(O371,有害物质申报表!$AK$9:$AL$483,2,0)),"",(VLOOKUP(O371,有害物质申报表!$AK$9:$AL$483,2,0))),IF(H371="EU RoHS",IF(ISERROR(VLOOKUP(O371,有害物质申报表!$AM$9:$AN$18,2,0)),"",(VLOOKUP(O371,有害物质申报表!$AM$9:$AN$18,2,0))),IF(H371="EU Mercury",IF(ISERROR(VLOOKUP(O371,有害物质申报表!$AO$9:$AP$15,2,0)),"",(VLOOKUP(O371,有害物质申报表!$AO$9:$AP$15,2,0))),IF(H371="EU PIC",IF(ISERROR(VLOOKUP(O371,有害物质申报表!$AQ$9:$AR$71,2,0)),"",(VLOOKUP(O371,有害物质申报表!$AQ$9:$AR$71,2,0))),IF(H371="EU Ozone Depletion",IF(ISERROR(VLOOKUP(O371,有害物质申报表!$AS$9:$AT$41,2,0)),"",(VLOOKUP(O371,有害物质申报表!$AS$9:$AT$41,2,0))), IF(H371="EU Ship Recycling",IF(ISERROR(VLOOKUP(O371,有害物质申报表!$AX$9:$AY$30,2,0)),"",(VLOOKUP(O371,有害物质申报表!$AX$9:$AY$30,2,0))), IF(H371="EU Package",IF(ISERROR(VLOOKUP(O371,有害物质申报表!$AZ$9:$BA$12,2,0)),"",(VLOOKUP(O371,有害物质申报表!$AZ$9:$BA$12,2,0))),IF(H371="EU POPs",IF(ISERROR(VLOOKUP(O371,有害物质申报表!$AV$9:$AW$485,2,0)),"",(VLOOKUP(O371,有害物质申报表!$AV$9:$AW$485,2,0))))))))))))))</f>
        <v/>
      </c>
      <c r="Q371" s="387"/>
      <c r="R371" s="388" t="str" cm="1">
        <f t="array" ref="R371">IF(ISBLANK(Q371),"",Q371*(LOOKUP(2,1/(NOT(ISBLANK($M$9:M371))),$M$9:M371)))</f>
        <v/>
      </c>
      <c r="S371" s="389" t="str" cm="1">
        <f t="array" ref="S371">IF(ISBLANK(Q371),"", (LOOKUP(2,1/(NOT(ISBLANK($J$9:J371))),$J$9:J371)))</f>
        <v/>
      </c>
      <c r="T371" s="390"/>
      <c r="U371" s="329"/>
      <c r="V371" s="330"/>
      <c r="AC371" s="1"/>
      <c r="AD371" s="1"/>
      <c r="AE371" s="411"/>
      <c r="AF371" s="411"/>
      <c r="AG371" s="411"/>
      <c r="AH371" s="411"/>
      <c r="AI371" s="411"/>
      <c r="AJ371" s="411"/>
      <c r="AK371" s="414" t="s">
        <v>1137</v>
      </c>
      <c r="AL371" s="415" t="s">
        <v>1384</v>
      </c>
      <c r="AM371" s="411"/>
      <c r="AN371" s="411"/>
      <c r="AO371" s="411"/>
      <c r="AP371" s="411"/>
      <c r="AQ371" s="411"/>
      <c r="AV371" s="435" t="s">
        <v>3096</v>
      </c>
      <c r="AW371" s="434" t="s">
        <v>3097</v>
      </c>
    </row>
    <row r="372" spans="2:49" ht="18.75" customHeight="1">
      <c r="B372" s="391"/>
      <c r="C372" s="382"/>
      <c r="D372" s="382"/>
      <c r="E372" s="383"/>
      <c r="F372" s="382"/>
      <c r="G372" s="382"/>
      <c r="H372" s="382" t="s">
        <v>1507</v>
      </c>
      <c r="I372" s="385"/>
      <c r="J372" s="329"/>
      <c r="K372" s="382"/>
      <c r="L372" s="329"/>
      <c r="M372" s="385"/>
      <c r="N372" s="329" t="str" cm="1">
        <f t="array" ref="N372">IF(ISBLANK(M372),"", (LOOKUP(2,1/(NOT(ISBLANK($J$9:J372))),$J$9:J372)))</f>
        <v/>
      </c>
      <c r="O372" s="382"/>
      <c r="P372" s="329" t="str">
        <f>IF(H372="Full Materials Declaration","",IF(H372="REACH Restriction Annex XVII",IF(ISERROR(VLOOKUP(O372,有害物质申报表!$AG$9:$AH$150,2,0)),"",(VLOOKUP(O372,有害物质申报表!$AG$9:$AH$150,2,0))),IF(H372="REACH Authorization Annex XIV",IF(ISERROR(VLOOKUP(O372,有害物质申报表!$AI$9:$AJ$137,2,0)),"",(VLOOKUP(O372,有害物质申报表!$AI$9:$AJ$137,2,0))),IF(H372="REACH SVHC",IF(ISERROR(VLOOKUP(O372,有害物质申报表!$AK$9:$AL$483,2,0)),"",(VLOOKUP(O372,有害物质申报表!$AK$9:$AL$483,2,0))),IF(H372="EU RoHS",IF(ISERROR(VLOOKUP(O372,有害物质申报表!$AM$9:$AN$18,2,0)),"",(VLOOKUP(O372,有害物质申报表!$AM$9:$AN$18,2,0))),IF(H372="EU Mercury",IF(ISERROR(VLOOKUP(O372,有害物质申报表!$AO$9:$AP$15,2,0)),"",(VLOOKUP(O372,有害物质申报表!$AO$9:$AP$15,2,0))),IF(H372="EU PIC",IF(ISERROR(VLOOKUP(O372,有害物质申报表!$AQ$9:$AR$71,2,0)),"",(VLOOKUP(O372,有害物质申报表!$AQ$9:$AR$71,2,0))),IF(H372="EU Ozone Depletion",IF(ISERROR(VLOOKUP(O372,有害物质申报表!$AS$9:$AT$41,2,0)),"",(VLOOKUP(O372,有害物质申报表!$AS$9:$AT$41,2,0))), IF(H372="EU Ship Recycling",IF(ISERROR(VLOOKUP(O372,有害物质申报表!$AX$9:$AY$30,2,0)),"",(VLOOKUP(O372,有害物质申报表!$AX$9:$AY$30,2,0))), IF(H372="EU Package",IF(ISERROR(VLOOKUP(O372,有害物质申报表!$AZ$9:$BA$12,2,0)),"",(VLOOKUP(O372,有害物质申报表!$AZ$9:$BA$12,2,0))),IF(H372="EU POPs",IF(ISERROR(VLOOKUP(O372,有害物质申报表!$AV$9:$AW$485,2,0)),"",(VLOOKUP(O372,有害物质申报表!$AV$9:$AW$485,2,0))))))))))))))</f>
        <v/>
      </c>
      <c r="Q372" s="387"/>
      <c r="R372" s="388" t="str" cm="1">
        <f t="array" ref="R372">IF(ISBLANK(Q372),"",Q372*(LOOKUP(2,1/(NOT(ISBLANK($M$9:M372))),$M$9:M372)))</f>
        <v/>
      </c>
      <c r="S372" s="389" t="str" cm="1">
        <f t="array" ref="S372">IF(ISBLANK(Q372),"", (LOOKUP(2,1/(NOT(ISBLANK($J$9:J372))),$J$9:J372)))</f>
        <v/>
      </c>
      <c r="T372" s="390"/>
      <c r="U372" s="329"/>
      <c r="V372" s="330"/>
      <c r="AC372" s="1"/>
      <c r="AD372" s="1"/>
      <c r="AE372" s="411"/>
      <c r="AF372" s="411"/>
      <c r="AG372" s="411"/>
      <c r="AH372" s="411"/>
      <c r="AI372" s="411"/>
      <c r="AJ372" s="411"/>
      <c r="AK372" s="414" t="s">
        <v>1255</v>
      </c>
      <c r="AL372" s="415" t="s">
        <v>1464</v>
      </c>
      <c r="AM372" s="411"/>
      <c r="AN372" s="411"/>
      <c r="AO372" s="411"/>
      <c r="AP372" s="411"/>
      <c r="AQ372" s="411"/>
      <c r="AV372" s="435" t="s">
        <v>3098</v>
      </c>
      <c r="AW372" s="434" t="s">
        <v>3099</v>
      </c>
    </row>
    <row r="373" spans="2:49" ht="18.75" customHeight="1">
      <c r="B373" s="391"/>
      <c r="C373" s="382"/>
      <c r="D373" s="382"/>
      <c r="E373" s="383"/>
      <c r="F373" s="382"/>
      <c r="G373" s="382"/>
      <c r="H373" s="382" t="s">
        <v>1507</v>
      </c>
      <c r="I373" s="385"/>
      <c r="J373" s="329"/>
      <c r="K373" s="382"/>
      <c r="L373" s="329"/>
      <c r="M373" s="385"/>
      <c r="N373" s="329" t="str" cm="1">
        <f t="array" ref="N373">IF(ISBLANK(M373),"", (LOOKUP(2,1/(NOT(ISBLANK($J$9:J373))),$J$9:J373)))</f>
        <v/>
      </c>
      <c r="O373" s="382"/>
      <c r="P373" s="329" t="str">
        <f>IF(H373="Full Materials Declaration","",IF(H373="REACH Restriction Annex XVII",IF(ISERROR(VLOOKUP(O373,有害物质申报表!$AG$9:$AH$150,2,0)),"",(VLOOKUP(O373,有害物质申报表!$AG$9:$AH$150,2,0))),IF(H373="REACH Authorization Annex XIV",IF(ISERROR(VLOOKUP(O373,有害物质申报表!$AI$9:$AJ$137,2,0)),"",(VLOOKUP(O373,有害物质申报表!$AI$9:$AJ$137,2,0))),IF(H373="REACH SVHC",IF(ISERROR(VLOOKUP(O373,有害物质申报表!$AK$9:$AL$483,2,0)),"",(VLOOKUP(O373,有害物质申报表!$AK$9:$AL$483,2,0))),IF(H373="EU RoHS",IF(ISERROR(VLOOKUP(O373,有害物质申报表!$AM$9:$AN$18,2,0)),"",(VLOOKUP(O373,有害物质申报表!$AM$9:$AN$18,2,0))),IF(H373="EU Mercury",IF(ISERROR(VLOOKUP(O373,有害物质申报表!$AO$9:$AP$15,2,0)),"",(VLOOKUP(O373,有害物质申报表!$AO$9:$AP$15,2,0))),IF(H373="EU PIC",IF(ISERROR(VLOOKUP(O373,有害物质申报表!$AQ$9:$AR$71,2,0)),"",(VLOOKUP(O373,有害物质申报表!$AQ$9:$AR$71,2,0))),IF(H373="EU Ozone Depletion",IF(ISERROR(VLOOKUP(O373,有害物质申报表!$AS$9:$AT$41,2,0)),"",(VLOOKUP(O373,有害物质申报表!$AS$9:$AT$41,2,0))), IF(H373="EU Ship Recycling",IF(ISERROR(VLOOKUP(O373,有害物质申报表!$AX$9:$AY$30,2,0)),"",(VLOOKUP(O373,有害物质申报表!$AX$9:$AY$30,2,0))), IF(H373="EU Package",IF(ISERROR(VLOOKUP(O373,有害物质申报表!$AZ$9:$BA$12,2,0)),"",(VLOOKUP(O373,有害物质申报表!$AZ$9:$BA$12,2,0))),IF(H373="EU POPs",IF(ISERROR(VLOOKUP(O373,有害物质申报表!$AV$9:$AW$485,2,0)),"",(VLOOKUP(O373,有害物质申报表!$AV$9:$AW$485,2,0))))))))))))))</f>
        <v/>
      </c>
      <c r="Q373" s="387"/>
      <c r="R373" s="388" t="str" cm="1">
        <f t="array" ref="R373">IF(ISBLANK(Q373),"",Q373*(LOOKUP(2,1/(NOT(ISBLANK($M$9:M373))),$M$9:M373)))</f>
        <v/>
      </c>
      <c r="S373" s="389" t="str" cm="1">
        <f t="array" ref="S373">IF(ISBLANK(Q373),"", (LOOKUP(2,1/(NOT(ISBLANK($J$9:J373))),$J$9:J373)))</f>
        <v/>
      </c>
      <c r="T373" s="390"/>
      <c r="U373" s="329"/>
      <c r="V373" s="330"/>
      <c r="AC373" s="1"/>
      <c r="AD373" s="1"/>
      <c r="AE373" s="411"/>
      <c r="AF373" s="411"/>
      <c r="AG373" s="411"/>
      <c r="AH373" s="411"/>
      <c r="AI373" s="411"/>
      <c r="AJ373" s="411"/>
      <c r="AK373" s="414" t="s">
        <v>693</v>
      </c>
      <c r="AL373" s="415" t="s">
        <v>692</v>
      </c>
      <c r="AM373" s="411"/>
      <c r="AN373" s="411"/>
      <c r="AO373" s="411"/>
      <c r="AP373" s="411"/>
      <c r="AQ373" s="411"/>
      <c r="AV373" s="435" t="s">
        <v>3100</v>
      </c>
      <c r="AW373" s="434" t="s">
        <v>3101</v>
      </c>
    </row>
    <row r="374" spans="2:49" ht="18.75" customHeight="1">
      <c r="B374" s="391"/>
      <c r="C374" s="382"/>
      <c r="D374" s="382"/>
      <c r="E374" s="383"/>
      <c r="F374" s="382"/>
      <c r="G374" s="382"/>
      <c r="H374" s="382" t="s">
        <v>1507</v>
      </c>
      <c r="I374" s="385"/>
      <c r="J374" s="329"/>
      <c r="K374" s="382"/>
      <c r="L374" s="329"/>
      <c r="M374" s="385"/>
      <c r="N374" s="329" t="str" cm="1">
        <f t="array" ref="N374">IF(ISBLANK(M374),"", (LOOKUP(2,1/(NOT(ISBLANK($J$9:J374))),$J$9:J374)))</f>
        <v/>
      </c>
      <c r="O374" s="382"/>
      <c r="P374" s="329" t="str">
        <f>IF(H374="Full Materials Declaration","",IF(H374="REACH Restriction Annex XVII",IF(ISERROR(VLOOKUP(O374,有害物质申报表!$AG$9:$AH$150,2,0)),"",(VLOOKUP(O374,有害物质申报表!$AG$9:$AH$150,2,0))),IF(H374="REACH Authorization Annex XIV",IF(ISERROR(VLOOKUP(O374,有害物质申报表!$AI$9:$AJ$137,2,0)),"",(VLOOKUP(O374,有害物质申报表!$AI$9:$AJ$137,2,0))),IF(H374="REACH SVHC",IF(ISERROR(VLOOKUP(O374,有害物质申报表!$AK$9:$AL$483,2,0)),"",(VLOOKUP(O374,有害物质申报表!$AK$9:$AL$483,2,0))),IF(H374="EU RoHS",IF(ISERROR(VLOOKUP(O374,有害物质申报表!$AM$9:$AN$18,2,0)),"",(VLOOKUP(O374,有害物质申报表!$AM$9:$AN$18,2,0))),IF(H374="EU Mercury",IF(ISERROR(VLOOKUP(O374,有害物质申报表!$AO$9:$AP$15,2,0)),"",(VLOOKUP(O374,有害物质申报表!$AO$9:$AP$15,2,0))),IF(H374="EU PIC",IF(ISERROR(VLOOKUP(O374,有害物质申报表!$AQ$9:$AR$71,2,0)),"",(VLOOKUP(O374,有害物质申报表!$AQ$9:$AR$71,2,0))),IF(H374="EU Ozone Depletion",IF(ISERROR(VLOOKUP(O374,有害物质申报表!$AS$9:$AT$41,2,0)),"",(VLOOKUP(O374,有害物质申报表!$AS$9:$AT$41,2,0))), IF(H374="EU Ship Recycling",IF(ISERROR(VLOOKUP(O374,有害物质申报表!$AX$9:$AY$30,2,0)),"",(VLOOKUP(O374,有害物质申报表!$AX$9:$AY$30,2,0))), IF(H374="EU Package",IF(ISERROR(VLOOKUP(O374,有害物质申报表!$AZ$9:$BA$12,2,0)),"",(VLOOKUP(O374,有害物质申报表!$AZ$9:$BA$12,2,0))),IF(H374="EU POPs",IF(ISERROR(VLOOKUP(O374,有害物质申报表!$AV$9:$AW$485,2,0)),"",(VLOOKUP(O374,有害物质申报表!$AV$9:$AW$485,2,0))))))))))))))</f>
        <v/>
      </c>
      <c r="Q374" s="387"/>
      <c r="R374" s="388" t="str" cm="1">
        <f t="array" ref="R374">IF(ISBLANK(Q374),"",Q374*(LOOKUP(2,1/(NOT(ISBLANK($M$9:M374))),$M$9:M374)))</f>
        <v/>
      </c>
      <c r="S374" s="389" t="str" cm="1">
        <f t="array" ref="S374">IF(ISBLANK(Q374),"", (LOOKUP(2,1/(NOT(ISBLANK($J$9:J374))),$J$9:J374)))</f>
        <v/>
      </c>
      <c r="T374" s="390"/>
      <c r="U374" s="329"/>
      <c r="V374" s="330"/>
      <c r="AC374" s="1"/>
      <c r="AD374" s="1"/>
      <c r="AE374" s="411"/>
      <c r="AF374" s="411"/>
      <c r="AG374" s="411"/>
      <c r="AH374" s="411"/>
      <c r="AI374" s="411"/>
      <c r="AJ374" s="411"/>
      <c r="AK374" s="414" t="s">
        <v>1254</v>
      </c>
      <c r="AL374" s="415" t="s">
        <v>1463</v>
      </c>
      <c r="AM374" s="411"/>
      <c r="AN374" s="411"/>
      <c r="AO374" s="411"/>
      <c r="AP374" s="411"/>
      <c r="AQ374" s="411"/>
      <c r="AV374" s="435" t="s">
        <v>3102</v>
      </c>
      <c r="AW374" s="434" t="s">
        <v>3103</v>
      </c>
    </row>
    <row r="375" spans="2:49" ht="18.75" customHeight="1">
      <c r="B375" s="391"/>
      <c r="C375" s="382"/>
      <c r="D375" s="382"/>
      <c r="E375" s="383"/>
      <c r="F375" s="382"/>
      <c r="G375" s="382"/>
      <c r="H375" s="382" t="s">
        <v>1507</v>
      </c>
      <c r="I375" s="385"/>
      <c r="J375" s="329"/>
      <c r="K375" s="382"/>
      <c r="L375" s="329"/>
      <c r="M375" s="385"/>
      <c r="N375" s="329" t="str" cm="1">
        <f t="array" ref="N375">IF(ISBLANK(M375),"", (LOOKUP(2,1/(NOT(ISBLANK($J$9:J375))),$J$9:J375)))</f>
        <v/>
      </c>
      <c r="O375" s="382"/>
      <c r="P375" s="329" t="str">
        <f>IF(H375="Full Materials Declaration","",IF(H375="REACH Restriction Annex XVII",IF(ISERROR(VLOOKUP(O375,有害物质申报表!$AG$9:$AH$150,2,0)),"",(VLOOKUP(O375,有害物质申报表!$AG$9:$AH$150,2,0))),IF(H375="REACH Authorization Annex XIV",IF(ISERROR(VLOOKUP(O375,有害物质申报表!$AI$9:$AJ$137,2,0)),"",(VLOOKUP(O375,有害物质申报表!$AI$9:$AJ$137,2,0))),IF(H375="REACH SVHC",IF(ISERROR(VLOOKUP(O375,有害物质申报表!$AK$9:$AL$483,2,0)),"",(VLOOKUP(O375,有害物质申报表!$AK$9:$AL$483,2,0))),IF(H375="EU RoHS",IF(ISERROR(VLOOKUP(O375,有害物质申报表!$AM$9:$AN$18,2,0)),"",(VLOOKUP(O375,有害物质申报表!$AM$9:$AN$18,2,0))),IF(H375="EU Mercury",IF(ISERROR(VLOOKUP(O375,有害物质申报表!$AO$9:$AP$15,2,0)),"",(VLOOKUP(O375,有害物质申报表!$AO$9:$AP$15,2,0))),IF(H375="EU PIC",IF(ISERROR(VLOOKUP(O375,有害物质申报表!$AQ$9:$AR$71,2,0)),"",(VLOOKUP(O375,有害物质申报表!$AQ$9:$AR$71,2,0))),IF(H375="EU Ozone Depletion",IF(ISERROR(VLOOKUP(O375,有害物质申报表!$AS$9:$AT$41,2,0)),"",(VLOOKUP(O375,有害物质申报表!$AS$9:$AT$41,2,0))), IF(H375="EU Ship Recycling",IF(ISERROR(VLOOKUP(O375,有害物质申报表!$AX$9:$AY$30,2,0)),"",(VLOOKUP(O375,有害物质申报表!$AX$9:$AY$30,2,0))), IF(H375="EU Package",IF(ISERROR(VLOOKUP(O375,有害物质申报表!$AZ$9:$BA$12,2,0)),"",(VLOOKUP(O375,有害物质申报表!$AZ$9:$BA$12,2,0))),IF(H375="EU POPs",IF(ISERROR(VLOOKUP(O375,有害物质申报表!$AV$9:$AW$485,2,0)),"",(VLOOKUP(O375,有害物质申报表!$AV$9:$AW$485,2,0))))))))))))))</f>
        <v/>
      </c>
      <c r="Q375" s="387"/>
      <c r="R375" s="388" t="str" cm="1">
        <f t="array" ref="R375">IF(ISBLANK(Q375),"",Q375*(LOOKUP(2,1/(NOT(ISBLANK($M$9:M375))),$M$9:M375)))</f>
        <v/>
      </c>
      <c r="S375" s="389" t="str" cm="1">
        <f t="array" ref="S375">IF(ISBLANK(Q375),"", (LOOKUP(2,1/(NOT(ISBLANK($J$9:J375))),$J$9:J375)))</f>
        <v/>
      </c>
      <c r="T375" s="390"/>
      <c r="U375" s="329"/>
      <c r="V375" s="330"/>
      <c r="AC375" s="1"/>
      <c r="AD375" s="1"/>
      <c r="AE375" s="411"/>
      <c r="AF375" s="411"/>
      <c r="AG375" s="411"/>
      <c r="AH375" s="411"/>
      <c r="AI375" s="411"/>
      <c r="AJ375" s="411"/>
      <c r="AK375" s="414" t="s">
        <v>1233</v>
      </c>
      <c r="AL375" s="415" t="s">
        <v>1453</v>
      </c>
      <c r="AM375" s="411"/>
      <c r="AN375" s="411"/>
      <c r="AO375" s="411"/>
      <c r="AP375" s="411"/>
      <c r="AQ375" s="411"/>
      <c r="AV375" s="435" t="s">
        <v>3104</v>
      </c>
      <c r="AW375" s="434" t="s">
        <v>3105</v>
      </c>
    </row>
    <row r="376" spans="2:49" ht="18.75" customHeight="1">
      <c r="B376" s="391"/>
      <c r="C376" s="382"/>
      <c r="D376" s="382"/>
      <c r="E376" s="383"/>
      <c r="F376" s="382"/>
      <c r="G376" s="382"/>
      <c r="H376" s="382" t="s">
        <v>1507</v>
      </c>
      <c r="I376" s="385"/>
      <c r="J376" s="329"/>
      <c r="K376" s="382"/>
      <c r="L376" s="329"/>
      <c r="M376" s="385"/>
      <c r="N376" s="329" t="str" cm="1">
        <f t="array" ref="N376">IF(ISBLANK(M376),"", (LOOKUP(2,1/(NOT(ISBLANK($J$9:J376))),$J$9:J376)))</f>
        <v/>
      </c>
      <c r="O376" s="382"/>
      <c r="P376" s="329" t="str">
        <f>IF(H376="Full Materials Declaration","",IF(H376="REACH Restriction Annex XVII",IF(ISERROR(VLOOKUP(O376,有害物质申报表!$AG$9:$AH$150,2,0)),"",(VLOOKUP(O376,有害物质申报表!$AG$9:$AH$150,2,0))),IF(H376="REACH Authorization Annex XIV",IF(ISERROR(VLOOKUP(O376,有害物质申报表!$AI$9:$AJ$137,2,0)),"",(VLOOKUP(O376,有害物质申报表!$AI$9:$AJ$137,2,0))),IF(H376="REACH SVHC",IF(ISERROR(VLOOKUP(O376,有害物质申报表!$AK$9:$AL$483,2,0)),"",(VLOOKUP(O376,有害物质申报表!$AK$9:$AL$483,2,0))),IF(H376="EU RoHS",IF(ISERROR(VLOOKUP(O376,有害物质申报表!$AM$9:$AN$18,2,0)),"",(VLOOKUP(O376,有害物质申报表!$AM$9:$AN$18,2,0))),IF(H376="EU Mercury",IF(ISERROR(VLOOKUP(O376,有害物质申报表!$AO$9:$AP$15,2,0)),"",(VLOOKUP(O376,有害物质申报表!$AO$9:$AP$15,2,0))),IF(H376="EU PIC",IF(ISERROR(VLOOKUP(O376,有害物质申报表!$AQ$9:$AR$71,2,0)),"",(VLOOKUP(O376,有害物质申报表!$AQ$9:$AR$71,2,0))),IF(H376="EU Ozone Depletion",IF(ISERROR(VLOOKUP(O376,有害物质申报表!$AS$9:$AT$41,2,0)),"",(VLOOKUP(O376,有害物质申报表!$AS$9:$AT$41,2,0))), IF(H376="EU Ship Recycling",IF(ISERROR(VLOOKUP(O376,有害物质申报表!$AX$9:$AY$30,2,0)),"",(VLOOKUP(O376,有害物质申报表!$AX$9:$AY$30,2,0))), IF(H376="EU Package",IF(ISERROR(VLOOKUP(O376,有害物质申报表!$AZ$9:$BA$12,2,0)),"",(VLOOKUP(O376,有害物质申报表!$AZ$9:$BA$12,2,0))),IF(H376="EU POPs",IF(ISERROR(VLOOKUP(O376,有害物质申报表!$AV$9:$AW$485,2,0)),"",(VLOOKUP(O376,有害物质申报表!$AV$9:$AW$485,2,0))))))))))))))</f>
        <v/>
      </c>
      <c r="Q376" s="387"/>
      <c r="R376" s="388" t="str" cm="1">
        <f t="array" ref="R376">IF(ISBLANK(Q376),"",Q376*(LOOKUP(2,1/(NOT(ISBLANK($M$9:M376))),$M$9:M376)))</f>
        <v/>
      </c>
      <c r="S376" s="389" t="str" cm="1">
        <f t="array" ref="S376">IF(ISBLANK(Q376),"", (LOOKUP(2,1/(NOT(ISBLANK($J$9:J376))),$J$9:J376)))</f>
        <v/>
      </c>
      <c r="T376" s="390"/>
      <c r="U376" s="329"/>
      <c r="V376" s="330"/>
      <c r="AC376" s="1"/>
      <c r="AD376" s="1"/>
      <c r="AE376" s="411"/>
      <c r="AF376" s="411"/>
      <c r="AG376" s="411"/>
      <c r="AH376" s="411"/>
      <c r="AI376" s="411"/>
      <c r="AJ376" s="411"/>
      <c r="AK376" s="414" t="s">
        <v>1215</v>
      </c>
      <c r="AL376" s="415" t="s">
        <v>1444</v>
      </c>
      <c r="AM376" s="411"/>
      <c r="AN376" s="411"/>
      <c r="AO376" s="411"/>
      <c r="AP376" s="411"/>
      <c r="AQ376" s="411"/>
      <c r="AV376" s="435" t="s">
        <v>3106</v>
      </c>
      <c r="AW376" s="434" t="s">
        <v>3107</v>
      </c>
    </row>
    <row r="377" spans="2:49" ht="18.75" customHeight="1">
      <c r="B377" s="391"/>
      <c r="C377" s="382"/>
      <c r="D377" s="382"/>
      <c r="E377" s="383"/>
      <c r="F377" s="382"/>
      <c r="G377" s="382"/>
      <c r="H377" s="382" t="s">
        <v>1507</v>
      </c>
      <c r="I377" s="385"/>
      <c r="J377" s="329"/>
      <c r="K377" s="382"/>
      <c r="L377" s="329"/>
      <c r="M377" s="385"/>
      <c r="N377" s="329" t="str" cm="1">
        <f t="array" ref="N377">IF(ISBLANK(M377),"", (LOOKUP(2,1/(NOT(ISBLANK($J$9:J377))),$J$9:J377)))</f>
        <v/>
      </c>
      <c r="O377" s="382"/>
      <c r="P377" s="329" t="str">
        <f>IF(H377="Full Materials Declaration","",IF(H377="REACH Restriction Annex XVII",IF(ISERROR(VLOOKUP(O377,有害物质申报表!$AG$9:$AH$150,2,0)),"",(VLOOKUP(O377,有害物质申报表!$AG$9:$AH$150,2,0))),IF(H377="REACH Authorization Annex XIV",IF(ISERROR(VLOOKUP(O377,有害物质申报表!$AI$9:$AJ$137,2,0)),"",(VLOOKUP(O377,有害物质申报表!$AI$9:$AJ$137,2,0))),IF(H377="REACH SVHC",IF(ISERROR(VLOOKUP(O377,有害物质申报表!$AK$9:$AL$483,2,0)),"",(VLOOKUP(O377,有害物质申报表!$AK$9:$AL$483,2,0))),IF(H377="EU RoHS",IF(ISERROR(VLOOKUP(O377,有害物质申报表!$AM$9:$AN$18,2,0)),"",(VLOOKUP(O377,有害物质申报表!$AM$9:$AN$18,2,0))),IF(H377="EU Mercury",IF(ISERROR(VLOOKUP(O377,有害物质申报表!$AO$9:$AP$15,2,0)),"",(VLOOKUP(O377,有害物质申报表!$AO$9:$AP$15,2,0))),IF(H377="EU PIC",IF(ISERROR(VLOOKUP(O377,有害物质申报表!$AQ$9:$AR$71,2,0)),"",(VLOOKUP(O377,有害物质申报表!$AQ$9:$AR$71,2,0))),IF(H377="EU Ozone Depletion",IF(ISERROR(VLOOKUP(O377,有害物质申报表!$AS$9:$AT$41,2,0)),"",(VLOOKUP(O377,有害物质申报表!$AS$9:$AT$41,2,0))), IF(H377="EU Ship Recycling",IF(ISERROR(VLOOKUP(O377,有害物质申报表!$AX$9:$AY$30,2,0)),"",(VLOOKUP(O377,有害物质申报表!$AX$9:$AY$30,2,0))), IF(H377="EU Package",IF(ISERROR(VLOOKUP(O377,有害物质申报表!$AZ$9:$BA$12,2,0)),"",(VLOOKUP(O377,有害物质申报表!$AZ$9:$BA$12,2,0))),IF(H377="EU POPs",IF(ISERROR(VLOOKUP(O377,有害物质申报表!$AV$9:$AW$485,2,0)),"",(VLOOKUP(O377,有害物质申报表!$AV$9:$AW$485,2,0))))))))))))))</f>
        <v/>
      </c>
      <c r="Q377" s="387"/>
      <c r="R377" s="388" t="str" cm="1">
        <f t="array" ref="R377">IF(ISBLANK(Q377),"",Q377*(LOOKUP(2,1/(NOT(ISBLANK($M$9:M377))),$M$9:M377)))</f>
        <v/>
      </c>
      <c r="S377" s="389" t="str" cm="1">
        <f t="array" ref="S377">IF(ISBLANK(Q377),"", (LOOKUP(2,1/(NOT(ISBLANK($J$9:J377))),$J$9:J377)))</f>
        <v/>
      </c>
      <c r="T377" s="390"/>
      <c r="U377" s="329"/>
      <c r="V377" s="330"/>
      <c r="AC377" s="1"/>
      <c r="AD377" s="1"/>
      <c r="AE377" s="411"/>
      <c r="AF377" s="411"/>
      <c r="AG377" s="411"/>
      <c r="AH377" s="411"/>
      <c r="AI377" s="411"/>
      <c r="AJ377" s="411"/>
      <c r="AK377" s="414" t="s">
        <v>1234</v>
      </c>
      <c r="AL377" s="415" t="s">
        <v>1438</v>
      </c>
      <c r="AM377" s="411"/>
      <c r="AN377" s="411"/>
      <c r="AO377" s="411"/>
      <c r="AP377" s="411"/>
      <c r="AQ377" s="411"/>
      <c r="AV377" s="435" t="s">
        <v>2908</v>
      </c>
      <c r="AW377" s="434" t="s">
        <v>1351</v>
      </c>
    </row>
    <row r="378" spans="2:49" ht="18.75" customHeight="1">
      <c r="B378" s="391"/>
      <c r="C378" s="382"/>
      <c r="D378" s="382"/>
      <c r="E378" s="383"/>
      <c r="F378" s="382"/>
      <c r="G378" s="382"/>
      <c r="H378" s="382" t="s">
        <v>1507</v>
      </c>
      <c r="I378" s="385"/>
      <c r="J378" s="329"/>
      <c r="K378" s="382"/>
      <c r="L378" s="329"/>
      <c r="M378" s="385"/>
      <c r="N378" s="329" t="str" cm="1">
        <f t="array" ref="N378">IF(ISBLANK(M378),"", (LOOKUP(2,1/(NOT(ISBLANK($J$9:J378))),$J$9:J378)))</f>
        <v/>
      </c>
      <c r="O378" s="382"/>
      <c r="P378" s="329" t="str">
        <f>IF(H378="Full Materials Declaration","",IF(H378="REACH Restriction Annex XVII",IF(ISERROR(VLOOKUP(O378,有害物质申报表!$AG$9:$AH$150,2,0)),"",(VLOOKUP(O378,有害物质申报表!$AG$9:$AH$150,2,0))),IF(H378="REACH Authorization Annex XIV",IF(ISERROR(VLOOKUP(O378,有害物质申报表!$AI$9:$AJ$137,2,0)),"",(VLOOKUP(O378,有害物质申报表!$AI$9:$AJ$137,2,0))),IF(H378="REACH SVHC",IF(ISERROR(VLOOKUP(O378,有害物质申报表!$AK$9:$AL$483,2,0)),"",(VLOOKUP(O378,有害物质申报表!$AK$9:$AL$483,2,0))),IF(H378="EU RoHS",IF(ISERROR(VLOOKUP(O378,有害物质申报表!$AM$9:$AN$18,2,0)),"",(VLOOKUP(O378,有害物质申报表!$AM$9:$AN$18,2,0))),IF(H378="EU Mercury",IF(ISERROR(VLOOKUP(O378,有害物质申报表!$AO$9:$AP$15,2,0)),"",(VLOOKUP(O378,有害物质申报表!$AO$9:$AP$15,2,0))),IF(H378="EU PIC",IF(ISERROR(VLOOKUP(O378,有害物质申报表!$AQ$9:$AR$71,2,0)),"",(VLOOKUP(O378,有害物质申报表!$AQ$9:$AR$71,2,0))),IF(H378="EU Ozone Depletion",IF(ISERROR(VLOOKUP(O378,有害物质申报表!$AS$9:$AT$41,2,0)),"",(VLOOKUP(O378,有害物质申报表!$AS$9:$AT$41,2,0))), IF(H378="EU Ship Recycling",IF(ISERROR(VLOOKUP(O378,有害物质申报表!$AX$9:$AY$30,2,0)),"",(VLOOKUP(O378,有害物质申报表!$AX$9:$AY$30,2,0))), IF(H378="EU Package",IF(ISERROR(VLOOKUP(O378,有害物质申报表!$AZ$9:$BA$12,2,0)),"",(VLOOKUP(O378,有害物质申报表!$AZ$9:$BA$12,2,0))),IF(H378="EU POPs",IF(ISERROR(VLOOKUP(O378,有害物质申报表!$AV$9:$AW$485,2,0)),"",(VLOOKUP(O378,有害物质申报表!$AV$9:$AW$485,2,0))))))))))))))</f>
        <v/>
      </c>
      <c r="Q378" s="387"/>
      <c r="R378" s="388" t="str" cm="1">
        <f t="array" ref="R378">IF(ISBLANK(Q378),"",Q378*(LOOKUP(2,1/(NOT(ISBLANK($M$9:M378))),$M$9:M378)))</f>
        <v/>
      </c>
      <c r="S378" s="389" t="str" cm="1">
        <f t="array" ref="S378">IF(ISBLANK(Q378),"", (LOOKUP(2,1/(NOT(ISBLANK($J$9:J378))),$J$9:J378)))</f>
        <v/>
      </c>
      <c r="T378" s="390"/>
      <c r="U378" s="329"/>
      <c r="V378" s="330"/>
      <c r="AC378" s="1"/>
      <c r="AD378" s="1"/>
      <c r="AE378" s="411"/>
      <c r="AF378" s="411"/>
      <c r="AG378" s="411"/>
      <c r="AH378" s="411"/>
      <c r="AI378" s="411"/>
      <c r="AJ378" s="411"/>
      <c r="AK378" s="414" t="s">
        <v>1214</v>
      </c>
      <c r="AL378" s="415" t="s">
        <v>1444</v>
      </c>
      <c r="AM378" s="411"/>
      <c r="AN378" s="411"/>
      <c r="AO378" s="411"/>
      <c r="AP378" s="411"/>
      <c r="AQ378" s="411"/>
      <c r="AV378" s="435" t="s">
        <v>3108</v>
      </c>
      <c r="AW378" s="434" t="s">
        <v>3109</v>
      </c>
    </row>
    <row r="379" spans="2:49" ht="18.75" customHeight="1">
      <c r="B379" s="391"/>
      <c r="C379" s="382"/>
      <c r="D379" s="382"/>
      <c r="E379" s="383"/>
      <c r="F379" s="382"/>
      <c r="G379" s="382"/>
      <c r="H379" s="382" t="s">
        <v>1507</v>
      </c>
      <c r="I379" s="385"/>
      <c r="J379" s="329"/>
      <c r="K379" s="382"/>
      <c r="L379" s="329"/>
      <c r="M379" s="385"/>
      <c r="N379" s="329" t="str" cm="1">
        <f t="array" ref="N379">IF(ISBLANK(M379),"", (LOOKUP(2,1/(NOT(ISBLANK($J$9:J379))),$J$9:J379)))</f>
        <v/>
      </c>
      <c r="O379" s="382"/>
      <c r="P379" s="329" t="str">
        <f>IF(H379="Full Materials Declaration","",IF(H379="REACH Restriction Annex XVII",IF(ISERROR(VLOOKUP(O379,有害物质申报表!$AG$9:$AH$150,2,0)),"",(VLOOKUP(O379,有害物质申报表!$AG$9:$AH$150,2,0))),IF(H379="REACH Authorization Annex XIV",IF(ISERROR(VLOOKUP(O379,有害物质申报表!$AI$9:$AJ$137,2,0)),"",(VLOOKUP(O379,有害物质申报表!$AI$9:$AJ$137,2,0))),IF(H379="REACH SVHC",IF(ISERROR(VLOOKUP(O379,有害物质申报表!$AK$9:$AL$483,2,0)),"",(VLOOKUP(O379,有害物质申报表!$AK$9:$AL$483,2,0))),IF(H379="EU RoHS",IF(ISERROR(VLOOKUP(O379,有害物质申报表!$AM$9:$AN$18,2,0)),"",(VLOOKUP(O379,有害物质申报表!$AM$9:$AN$18,2,0))),IF(H379="EU Mercury",IF(ISERROR(VLOOKUP(O379,有害物质申报表!$AO$9:$AP$15,2,0)),"",(VLOOKUP(O379,有害物质申报表!$AO$9:$AP$15,2,0))),IF(H379="EU PIC",IF(ISERROR(VLOOKUP(O379,有害物质申报表!$AQ$9:$AR$71,2,0)),"",(VLOOKUP(O379,有害物质申报表!$AQ$9:$AR$71,2,0))),IF(H379="EU Ozone Depletion",IF(ISERROR(VLOOKUP(O379,有害物质申报表!$AS$9:$AT$41,2,0)),"",(VLOOKUP(O379,有害物质申报表!$AS$9:$AT$41,2,0))), IF(H379="EU Ship Recycling",IF(ISERROR(VLOOKUP(O379,有害物质申报表!$AX$9:$AY$30,2,0)),"",(VLOOKUP(O379,有害物质申报表!$AX$9:$AY$30,2,0))), IF(H379="EU Package",IF(ISERROR(VLOOKUP(O379,有害物质申报表!$AZ$9:$BA$12,2,0)),"",(VLOOKUP(O379,有害物质申报表!$AZ$9:$BA$12,2,0))),IF(H379="EU POPs",IF(ISERROR(VLOOKUP(O379,有害物质申报表!$AV$9:$AW$485,2,0)),"",(VLOOKUP(O379,有害物质申报表!$AV$9:$AW$485,2,0))))))))))))))</f>
        <v/>
      </c>
      <c r="Q379" s="387"/>
      <c r="R379" s="388" t="str" cm="1">
        <f t="array" ref="R379">IF(ISBLANK(Q379),"",Q379*(LOOKUP(2,1/(NOT(ISBLANK($M$9:M379))),$M$9:M379)))</f>
        <v/>
      </c>
      <c r="S379" s="389" t="str" cm="1">
        <f t="array" ref="S379">IF(ISBLANK(Q379),"", (LOOKUP(2,1/(NOT(ISBLANK($J$9:J379))),$J$9:J379)))</f>
        <v/>
      </c>
      <c r="T379" s="390"/>
      <c r="U379" s="329"/>
      <c r="V379" s="330"/>
      <c r="AC379" s="1"/>
      <c r="AD379" s="1"/>
      <c r="AE379" s="411"/>
      <c r="AF379" s="411"/>
      <c r="AG379" s="411"/>
      <c r="AH379" s="411"/>
      <c r="AI379" s="411"/>
      <c r="AJ379" s="411"/>
      <c r="AK379" s="414" t="s">
        <v>1267</v>
      </c>
      <c r="AL379" s="415" t="s">
        <v>1475</v>
      </c>
      <c r="AM379" s="411"/>
      <c r="AN379" s="411"/>
      <c r="AO379" s="411"/>
      <c r="AP379" s="411"/>
      <c r="AQ379" s="411"/>
      <c r="AV379" s="435" t="s">
        <v>3110</v>
      </c>
      <c r="AW379" s="434" t="s">
        <v>3111</v>
      </c>
    </row>
    <row r="380" spans="2:49" ht="18.75" customHeight="1">
      <c r="B380" s="391"/>
      <c r="C380" s="382"/>
      <c r="D380" s="382"/>
      <c r="E380" s="383"/>
      <c r="F380" s="382"/>
      <c r="G380" s="382"/>
      <c r="H380" s="382" t="s">
        <v>1507</v>
      </c>
      <c r="I380" s="385"/>
      <c r="J380" s="329"/>
      <c r="K380" s="382"/>
      <c r="L380" s="329"/>
      <c r="M380" s="385"/>
      <c r="N380" s="329" t="str" cm="1">
        <f t="array" ref="N380">IF(ISBLANK(M380),"", (LOOKUP(2,1/(NOT(ISBLANK($J$9:J380))),$J$9:J380)))</f>
        <v/>
      </c>
      <c r="O380" s="382"/>
      <c r="P380" s="329" t="str">
        <f>IF(H380="Full Materials Declaration","",IF(H380="REACH Restriction Annex XVII",IF(ISERROR(VLOOKUP(O380,有害物质申报表!$AG$9:$AH$150,2,0)),"",(VLOOKUP(O380,有害物质申报表!$AG$9:$AH$150,2,0))),IF(H380="REACH Authorization Annex XIV",IF(ISERROR(VLOOKUP(O380,有害物质申报表!$AI$9:$AJ$137,2,0)),"",(VLOOKUP(O380,有害物质申报表!$AI$9:$AJ$137,2,0))),IF(H380="REACH SVHC",IF(ISERROR(VLOOKUP(O380,有害物质申报表!$AK$9:$AL$483,2,0)),"",(VLOOKUP(O380,有害物质申报表!$AK$9:$AL$483,2,0))),IF(H380="EU RoHS",IF(ISERROR(VLOOKUP(O380,有害物质申报表!$AM$9:$AN$18,2,0)),"",(VLOOKUP(O380,有害物质申报表!$AM$9:$AN$18,2,0))),IF(H380="EU Mercury",IF(ISERROR(VLOOKUP(O380,有害物质申报表!$AO$9:$AP$15,2,0)),"",(VLOOKUP(O380,有害物质申报表!$AO$9:$AP$15,2,0))),IF(H380="EU PIC",IF(ISERROR(VLOOKUP(O380,有害物质申报表!$AQ$9:$AR$71,2,0)),"",(VLOOKUP(O380,有害物质申报表!$AQ$9:$AR$71,2,0))),IF(H380="EU Ozone Depletion",IF(ISERROR(VLOOKUP(O380,有害物质申报表!$AS$9:$AT$41,2,0)),"",(VLOOKUP(O380,有害物质申报表!$AS$9:$AT$41,2,0))), IF(H380="EU Ship Recycling",IF(ISERROR(VLOOKUP(O380,有害物质申报表!$AX$9:$AY$30,2,0)),"",(VLOOKUP(O380,有害物质申报表!$AX$9:$AY$30,2,0))), IF(H380="EU Package",IF(ISERROR(VLOOKUP(O380,有害物质申报表!$AZ$9:$BA$12,2,0)),"",(VLOOKUP(O380,有害物质申报表!$AZ$9:$BA$12,2,0))),IF(H380="EU POPs",IF(ISERROR(VLOOKUP(O380,有害物质申报表!$AV$9:$AW$485,2,0)),"",(VLOOKUP(O380,有害物质申报表!$AV$9:$AW$485,2,0))))))))))))))</f>
        <v/>
      </c>
      <c r="Q380" s="387"/>
      <c r="R380" s="388" t="str" cm="1">
        <f t="array" ref="R380">IF(ISBLANK(Q380),"",Q380*(LOOKUP(2,1/(NOT(ISBLANK($M$9:M380))),$M$9:M380)))</f>
        <v/>
      </c>
      <c r="S380" s="389" t="str" cm="1">
        <f t="array" ref="S380">IF(ISBLANK(Q380),"", (LOOKUP(2,1/(NOT(ISBLANK($J$9:J380))),$J$9:J380)))</f>
        <v/>
      </c>
      <c r="T380" s="390"/>
      <c r="U380" s="329"/>
      <c r="V380" s="330"/>
      <c r="AC380" s="1"/>
      <c r="AD380" s="1"/>
      <c r="AE380" s="411"/>
      <c r="AF380" s="411"/>
      <c r="AG380" s="411"/>
      <c r="AH380" s="411"/>
      <c r="AI380" s="411"/>
      <c r="AJ380" s="411"/>
      <c r="AK380" s="414" t="s">
        <v>1268</v>
      </c>
      <c r="AL380" s="415" t="s">
        <v>1476</v>
      </c>
      <c r="AM380" s="411"/>
      <c r="AN380" s="411"/>
      <c r="AO380" s="411"/>
      <c r="AP380" s="411"/>
      <c r="AQ380" s="411"/>
      <c r="AV380" s="435" t="s">
        <v>3112</v>
      </c>
      <c r="AW380" s="434" t="s">
        <v>3113</v>
      </c>
    </row>
    <row r="381" spans="2:49" ht="18.75" customHeight="1">
      <c r="B381" s="391"/>
      <c r="C381" s="382"/>
      <c r="D381" s="382"/>
      <c r="E381" s="383"/>
      <c r="F381" s="382"/>
      <c r="G381" s="382"/>
      <c r="H381" s="382" t="s">
        <v>1507</v>
      </c>
      <c r="I381" s="385"/>
      <c r="J381" s="329"/>
      <c r="K381" s="382"/>
      <c r="L381" s="329"/>
      <c r="M381" s="385"/>
      <c r="N381" s="329" t="str" cm="1">
        <f t="array" ref="N381">IF(ISBLANK(M381),"", (LOOKUP(2,1/(NOT(ISBLANK($J$9:J381))),$J$9:J381)))</f>
        <v/>
      </c>
      <c r="O381" s="382"/>
      <c r="P381" s="329" t="str">
        <f>IF(H381="Full Materials Declaration","",IF(H381="REACH Restriction Annex XVII",IF(ISERROR(VLOOKUP(O381,有害物质申报表!$AG$9:$AH$150,2,0)),"",(VLOOKUP(O381,有害物质申报表!$AG$9:$AH$150,2,0))),IF(H381="REACH Authorization Annex XIV",IF(ISERROR(VLOOKUP(O381,有害物质申报表!$AI$9:$AJ$137,2,0)),"",(VLOOKUP(O381,有害物质申报表!$AI$9:$AJ$137,2,0))),IF(H381="REACH SVHC",IF(ISERROR(VLOOKUP(O381,有害物质申报表!$AK$9:$AL$483,2,0)),"",(VLOOKUP(O381,有害物质申报表!$AK$9:$AL$483,2,0))),IF(H381="EU RoHS",IF(ISERROR(VLOOKUP(O381,有害物质申报表!$AM$9:$AN$18,2,0)),"",(VLOOKUP(O381,有害物质申报表!$AM$9:$AN$18,2,0))),IF(H381="EU Mercury",IF(ISERROR(VLOOKUP(O381,有害物质申报表!$AO$9:$AP$15,2,0)),"",(VLOOKUP(O381,有害物质申报表!$AO$9:$AP$15,2,0))),IF(H381="EU PIC",IF(ISERROR(VLOOKUP(O381,有害物质申报表!$AQ$9:$AR$71,2,0)),"",(VLOOKUP(O381,有害物质申报表!$AQ$9:$AR$71,2,0))),IF(H381="EU Ozone Depletion",IF(ISERROR(VLOOKUP(O381,有害物质申报表!$AS$9:$AT$41,2,0)),"",(VLOOKUP(O381,有害物质申报表!$AS$9:$AT$41,2,0))), IF(H381="EU Ship Recycling",IF(ISERROR(VLOOKUP(O381,有害物质申报表!$AX$9:$AY$30,2,0)),"",(VLOOKUP(O381,有害物质申报表!$AX$9:$AY$30,2,0))), IF(H381="EU Package",IF(ISERROR(VLOOKUP(O381,有害物质申报表!$AZ$9:$BA$12,2,0)),"",(VLOOKUP(O381,有害物质申报表!$AZ$9:$BA$12,2,0))),IF(H381="EU POPs",IF(ISERROR(VLOOKUP(O381,有害物质申报表!$AV$9:$AW$485,2,0)),"",(VLOOKUP(O381,有害物质申报表!$AV$9:$AW$485,2,0))))))))))))))</f>
        <v/>
      </c>
      <c r="Q381" s="387"/>
      <c r="R381" s="388" t="str" cm="1">
        <f t="array" ref="R381">IF(ISBLANK(Q381),"",Q381*(LOOKUP(2,1/(NOT(ISBLANK($M$9:M381))),$M$9:M381)))</f>
        <v/>
      </c>
      <c r="S381" s="389" t="str" cm="1">
        <f t="array" ref="S381">IF(ISBLANK(Q381),"", (LOOKUP(2,1/(NOT(ISBLANK($J$9:J381))),$J$9:J381)))</f>
        <v/>
      </c>
      <c r="T381" s="390"/>
      <c r="U381" s="329"/>
      <c r="V381" s="330"/>
      <c r="AC381" s="1"/>
      <c r="AD381" s="1"/>
      <c r="AE381" s="411"/>
      <c r="AF381" s="411"/>
      <c r="AG381" s="411"/>
      <c r="AH381" s="411"/>
      <c r="AI381" s="411"/>
      <c r="AJ381" s="411"/>
      <c r="AK381" s="414" t="s">
        <v>1069</v>
      </c>
      <c r="AL381" s="415" t="s">
        <v>1326</v>
      </c>
      <c r="AM381" s="411"/>
      <c r="AN381" s="411"/>
      <c r="AO381" s="411"/>
      <c r="AP381" s="411"/>
      <c r="AQ381" s="411"/>
      <c r="AV381" s="435" t="s">
        <v>3114</v>
      </c>
      <c r="AW381" s="434" t="s">
        <v>3115</v>
      </c>
    </row>
    <row r="382" spans="2:49" ht="18.75" customHeight="1">
      <c r="B382" s="391"/>
      <c r="C382" s="382"/>
      <c r="D382" s="382"/>
      <c r="E382" s="383"/>
      <c r="F382" s="382"/>
      <c r="G382" s="382"/>
      <c r="H382" s="382" t="s">
        <v>1507</v>
      </c>
      <c r="I382" s="385"/>
      <c r="J382" s="329"/>
      <c r="K382" s="382"/>
      <c r="L382" s="329"/>
      <c r="M382" s="385"/>
      <c r="N382" s="329" t="str" cm="1">
        <f t="array" ref="N382">IF(ISBLANK(M382),"", (LOOKUP(2,1/(NOT(ISBLANK($J$9:J382))),$J$9:J382)))</f>
        <v/>
      </c>
      <c r="O382" s="382"/>
      <c r="P382" s="329" t="str">
        <f>IF(H382="Full Materials Declaration","",IF(H382="REACH Restriction Annex XVII",IF(ISERROR(VLOOKUP(O382,有害物质申报表!$AG$9:$AH$150,2,0)),"",(VLOOKUP(O382,有害物质申报表!$AG$9:$AH$150,2,0))),IF(H382="REACH Authorization Annex XIV",IF(ISERROR(VLOOKUP(O382,有害物质申报表!$AI$9:$AJ$137,2,0)),"",(VLOOKUP(O382,有害物质申报表!$AI$9:$AJ$137,2,0))),IF(H382="REACH SVHC",IF(ISERROR(VLOOKUP(O382,有害物质申报表!$AK$9:$AL$483,2,0)),"",(VLOOKUP(O382,有害物质申报表!$AK$9:$AL$483,2,0))),IF(H382="EU RoHS",IF(ISERROR(VLOOKUP(O382,有害物质申报表!$AM$9:$AN$18,2,0)),"",(VLOOKUP(O382,有害物质申报表!$AM$9:$AN$18,2,0))),IF(H382="EU Mercury",IF(ISERROR(VLOOKUP(O382,有害物质申报表!$AO$9:$AP$15,2,0)),"",(VLOOKUP(O382,有害物质申报表!$AO$9:$AP$15,2,0))),IF(H382="EU PIC",IF(ISERROR(VLOOKUP(O382,有害物质申报表!$AQ$9:$AR$71,2,0)),"",(VLOOKUP(O382,有害物质申报表!$AQ$9:$AR$71,2,0))),IF(H382="EU Ozone Depletion",IF(ISERROR(VLOOKUP(O382,有害物质申报表!$AS$9:$AT$41,2,0)),"",(VLOOKUP(O382,有害物质申报表!$AS$9:$AT$41,2,0))), IF(H382="EU Ship Recycling",IF(ISERROR(VLOOKUP(O382,有害物质申报表!$AX$9:$AY$30,2,0)),"",(VLOOKUP(O382,有害物质申报表!$AX$9:$AY$30,2,0))), IF(H382="EU Package",IF(ISERROR(VLOOKUP(O382,有害物质申报表!$AZ$9:$BA$12,2,0)),"",(VLOOKUP(O382,有害物质申报表!$AZ$9:$BA$12,2,0))),IF(H382="EU POPs",IF(ISERROR(VLOOKUP(O382,有害物质申报表!$AV$9:$AW$485,2,0)),"",(VLOOKUP(O382,有害物质申报表!$AV$9:$AW$485,2,0))))))))))))))</f>
        <v/>
      </c>
      <c r="Q382" s="387"/>
      <c r="R382" s="388" t="str" cm="1">
        <f t="array" ref="R382">IF(ISBLANK(Q382),"",Q382*(LOOKUP(2,1/(NOT(ISBLANK($M$9:M382))),$M$9:M382)))</f>
        <v/>
      </c>
      <c r="S382" s="389" t="str" cm="1">
        <f t="array" ref="S382">IF(ISBLANK(Q382),"", (LOOKUP(2,1/(NOT(ISBLANK($J$9:J382))),$J$9:J382)))</f>
        <v/>
      </c>
      <c r="T382" s="390"/>
      <c r="U382" s="329"/>
      <c r="V382" s="330"/>
      <c r="AC382" s="1"/>
      <c r="AD382" s="1"/>
      <c r="AE382" s="411"/>
      <c r="AF382" s="411"/>
      <c r="AG382" s="411"/>
      <c r="AH382" s="411"/>
      <c r="AI382" s="411"/>
      <c r="AJ382" s="411"/>
      <c r="AK382" s="414" t="s">
        <v>1077</v>
      </c>
      <c r="AL382" s="415" t="s">
        <v>1337</v>
      </c>
      <c r="AM382" s="411"/>
      <c r="AN382" s="411"/>
      <c r="AO382" s="411"/>
      <c r="AP382" s="411"/>
      <c r="AQ382" s="411"/>
      <c r="AV382" s="435" t="s">
        <v>3116</v>
      </c>
      <c r="AW382" s="434" t="s">
        <v>3117</v>
      </c>
    </row>
    <row r="383" spans="2:49" ht="18.75" customHeight="1">
      <c r="B383" s="391"/>
      <c r="C383" s="382"/>
      <c r="D383" s="382"/>
      <c r="E383" s="383"/>
      <c r="F383" s="382"/>
      <c r="G383" s="382"/>
      <c r="H383" s="382" t="s">
        <v>1507</v>
      </c>
      <c r="I383" s="385"/>
      <c r="J383" s="329"/>
      <c r="K383" s="382"/>
      <c r="L383" s="329"/>
      <c r="M383" s="385"/>
      <c r="N383" s="329" t="str" cm="1">
        <f t="array" ref="N383">IF(ISBLANK(M383),"", (LOOKUP(2,1/(NOT(ISBLANK($J$9:J383))),$J$9:J383)))</f>
        <v/>
      </c>
      <c r="O383" s="382"/>
      <c r="P383" s="329" t="str">
        <f>IF(H383="Full Materials Declaration","",IF(H383="REACH Restriction Annex XVII",IF(ISERROR(VLOOKUP(O383,有害物质申报表!$AG$9:$AH$150,2,0)),"",(VLOOKUP(O383,有害物质申报表!$AG$9:$AH$150,2,0))),IF(H383="REACH Authorization Annex XIV",IF(ISERROR(VLOOKUP(O383,有害物质申报表!$AI$9:$AJ$137,2,0)),"",(VLOOKUP(O383,有害物质申报表!$AI$9:$AJ$137,2,0))),IF(H383="REACH SVHC",IF(ISERROR(VLOOKUP(O383,有害物质申报表!$AK$9:$AL$483,2,0)),"",(VLOOKUP(O383,有害物质申报表!$AK$9:$AL$483,2,0))),IF(H383="EU RoHS",IF(ISERROR(VLOOKUP(O383,有害物质申报表!$AM$9:$AN$18,2,0)),"",(VLOOKUP(O383,有害物质申报表!$AM$9:$AN$18,2,0))),IF(H383="EU Mercury",IF(ISERROR(VLOOKUP(O383,有害物质申报表!$AO$9:$AP$15,2,0)),"",(VLOOKUP(O383,有害物质申报表!$AO$9:$AP$15,2,0))),IF(H383="EU PIC",IF(ISERROR(VLOOKUP(O383,有害物质申报表!$AQ$9:$AR$71,2,0)),"",(VLOOKUP(O383,有害物质申报表!$AQ$9:$AR$71,2,0))),IF(H383="EU Ozone Depletion",IF(ISERROR(VLOOKUP(O383,有害物质申报表!$AS$9:$AT$41,2,0)),"",(VLOOKUP(O383,有害物质申报表!$AS$9:$AT$41,2,0))), IF(H383="EU Ship Recycling",IF(ISERROR(VLOOKUP(O383,有害物质申报表!$AX$9:$AY$30,2,0)),"",(VLOOKUP(O383,有害物质申报表!$AX$9:$AY$30,2,0))), IF(H383="EU Package",IF(ISERROR(VLOOKUP(O383,有害物质申报表!$AZ$9:$BA$12,2,0)),"",(VLOOKUP(O383,有害物质申报表!$AZ$9:$BA$12,2,0))),IF(H383="EU POPs",IF(ISERROR(VLOOKUP(O383,有害物质申报表!$AV$9:$AW$485,2,0)),"",(VLOOKUP(O383,有害物质申报表!$AV$9:$AW$485,2,0))))))))))))))</f>
        <v/>
      </c>
      <c r="Q383" s="387"/>
      <c r="R383" s="388" t="str" cm="1">
        <f t="array" ref="R383">IF(ISBLANK(Q383),"",Q383*(LOOKUP(2,1/(NOT(ISBLANK($M$9:M383))),$M$9:M383)))</f>
        <v/>
      </c>
      <c r="S383" s="389" t="str" cm="1">
        <f t="array" ref="S383">IF(ISBLANK(Q383),"", (LOOKUP(2,1/(NOT(ISBLANK($J$9:J383))),$J$9:J383)))</f>
        <v/>
      </c>
      <c r="T383" s="390"/>
      <c r="U383" s="329"/>
      <c r="V383" s="330"/>
      <c r="AC383" s="1"/>
      <c r="AD383" s="1"/>
      <c r="AE383" s="411"/>
      <c r="AF383" s="411"/>
      <c r="AG383" s="411"/>
      <c r="AH383" s="411"/>
      <c r="AI383" s="411"/>
      <c r="AJ383" s="411"/>
      <c r="AK383" s="414" t="s">
        <v>23</v>
      </c>
      <c r="AL383" s="415" t="s">
        <v>24</v>
      </c>
      <c r="AM383" s="411"/>
      <c r="AN383" s="411"/>
      <c r="AO383" s="411"/>
      <c r="AP383" s="411"/>
      <c r="AQ383" s="411"/>
      <c r="AV383" s="435" t="s">
        <v>3118</v>
      </c>
      <c r="AW383" s="434" t="s">
        <v>3119</v>
      </c>
    </row>
    <row r="384" spans="2:49" ht="18.75" customHeight="1">
      <c r="B384" s="391"/>
      <c r="C384" s="382"/>
      <c r="D384" s="382"/>
      <c r="E384" s="383"/>
      <c r="F384" s="382"/>
      <c r="G384" s="382"/>
      <c r="H384" s="382" t="s">
        <v>1507</v>
      </c>
      <c r="I384" s="385"/>
      <c r="J384" s="329"/>
      <c r="K384" s="382"/>
      <c r="L384" s="329"/>
      <c r="M384" s="385"/>
      <c r="N384" s="329" t="str" cm="1">
        <f t="array" ref="N384">IF(ISBLANK(M384),"", (LOOKUP(2,1/(NOT(ISBLANK($J$9:J384))),$J$9:J384)))</f>
        <v/>
      </c>
      <c r="O384" s="382"/>
      <c r="P384" s="329" t="str">
        <f>IF(H384="Full Materials Declaration","",IF(H384="REACH Restriction Annex XVII",IF(ISERROR(VLOOKUP(O384,有害物质申报表!$AG$9:$AH$150,2,0)),"",(VLOOKUP(O384,有害物质申报表!$AG$9:$AH$150,2,0))),IF(H384="REACH Authorization Annex XIV",IF(ISERROR(VLOOKUP(O384,有害物质申报表!$AI$9:$AJ$137,2,0)),"",(VLOOKUP(O384,有害物质申报表!$AI$9:$AJ$137,2,0))),IF(H384="REACH SVHC",IF(ISERROR(VLOOKUP(O384,有害物质申报表!$AK$9:$AL$483,2,0)),"",(VLOOKUP(O384,有害物质申报表!$AK$9:$AL$483,2,0))),IF(H384="EU RoHS",IF(ISERROR(VLOOKUP(O384,有害物质申报表!$AM$9:$AN$18,2,0)),"",(VLOOKUP(O384,有害物质申报表!$AM$9:$AN$18,2,0))),IF(H384="EU Mercury",IF(ISERROR(VLOOKUP(O384,有害物质申报表!$AO$9:$AP$15,2,0)),"",(VLOOKUP(O384,有害物质申报表!$AO$9:$AP$15,2,0))),IF(H384="EU PIC",IF(ISERROR(VLOOKUP(O384,有害物质申报表!$AQ$9:$AR$71,2,0)),"",(VLOOKUP(O384,有害物质申报表!$AQ$9:$AR$71,2,0))),IF(H384="EU Ozone Depletion",IF(ISERROR(VLOOKUP(O384,有害物质申报表!$AS$9:$AT$41,2,0)),"",(VLOOKUP(O384,有害物质申报表!$AS$9:$AT$41,2,0))), IF(H384="EU Ship Recycling",IF(ISERROR(VLOOKUP(O384,有害物质申报表!$AX$9:$AY$30,2,0)),"",(VLOOKUP(O384,有害物质申报表!$AX$9:$AY$30,2,0))), IF(H384="EU Package",IF(ISERROR(VLOOKUP(O384,有害物质申报表!$AZ$9:$BA$12,2,0)),"",(VLOOKUP(O384,有害物质申报表!$AZ$9:$BA$12,2,0))),IF(H384="EU POPs",IF(ISERROR(VLOOKUP(O384,有害物质申报表!$AV$9:$AW$485,2,0)),"",(VLOOKUP(O384,有害物质申报表!$AV$9:$AW$485,2,0))))))))))))))</f>
        <v/>
      </c>
      <c r="Q384" s="387"/>
      <c r="R384" s="388" t="str" cm="1">
        <f t="array" ref="R384">IF(ISBLANK(Q384),"",Q384*(LOOKUP(2,1/(NOT(ISBLANK($M$9:M384))),$M$9:M384)))</f>
        <v/>
      </c>
      <c r="S384" s="389" t="str" cm="1">
        <f t="array" ref="S384">IF(ISBLANK(Q384),"", (LOOKUP(2,1/(NOT(ISBLANK($J$9:J384))),$J$9:J384)))</f>
        <v/>
      </c>
      <c r="T384" s="390"/>
      <c r="U384" s="329"/>
      <c r="V384" s="330"/>
      <c r="AC384" s="1"/>
      <c r="AD384" s="1"/>
      <c r="AE384" s="411"/>
      <c r="AF384" s="411"/>
      <c r="AG384" s="411"/>
      <c r="AH384" s="411"/>
      <c r="AI384" s="411"/>
      <c r="AJ384" s="411"/>
      <c r="AK384" s="414" t="s">
        <v>20</v>
      </c>
      <c r="AL384" s="415" t="s">
        <v>21</v>
      </c>
      <c r="AM384" s="411"/>
      <c r="AN384" s="411"/>
      <c r="AO384" s="411"/>
      <c r="AP384" s="411"/>
      <c r="AQ384" s="411"/>
      <c r="AV384" s="435" t="s">
        <v>3120</v>
      </c>
      <c r="AW384" s="434" t="s">
        <v>3121</v>
      </c>
    </row>
    <row r="385" spans="2:49" ht="18.75" customHeight="1">
      <c r="B385" s="391"/>
      <c r="C385" s="382"/>
      <c r="D385" s="382"/>
      <c r="E385" s="383"/>
      <c r="F385" s="382"/>
      <c r="G385" s="382"/>
      <c r="H385" s="382" t="s">
        <v>1507</v>
      </c>
      <c r="I385" s="385"/>
      <c r="J385" s="329"/>
      <c r="K385" s="382"/>
      <c r="L385" s="329"/>
      <c r="M385" s="385"/>
      <c r="N385" s="329" t="str" cm="1">
        <f t="array" ref="N385">IF(ISBLANK(M385),"", (LOOKUP(2,1/(NOT(ISBLANK($J$9:J385))),$J$9:J385)))</f>
        <v/>
      </c>
      <c r="O385" s="382"/>
      <c r="P385" s="329" t="str">
        <f>IF(H385="Full Materials Declaration","",IF(H385="REACH Restriction Annex XVII",IF(ISERROR(VLOOKUP(O385,有害物质申报表!$AG$9:$AH$150,2,0)),"",(VLOOKUP(O385,有害物质申报表!$AG$9:$AH$150,2,0))),IF(H385="REACH Authorization Annex XIV",IF(ISERROR(VLOOKUP(O385,有害物质申报表!$AI$9:$AJ$137,2,0)),"",(VLOOKUP(O385,有害物质申报表!$AI$9:$AJ$137,2,0))),IF(H385="REACH SVHC",IF(ISERROR(VLOOKUP(O385,有害物质申报表!$AK$9:$AL$483,2,0)),"",(VLOOKUP(O385,有害物质申报表!$AK$9:$AL$483,2,0))),IF(H385="EU RoHS",IF(ISERROR(VLOOKUP(O385,有害物质申报表!$AM$9:$AN$18,2,0)),"",(VLOOKUP(O385,有害物质申报表!$AM$9:$AN$18,2,0))),IF(H385="EU Mercury",IF(ISERROR(VLOOKUP(O385,有害物质申报表!$AO$9:$AP$15,2,0)),"",(VLOOKUP(O385,有害物质申报表!$AO$9:$AP$15,2,0))),IF(H385="EU PIC",IF(ISERROR(VLOOKUP(O385,有害物质申报表!$AQ$9:$AR$71,2,0)),"",(VLOOKUP(O385,有害物质申报表!$AQ$9:$AR$71,2,0))),IF(H385="EU Ozone Depletion",IF(ISERROR(VLOOKUP(O385,有害物质申报表!$AS$9:$AT$41,2,0)),"",(VLOOKUP(O385,有害物质申报表!$AS$9:$AT$41,2,0))), IF(H385="EU Ship Recycling",IF(ISERROR(VLOOKUP(O385,有害物质申报表!$AX$9:$AY$30,2,0)),"",(VLOOKUP(O385,有害物质申报表!$AX$9:$AY$30,2,0))), IF(H385="EU Package",IF(ISERROR(VLOOKUP(O385,有害物质申报表!$AZ$9:$BA$12,2,0)),"",(VLOOKUP(O385,有害物质申报表!$AZ$9:$BA$12,2,0))),IF(H385="EU POPs",IF(ISERROR(VLOOKUP(O385,有害物质申报表!$AV$9:$AW$485,2,0)),"",(VLOOKUP(O385,有害物质申报表!$AV$9:$AW$485,2,0))))))))))))))</f>
        <v/>
      </c>
      <c r="Q385" s="387"/>
      <c r="R385" s="388" t="str" cm="1">
        <f t="array" ref="R385">IF(ISBLANK(Q385),"",Q385*(LOOKUP(2,1/(NOT(ISBLANK($M$9:M385))),$M$9:M385)))</f>
        <v/>
      </c>
      <c r="S385" s="389" t="str" cm="1">
        <f t="array" ref="S385">IF(ISBLANK(Q385),"", (LOOKUP(2,1/(NOT(ISBLANK($J$9:J385))),$J$9:J385)))</f>
        <v/>
      </c>
      <c r="T385" s="390"/>
      <c r="U385" s="329"/>
      <c r="V385" s="330"/>
      <c r="AC385" s="1"/>
      <c r="AD385" s="1"/>
      <c r="AE385" s="411"/>
      <c r="AF385" s="411"/>
      <c r="AG385" s="411"/>
      <c r="AH385" s="411"/>
      <c r="AI385" s="411"/>
      <c r="AJ385" s="411"/>
      <c r="AK385" s="414" t="s">
        <v>398</v>
      </c>
      <c r="AL385" s="415" t="s">
        <v>137</v>
      </c>
      <c r="AM385" s="411"/>
      <c r="AN385" s="411"/>
      <c r="AO385" s="411"/>
      <c r="AP385" s="411"/>
      <c r="AQ385" s="411"/>
      <c r="AV385" s="435" t="s">
        <v>3122</v>
      </c>
      <c r="AW385" s="434" t="s">
        <v>3123</v>
      </c>
    </row>
    <row r="386" spans="2:49" ht="18.75" customHeight="1">
      <c r="B386" s="391"/>
      <c r="C386" s="382"/>
      <c r="D386" s="382"/>
      <c r="E386" s="383"/>
      <c r="F386" s="382"/>
      <c r="G386" s="382"/>
      <c r="H386" s="382" t="s">
        <v>1507</v>
      </c>
      <c r="I386" s="385"/>
      <c r="J386" s="329"/>
      <c r="K386" s="382"/>
      <c r="L386" s="329"/>
      <c r="M386" s="385"/>
      <c r="N386" s="329" t="str" cm="1">
        <f t="array" ref="N386">IF(ISBLANK(M386),"", (LOOKUP(2,1/(NOT(ISBLANK($J$9:J386))),$J$9:J386)))</f>
        <v/>
      </c>
      <c r="O386" s="382"/>
      <c r="P386" s="329" t="str">
        <f>IF(H386="Full Materials Declaration","",IF(H386="REACH Restriction Annex XVII",IF(ISERROR(VLOOKUP(O386,有害物质申报表!$AG$9:$AH$150,2,0)),"",(VLOOKUP(O386,有害物质申报表!$AG$9:$AH$150,2,0))),IF(H386="REACH Authorization Annex XIV",IF(ISERROR(VLOOKUP(O386,有害物质申报表!$AI$9:$AJ$137,2,0)),"",(VLOOKUP(O386,有害物质申报表!$AI$9:$AJ$137,2,0))),IF(H386="REACH SVHC",IF(ISERROR(VLOOKUP(O386,有害物质申报表!$AK$9:$AL$483,2,0)),"",(VLOOKUP(O386,有害物质申报表!$AK$9:$AL$483,2,0))),IF(H386="EU RoHS",IF(ISERROR(VLOOKUP(O386,有害物质申报表!$AM$9:$AN$18,2,0)),"",(VLOOKUP(O386,有害物质申报表!$AM$9:$AN$18,2,0))),IF(H386="EU Mercury",IF(ISERROR(VLOOKUP(O386,有害物质申报表!$AO$9:$AP$15,2,0)),"",(VLOOKUP(O386,有害物质申报表!$AO$9:$AP$15,2,0))),IF(H386="EU PIC",IF(ISERROR(VLOOKUP(O386,有害物质申报表!$AQ$9:$AR$71,2,0)),"",(VLOOKUP(O386,有害物质申报表!$AQ$9:$AR$71,2,0))),IF(H386="EU Ozone Depletion",IF(ISERROR(VLOOKUP(O386,有害物质申报表!$AS$9:$AT$41,2,0)),"",(VLOOKUP(O386,有害物质申报表!$AS$9:$AT$41,2,0))), IF(H386="EU Ship Recycling",IF(ISERROR(VLOOKUP(O386,有害物质申报表!$AX$9:$AY$30,2,0)),"",(VLOOKUP(O386,有害物质申报表!$AX$9:$AY$30,2,0))), IF(H386="EU Package",IF(ISERROR(VLOOKUP(O386,有害物质申报表!$AZ$9:$BA$12,2,0)),"",(VLOOKUP(O386,有害物质申报表!$AZ$9:$BA$12,2,0))),IF(H386="EU POPs",IF(ISERROR(VLOOKUP(O386,有害物质申报表!$AV$9:$AW$485,2,0)),"",(VLOOKUP(O386,有害物质申报表!$AV$9:$AW$485,2,0))))))))))))))</f>
        <v/>
      </c>
      <c r="Q386" s="387"/>
      <c r="R386" s="388" t="str" cm="1">
        <f t="array" ref="R386">IF(ISBLANK(Q386),"",Q386*(LOOKUP(2,1/(NOT(ISBLANK($M$9:M386))),$M$9:M386)))</f>
        <v/>
      </c>
      <c r="S386" s="389" t="str" cm="1">
        <f t="array" ref="S386">IF(ISBLANK(Q386),"", (LOOKUP(2,1/(NOT(ISBLANK($J$9:J386))),$J$9:J386)))</f>
        <v/>
      </c>
      <c r="T386" s="390"/>
      <c r="U386" s="329"/>
      <c r="V386" s="330"/>
      <c r="AC386" s="1"/>
      <c r="AD386" s="1"/>
      <c r="AE386" s="411"/>
      <c r="AF386" s="411"/>
      <c r="AG386" s="411"/>
      <c r="AH386" s="411"/>
      <c r="AI386" s="411"/>
      <c r="AJ386" s="411"/>
      <c r="AK386" s="414" t="s">
        <v>1104</v>
      </c>
      <c r="AL386" s="415" t="s">
        <v>1351</v>
      </c>
      <c r="AM386" s="411"/>
      <c r="AN386" s="411"/>
      <c r="AO386" s="411"/>
      <c r="AP386" s="411"/>
      <c r="AQ386" s="411"/>
      <c r="AV386" s="435" t="s">
        <v>3124</v>
      </c>
      <c r="AW386" s="434" t="s">
        <v>3125</v>
      </c>
    </row>
    <row r="387" spans="2:49" ht="18.75" customHeight="1">
      <c r="B387" s="391"/>
      <c r="C387" s="382"/>
      <c r="D387" s="382"/>
      <c r="E387" s="383"/>
      <c r="F387" s="382"/>
      <c r="G387" s="382"/>
      <c r="H387" s="382" t="s">
        <v>1507</v>
      </c>
      <c r="I387" s="385"/>
      <c r="J387" s="329"/>
      <c r="K387" s="382"/>
      <c r="L387" s="329"/>
      <c r="M387" s="385"/>
      <c r="N387" s="329" t="str" cm="1">
        <f t="array" ref="N387">IF(ISBLANK(M387),"", (LOOKUP(2,1/(NOT(ISBLANK($J$9:J387))),$J$9:J387)))</f>
        <v/>
      </c>
      <c r="O387" s="382"/>
      <c r="P387" s="329" t="str">
        <f>IF(H387="Full Materials Declaration","",IF(H387="REACH Restriction Annex XVII",IF(ISERROR(VLOOKUP(O387,有害物质申报表!$AG$9:$AH$150,2,0)),"",(VLOOKUP(O387,有害物质申报表!$AG$9:$AH$150,2,0))),IF(H387="REACH Authorization Annex XIV",IF(ISERROR(VLOOKUP(O387,有害物质申报表!$AI$9:$AJ$137,2,0)),"",(VLOOKUP(O387,有害物质申报表!$AI$9:$AJ$137,2,0))),IF(H387="REACH SVHC",IF(ISERROR(VLOOKUP(O387,有害物质申报表!$AK$9:$AL$483,2,0)),"",(VLOOKUP(O387,有害物质申报表!$AK$9:$AL$483,2,0))),IF(H387="EU RoHS",IF(ISERROR(VLOOKUP(O387,有害物质申报表!$AM$9:$AN$18,2,0)),"",(VLOOKUP(O387,有害物质申报表!$AM$9:$AN$18,2,0))),IF(H387="EU Mercury",IF(ISERROR(VLOOKUP(O387,有害物质申报表!$AO$9:$AP$15,2,0)),"",(VLOOKUP(O387,有害物质申报表!$AO$9:$AP$15,2,0))),IF(H387="EU PIC",IF(ISERROR(VLOOKUP(O387,有害物质申报表!$AQ$9:$AR$71,2,0)),"",(VLOOKUP(O387,有害物质申报表!$AQ$9:$AR$71,2,0))),IF(H387="EU Ozone Depletion",IF(ISERROR(VLOOKUP(O387,有害物质申报表!$AS$9:$AT$41,2,0)),"",(VLOOKUP(O387,有害物质申报表!$AS$9:$AT$41,2,0))), IF(H387="EU Ship Recycling",IF(ISERROR(VLOOKUP(O387,有害物质申报表!$AX$9:$AY$30,2,0)),"",(VLOOKUP(O387,有害物质申报表!$AX$9:$AY$30,2,0))), IF(H387="EU Package",IF(ISERROR(VLOOKUP(O387,有害物质申报表!$AZ$9:$BA$12,2,0)),"",(VLOOKUP(O387,有害物质申报表!$AZ$9:$BA$12,2,0))),IF(H387="EU POPs",IF(ISERROR(VLOOKUP(O387,有害物质申报表!$AV$9:$AW$485,2,0)),"",(VLOOKUP(O387,有害物质申报表!$AV$9:$AW$485,2,0))))))))))))))</f>
        <v/>
      </c>
      <c r="Q387" s="387"/>
      <c r="R387" s="388" t="str" cm="1">
        <f t="array" ref="R387">IF(ISBLANK(Q387),"",Q387*(LOOKUP(2,1/(NOT(ISBLANK($M$9:M387))),$M$9:M387)))</f>
        <v/>
      </c>
      <c r="S387" s="389" t="str" cm="1">
        <f t="array" ref="S387">IF(ISBLANK(Q387),"", (LOOKUP(2,1/(NOT(ISBLANK($J$9:J387))),$J$9:J387)))</f>
        <v/>
      </c>
      <c r="T387" s="390"/>
      <c r="U387" s="329"/>
      <c r="V387" s="330"/>
      <c r="AC387" s="1"/>
      <c r="AD387" s="1"/>
      <c r="AE387" s="411"/>
      <c r="AF387" s="411"/>
      <c r="AG387" s="411"/>
      <c r="AH387" s="411"/>
      <c r="AI387" s="411"/>
      <c r="AJ387" s="411"/>
      <c r="AK387" s="414" t="s">
        <v>1081</v>
      </c>
      <c r="AL387" s="415" t="s">
        <v>1341</v>
      </c>
      <c r="AM387" s="411"/>
      <c r="AN387" s="411"/>
      <c r="AO387" s="411"/>
      <c r="AP387" s="411"/>
      <c r="AQ387" s="411"/>
      <c r="AV387" s="435" t="s">
        <v>3126</v>
      </c>
      <c r="AW387" s="434" t="s">
        <v>3127</v>
      </c>
    </row>
    <row r="388" spans="2:49" ht="18.75" customHeight="1">
      <c r="B388" s="391"/>
      <c r="C388" s="382"/>
      <c r="D388" s="382"/>
      <c r="E388" s="383"/>
      <c r="F388" s="382"/>
      <c r="G388" s="382"/>
      <c r="H388" s="382" t="s">
        <v>1507</v>
      </c>
      <c r="I388" s="385"/>
      <c r="J388" s="329"/>
      <c r="K388" s="382"/>
      <c r="L388" s="329"/>
      <c r="M388" s="385"/>
      <c r="N388" s="329" t="str" cm="1">
        <f t="array" ref="N388">IF(ISBLANK(M388),"", (LOOKUP(2,1/(NOT(ISBLANK($J$9:J388))),$J$9:J388)))</f>
        <v/>
      </c>
      <c r="O388" s="382"/>
      <c r="P388" s="329" t="str">
        <f>IF(H388="Full Materials Declaration","",IF(H388="REACH Restriction Annex XVII",IF(ISERROR(VLOOKUP(O388,有害物质申报表!$AG$9:$AH$150,2,0)),"",(VLOOKUP(O388,有害物质申报表!$AG$9:$AH$150,2,0))),IF(H388="REACH Authorization Annex XIV",IF(ISERROR(VLOOKUP(O388,有害物质申报表!$AI$9:$AJ$137,2,0)),"",(VLOOKUP(O388,有害物质申报表!$AI$9:$AJ$137,2,0))),IF(H388="REACH SVHC",IF(ISERROR(VLOOKUP(O388,有害物质申报表!$AK$9:$AL$483,2,0)),"",(VLOOKUP(O388,有害物质申报表!$AK$9:$AL$483,2,0))),IF(H388="EU RoHS",IF(ISERROR(VLOOKUP(O388,有害物质申报表!$AM$9:$AN$18,2,0)),"",(VLOOKUP(O388,有害物质申报表!$AM$9:$AN$18,2,0))),IF(H388="EU Mercury",IF(ISERROR(VLOOKUP(O388,有害物质申报表!$AO$9:$AP$15,2,0)),"",(VLOOKUP(O388,有害物质申报表!$AO$9:$AP$15,2,0))),IF(H388="EU PIC",IF(ISERROR(VLOOKUP(O388,有害物质申报表!$AQ$9:$AR$71,2,0)),"",(VLOOKUP(O388,有害物质申报表!$AQ$9:$AR$71,2,0))),IF(H388="EU Ozone Depletion",IF(ISERROR(VLOOKUP(O388,有害物质申报表!$AS$9:$AT$41,2,0)),"",(VLOOKUP(O388,有害物质申报表!$AS$9:$AT$41,2,0))), IF(H388="EU Ship Recycling",IF(ISERROR(VLOOKUP(O388,有害物质申报表!$AX$9:$AY$30,2,0)),"",(VLOOKUP(O388,有害物质申报表!$AX$9:$AY$30,2,0))), IF(H388="EU Package",IF(ISERROR(VLOOKUP(O388,有害物质申报表!$AZ$9:$BA$12,2,0)),"",(VLOOKUP(O388,有害物质申报表!$AZ$9:$BA$12,2,0))),IF(H388="EU POPs",IF(ISERROR(VLOOKUP(O388,有害物质申报表!$AV$9:$AW$485,2,0)),"",(VLOOKUP(O388,有害物质申报表!$AV$9:$AW$485,2,0))))))))))))))</f>
        <v/>
      </c>
      <c r="Q388" s="387"/>
      <c r="R388" s="388" t="str" cm="1">
        <f t="array" ref="R388">IF(ISBLANK(Q388),"",Q388*(LOOKUP(2,1/(NOT(ISBLANK($M$9:M388))),$M$9:M388)))</f>
        <v/>
      </c>
      <c r="S388" s="389" t="str" cm="1">
        <f t="array" ref="S388">IF(ISBLANK(Q388),"", (LOOKUP(2,1/(NOT(ISBLANK($J$9:J388))),$J$9:J388)))</f>
        <v/>
      </c>
      <c r="T388" s="390"/>
      <c r="U388" s="329"/>
      <c r="V388" s="330"/>
      <c r="AC388" s="1"/>
      <c r="AD388" s="1"/>
      <c r="AE388" s="411"/>
      <c r="AF388" s="411"/>
      <c r="AG388" s="411"/>
      <c r="AH388" s="411"/>
      <c r="AI388" s="411"/>
      <c r="AJ388" s="411"/>
      <c r="AK388" s="414" t="s">
        <v>1082</v>
      </c>
      <c r="AL388" s="415" t="s">
        <v>1342</v>
      </c>
      <c r="AM388" s="411"/>
      <c r="AN388" s="411"/>
      <c r="AO388" s="411"/>
      <c r="AP388" s="411"/>
      <c r="AQ388" s="411"/>
      <c r="AV388" s="435" t="s">
        <v>3128</v>
      </c>
      <c r="AW388" s="434" t="s">
        <v>3129</v>
      </c>
    </row>
    <row r="389" spans="2:49" ht="18.75" customHeight="1">
      <c r="B389" s="391"/>
      <c r="C389" s="382"/>
      <c r="D389" s="382"/>
      <c r="E389" s="383"/>
      <c r="F389" s="382"/>
      <c r="G389" s="382"/>
      <c r="H389" s="382" t="s">
        <v>1507</v>
      </c>
      <c r="I389" s="385"/>
      <c r="J389" s="329"/>
      <c r="K389" s="382"/>
      <c r="L389" s="329"/>
      <c r="M389" s="385"/>
      <c r="N389" s="329" t="str" cm="1">
        <f t="array" ref="N389">IF(ISBLANK(M389),"", (LOOKUP(2,1/(NOT(ISBLANK($J$9:J389))),$J$9:J389)))</f>
        <v/>
      </c>
      <c r="O389" s="382"/>
      <c r="P389" s="329" t="str">
        <f>IF(H389="Full Materials Declaration","",IF(H389="REACH Restriction Annex XVII",IF(ISERROR(VLOOKUP(O389,有害物质申报表!$AG$9:$AH$150,2,0)),"",(VLOOKUP(O389,有害物质申报表!$AG$9:$AH$150,2,0))),IF(H389="REACH Authorization Annex XIV",IF(ISERROR(VLOOKUP(O389,有害物质申报表!$AI$9:$AJ$137,2,0)),"",(VLOOKUP(O389,有害物质申报表!$AI$9:$AJ$137,2,0))),IF(H389="REACH SVHC",IF(ISERROR(VLOOKUP(O389,有害物质申报表!$AK$9:$AL$483,2,0)),"",(VLOOKUP(O389,有害物质申报表!$AK$9:$AL$483,2,0))),IF(H389="EU RoHS",IF(ISERROR(VLOOKUP(O389,有害物质申报表!$AM$9:$AN$18,2,0)),"",(VLOOKUP(O389,有害物质申报表!$AM$9:$AN$18,2,0))),IF(H389="EU Mercury",IF(ISERROR(VLOOKUP(O389,有害物质申报表!$AO$9:$AP$15,2,0)),"",(VLOOKUP(O389,有害物质申报表!$AO$9:$AP$15,2,0))),IF(H389="EU PIC",IF(ISERROR(VLOOKUP(O389,有害物质申报表!$AQ$9:$AR$71,2,0)),"",(VLOOKUP(O389,有害物质申报表!$AQ$9:$AR$71,2,0))),IF(H389="EU Ozone Depletion",IF(ISERROR(VLOOKUP(O389,有害物质申报表!$AS$9:$AT$41,2,0)),"",(VLOOKUP(O389,有害物质申报表!$AS$9:$AT$41,2,0))), IF(H389="EU Ship Recycling",IF(ISERROR(VLOOKUP(O389,有害物质申报表!$AX$9:$AY$30,2,0)),"",(VLOOKUP(O389,有害物质申报表!$AX$9:$AY$30,2,0))), IF(H389="EU Package",IF(ISERROR(VLOOKUP(O389,有害物质申报表!$AZ$9:$BA$12,2,0)),"",(VLOOKUP(O389,有害物质申报表!$AZ$9:$BA$12,2,0))),IF(H389="EU POPs",IF(ISERROR(VLOOKUP(O389,有害物质申报表!$AV$9:$AW$485,2,0)),"",(VLOOKUP(O389,有害物质申报表!$AV$9:$AW$485,2,0))))))))))))))</f>
        <v/>
      </c>
      <c r="Q389" s="387"/>
      <c r="R389" s="388" t="str" cm="1">
        <f t="array" ref="R389">IF(ISBLANK(Q389),"",Q389*(LOOKUP(2,1/(NOT(ISBLANK($M$9:M389))),$M$9:M389)))</f>
        <v/>
      </c>
      <c r="S389" s="389" t="str" cm="1">
        <f t="array" ref="S389">IF(ISBLANK(Q389),"", (LOOKUP(2,1/(NOT(ISBLANK($J$9:J389))),$J$9:J389)))</f>
        <v/>
      </c>
      <c r="T389" s="390"/>
      <c r="U389" s="329"/>
      <c r="V389" s="330"/>
      <c r="AC389" s="1"/>
      <c r="AD389" s="1"/>
      <c r="AE389" s="411"/>
      <c r="AF389" s="411"/>
      <c r="AG389" s="411"/>
      <c r="AH389" s="411"/>
      <c r="AI389" s="411"/>
      <c r="AJ389" s="411"/>
      <c r="AK389" s="414" t="s">
        <v>662</v>
      </c>
      <c r="AL389" s="415" t="s">
        <v>712</v>
      </c>
      <c r="AM389" s="411"/>
      <c r="AN389" s="411"/>
      <c r="AO389" s="411"/>
      <c r="AP389" s="411"/>
      <c r="AQ389" s="411"/>
      <c r="AV389" s="435" t="s">
        <v>3130</v>
      </c>
      <c r="AW389" s="434" t="s">
        <v>3131</v>
      </c>
    </row>
    <row r="390" spans="2:49" ht="18.75" customHeight="1">
      <c r="B390" s="391"/>
      <c r="C390" s="382"/>
      <c r="D390" s="382"/>
      <c r="E390" s="383"/>
      <c r="F390" s="382"/>
      <c r="G390" s="382"/>
      <c r="H390" s="382" t="s">
        <v>1507</v>
      </c>
      <c r="I390" s="385"/>
      <c r="J390" s="329"/>
      <c r="K390" s="382"/>
      <c r="L390" s="329"/>
      <c r="M390" s="385"/>
      <c r="N390" s="329" t="str" cm="1">
        <f t="array" ref="N390">IF(ISBLANK(M390),"", (LOOKUP(2,1/(NOT(ISBLANK($J$9:J390))),$J$9:J390)))</f>
        <v/>
      </c>
      <c r="O390" s="382"/>
      <c r="P390" s="329" t="str">
        <f>IF(H390="Full Materials Declaration","",IF(H390="REACH Restriction Annex XVII",IF(ISERROR(VLOOKUP(O390,有害物质申报表!$AG$9:$AH$150,2,0)),"",(VLOOKUP(O390,有害物质申报表!$AG$9:$AH$150,2,0))),IF(H390="REACH Authorization Annex XIV",IF(ISERROR(VLOOKUP(O390,有害物质申报表!$AI$9:$AJ$137,2,0)),"",(VLOOKUP(O390,有害物质申报表!$AI$9:$AJ$137,2,0))),IF(H390="REACH SVHC",IF(ISERROR(VLOOKUP(O390,有害物质申报表!$AK$9:$AL$483,2,0)),"",(VLOOKUP(O390,有害物质申报表!$AK$9:$AL$483,2,0))),IF(H390="EU RoHS",IF(ISERROR(VLOOKUP(O390,有害物质申报表!$AM$9:$AN$18,2,0)),"",(VLOOKUP(O390,有害物质申报表!$AM$9:$AN$18,2,0))),IF(H390="EU Mercury",IF(ISERROR(VLOOKUP(O390,有害物质申报表!$AO$9:$AP$15,2,0)),"",(VLOOKUP(O390,有害物质申报表!$AO$9:$AP$15,2,0))),IF(H390="EU PIC",IF(ISERROR(VLOOKUP(O390,有害物质申报表!$AQ$9:$AR$71,2,0)),"",(VLOOKUP(O390,有害物质申报表!$AQ$9:$AR$71,2,0))),IF(H390="EU Ozone Depletion",IF(ISERROR(VLOOKUP(O390,有害物质申报表!$AS$9:$AT$41,2,0)),"",(VLOOKUP(O390,有害物质申报表!$AS$9:$AT$41,2,0))), IF(H390="EU Ship Recycling",IF(ISERROR(VLOOKUP(O390,有害物质申报表!$AX$9:$AY$30,2,0)),"",(VLOOKUP(O390,有害物质申报表!$AX$9:$AY$30,2,0))), IF(H390="EU Package",IF(ISERROR(VLOOKUP(O390,有害物质申报表!$AZ$9:$BA$12,2,0)),"",(VLOOKUP(O390,有害物质申报表!$AZ$9:$BA$12,2,0))),IF(H390="EU POPs",IF(ISERROR(VLOOKUP(O390,有害物质申报表!$AV$9:$AW$485,2,0)),"",(VLOOKUP(O390,有害物质申报表!$AV$9:$AW$485,2,0))))))))))))))</f>
        <v/>
      </c>
      <c r="Q390" s="387"/>
      <c r="R390" s="388" t="str" cm="1">
        <f t="array" ref="R390">IF(ISBLANK(Q390),"",Q390*(LOOKUP(2,1/(NOT(ISBLANK($M$9:M390))),$M$9:M390)))</f>
        <v/>
      </c>
      <c r="S390" s="389" t="str" cm="1">
        <f t="array" ref="S390">IF(ISBLANK(Q390),"", (LOOKUP(2,1/(NOT(ISBLANK($J$9:J390))),$J$9:J390)))</f>
        <v/>
      </c>
      <c r="T390" s="390"/>
      <c r="U390" s="329"/>
      <c r="V390" s="330"/>
      <c r="AC390" s="1"/>
      <c r="AD390" s="1"/>
      <c r="AE390" s="411"/>
      <c r="AF390" s="411"/>
      <c r="AG390" s="411"/>
      <c r="AH390" s="411"/>
      <c r="AI390" s="411"/>
      <c r="AJ390" s="411"/>
      <c r="AK390" s="414" t="s">
        <v>315</v>
      </c>
      <c r="AL390" s="415" t="s">
        <v>345</v>
      </c>
      <c r="AM390" s="411"/>
      <c r="AN390" s="411"/>
      <c r="AO390" s="411"/>
      <c r="AP390" s="411"/>
      <c r="AQ390" s="411"/>
      <c r="AV390" s="435" t="s">
        <v>2905</v>
      </c>
      <c r="AW390" s="434" t="s">
        <v>1349</v>
      </c>
    </row>
    <row r="391" spans="2:49" ht="18.75" customHeight="1">
      <c r="B391" s="391"/>
      <c r="C391" s="382"/>
      <c r="D391" s="382"/>
      <c r="E391" s="383"/>
      <c r="F391" s="382"/>
      <c r="G391" s="382"/>
      <c r="H391" s="382" t="s">
        <v>1507</v>
      </c>
      <c r="I391" s="385"/>
      <c r="J391" s="329"/>
      <c r="K391" s="382"/>
      <c r="L391" s="329"/>
      <c r="M391" s="385"/>
      <c r="N391" s="329" t="str" cm="1">
        <f t="array" ref="N391">IF(ISBLANK(M391),"", (LOOKUP(2,1/(NOT(ISBLANK($J$9:J391))),$J$9:J391)))</f>
        <v/>
      </c>
      <c r="O391" s="382"/>
      <c r="P391" s="329" t="str">
        <f>IF(H391="Full Materials Declaration","",IF(H391="REACH Restriction Annex XVII",IF(ISERROR(VLOOKUP(O391,有害物质申报表!$AG$9:$AH$150,2,0)),"",(VLOOKUP(O391,有害物质申报表!$AG$9:$AH$150,2,0))),IF(H391="REACH Authorization Annex XIV",IF(ISERROR(VLOOKUP(O391,有害物质申报表!$AI$9:$AJ$137,2,0)),"",(VLOOKUP(O391,有害物质申报表!$AI$9:$AJ$137,2,0))),IF(H391="REACH SVHC",IF(ISERROR(VLOOKUP(O391,有害物质申报表!$AK$9:$AL$483,2,0)),"",(VLOOKUP(O391,有害物质申报表!$AK$9:$AL$483,2,0))),IF(H391="EU RoHS",IF(ISERROR(VLOOKUP(O391,有害物质申报表!$AM$9:$AN$18,2,0)),"",(VLOOKUP(O391,有害物质申报表!$AM$9:$AN$18,2,0))),IF(H391="EU Mercury",IF(ISERROR(VLOOKUP(O391,有害物质申报表!$AO$9:$AP$15,2,0)),"",(VLOOKUP(O391,有害物质申报表!$AO$9:$AP$15,2,0))),IF(H391="EU PIC",IF(ISERROR(VLOOKUP(O391,有害物质申报表!$AQ$9:$AR$71,2,0)),"",(VLOOKUP(O391,有害物质申报表!$AQ$9:$AR$71,2,0))),IF(H391="EU Ozone Depletion",IF(ISERROR(VLOOKUP(O391,有害物质申报表!$AS$9:$AT$41,2,0)),"",(VLOOKUP(O391,有害物质申报表!$AS$9:$AT$41,2,0))), IF(H391="EU Ship Recycling",IF(ISERROR(VLOOKUP(O391,有害物质申报表!$AX$9:$AY$30,2,0)),"",(VLOOKUP(O391,有害物质申报表!$AX$9:$AY$30,2,0))), IF(H391="EU Package",IF(ISERROR(VLOOKUP(O391,有害物质申报表!$AZ$9:$BA$12,2,0)),"",(VLOOKUP(O391,有害物质申报表!$AZ$9:$BA$12,2,0))),IF(H391="EU POPs",IF(ISERROR(VLOOKUP(O391,有害物质申报表!$AV$9:$AW$485,2,0)),"",(VLOOKUP(O391,有害物质申报表!$AV$9:$AW$485,2,0))))))))))))))</f>
        <v/>
      </c>
      <c r="Q391" s="387"/>
      <c r="R391" s="388" t="str" cm="1">
        <f t="array" ref="R391">IF(ISBLANK(Q391),"",Q391*(LOOKUP(2,1/(NOT(ISBLANK($M$9:M391))),$M$9:M391)))</f>
        <v/>
      </c>
      <c r="S391" s="389" t="str" cm="1">
        <f t="array" ref="S391">IF(ISBLANK(Q391),"", (LOOKUP(2,1/(NOT(ISBLANK($J$9:J391))),$J$9:J391)))</f>
        <v/>
      </c>
      <c r="T391" s="390"/>
      <c r="U391" s="329"/>
      <c r="V391" s="330"/>
      <c r="AC391" s="1"/>
      <c r="AD391" s="1"/>
      <c r="AE391" s="411"/>
      <c r="AF391" s="411"/>
      <c r="AG391" s="411"/>
      <c r="AH391" s="411"/>
      <c r="AI391" s="411"/>
      <c r="AJ391" s="411"/>
      <c r="AK391" s="414" t="s">
        <v>1124</v>
      </c>
      <c r="AL391" s="415" t="s">
        <v>1371</v>
      </c>
      <c r="AM391" s="411"/>
      <c r="AN391" s="411"/>
      <c r="AO391" s="411"/>
      <c r="AP391" s="411"/>
      <c r="AQ391" s="411"/>
      <c r="AV391" s="435" t="s">
        <v>3132</v>
      </c>
      <c r="AW391" s="434" t="s">
        <v>3133</v>
      </c>
    </row>
    <row r="392" spans="2:49" ht="18.75" customHeight="1">
      <c r="B392" s="391"/>
      <c r="C392" s="382"/>
      <c r="D392" s="382"/>
      <c r="E392" s="383"/>
      <c r="F392" s="382"/>
      <c r="G392" s="382"/>
      <c r="H392" s="382" t="s">
        <v>1507</v>
      </c>
      <c r="I392" s="385"/>
      <c r="J392" s="329"/>
      <c r="K392" s="382"/>
      <c r="L392" s="329"/>
      <c r="M392" s="385"/>
      <c r="N392" s="329" t="str" cm="1">
        <f t="array" ref="N392">IF(ISBLANK(M392),"", (LOOKUP(2,1/(NOT(ISBLANK($J$9:J392))),$J$9:J392)))</f>
        <v/>
      </c>
      <c r="O392" s="382"/>
      <c r="P392" s="329" t="str">
        <f>IF(H392="Full Materials Declaration","",IF(H392="REACH Restriction Annex XVII",IF(ISERROR(VLOOKUP(O392,有害物质申报表!$AG$9:$AH$150,2,0)),"",(VLOOKUP(O392,有害物质申报表!$AG$9:$AH$150,2,0))),IF(H392="REACH Authorization Annex XIV",IF(ISERROR(VLOOKUP(O392,有害物质申报表!$AI$9:$AJ$137,2,0)),"",(VLOOKUP(O392,有害物质申报表!$AI$9:$AJ$137,2,0))),IF(H392="REACH SVHC",IF(ISERROR(VLOOKUP(O392,有害物质申报表!$AK$9:$AL$483,2,0)),"",(VLOOKUP(O392,有害物质申报表!$AK$9:$AL$483,2,0))),IF(H392="EU RoHS",IF(ISERROR(VLOOKUP(O392,有害物质申报表!$AM$9:$AN$18,2,0)),"",(VLOOKUP(O392,有害物质申报表!$AM$9:$AN$18,2,0))),IF(H392="EU Mercury",IF(ISERROR(VLOOKUP(O392,有害物质申报表!$AO$9:$AP$15,2,0)),"",(VLOOKUP(O392,有害物质申报表!$AO$9:$AP$15,2,0))),IF(H392="EU PIC",IF(ISERROR(VLOOKUP(O392,有害物质申报表!$AQ$9:$AR$71,2,0)),"",(VLOOKUP(O392,有害物质申报表!$AQ$9:$AR$71,2,0))),IF(H392="EU Ozone Depletion",IF(ISERROR(VLOOKUP(O392,有害物质申报表!$AS$9:$AT$41,2,0)),"",(VLOOKUP(O392,有害物质申报表!$AS$9:$AT$41,2,0))), IF(H392="EU Ship Recycling",IF(ISERROR(VLOOKUP(O392,有害物质申报表!$AX$9:$AY$30,2,0)),"",(VLOOKUP(O392,有害物质申报表!$AX$9:$AY$30,2,0))), IF(H392="EU Package",IF(ISERROR(VLOOKUP(O392,有害物质申报表!$AZ$9:$BA$12,2,0)),"",(VLOOKUP(O392,有害物质申报表!$AZ$9:$BA$12,2,0))),IF(H392="EU POPs",IF(ISERROR(VLOOKUP(O392,有害物质申报表!$AV$9:$AW$485,2,0)),"",(VLOOKUP(O392,有害物质申报表!$AV$9:$AW$485,2,0))))))))))))))</f>
        <v/>
      </c>
      <c r="Q392" s="387"/>
      <c r="R392" s="388" t="str" cm="1">
        <f t="array" ref="R392">IF(ISBLANK(Q392),"",Q392*(LOOKUP(2,1/(NOT(ISBLANK($M$9:M392))),$M$9:M392)))</f>
        <v/>
      </c>
      <c r="S392" s="389" t="str" cm="1">
        <f t="array" ref="S392">IF(ISBLANK(Q392),"", (LOOKUP(2,1/(NOT(ISBLANK($J$9:J392))),$J$9:J392)))</f>
        <v/>
      </c>
      <c r="T392" s="390"/>
      <c r="U392" s="329"/>
      <c r="V392" s="330"/>
      <c r="AC392" s="1"/>
      <c r="AD392" s="1"/>
      <c r="AE392" s="411"/>
      <c r="AF392" s="411"/>
      <c r="AG392" s="411"/>
      <c r="AH392" s="411"/>
      <c r="AI392" s="411"/>
      <c r="AJ392" s="411"/>
      <c r="AK392" s="414" t="s">
        <v>1193</v>
      </c>
      <c r="AL392" s="415" t="s">
        <v>27</v>
      </c>
      <c r="AM392" s="411"/>
      <c r="AN392" s="411"/>
      <c r="AO392" s="411"/>
      <c r="AP392" s="411"/>
      <c r="AQ392" s="411"/>
      <c r="AV392" s="435" t="s">
        <v>3134</v>
      </c>
      <c r="AW392" s="434" t="s">
        <v>3135</v>
      </c>
    </row>
    <row r="393" spans="2:49" ht="18.75" customHeight="1">
      <c r="B393" s="391"/>
      <c r="C393" s="382"/>
      <c r="D393" s="382"/>
      <c r="E393" s="383"/>
      <c r="F393" s="382"/>
      <c r="G393" s="382"/>
      <c r="H393" s="382" t="s">
        <v>1507</v>
      </c>
      <c r="I393" s="385"/>
      <c r="J393" s="329"/>
      <c r="K393" s="382"/>
      <c r="L393" s="329"/>
      <c r="M393" s="385"/>
      <c r="N393" s="329" t="str" cm="1">
        <f t="array" ref="N393">IF(ISBLANK(M393),"", (LOOKUP(2,1/(NOT(ISBLANK($J$9:J393))),$J$9:J393)))</f>
        <v/>
      </c>
      <c r="O393" s="382"/>
      <c r="P393" s="329" t="str">
        <f>IF(H393="Full Materials Declaration","",IF(H393="REACH Restriction Annex XVII",IF(ISERROR(VLOOKUP(O393,有害物质申报表!$AG$9:$AH$150,2,0)),"",(VLOOKUP(O393,有害物质申报表!$AG$9:$AH$150,2,0))),IF(H393="REACH Authorization Annex XIV",IF(ISERROR(VLOOKUP(O393,有害物质申报表!$AI$9:$AJ$137,2,0)),"",(VLOOKUP(O393,有害物质申报表!$AI$9:$AJ$137,2,0))),IF(H393="REACH SVHC",IF(ISERROR(VLOOKUP(O393,有害物质申报表!$AK$9:$AL$483,2,0)),"",(VLOOKUP(O393,有害物质申报表!$AK$9:$AL$483,2,0))),IF(H393="EU RoHS",IF(ISERROR(VLOOKUP(O393,有害物质申报表!$AM$9:$AN$18,2,0)),"",(VLOOKUP(O393,有害物质申报表!$AM$9:$AN$18,2,0))),IF(H393="EU Mercury",IF(ISERROR(VLOOKUP(O393,有害物质申报表!$AO$9:$AP$15,2,0)),"",(VLOOKUP(O393,有害物质申报表!$AO$9:$AP$15,2,0))),IF(H393="EU PIC",IF(ISERROR(VLOOKUP(O393,有害物质申报表!$AQ$9:$AR$71,2,0)),"",(VLOOKUP(O393,有害物质申报表!$AQ$9:$AR$71,2,0))),IF(H393="EU Ozone Depletion",IF(ISERROR(VLOOKUP(O393,有害物质申报表!$AS$9:$AT$41,2,0)),"",(VLOOKUP(O393,有害物质申报表!$AS$9:$AT$41,2,0))), IF(H393="EU Ship Recycling",IF(ISERROR(VLOOKUP(O393,有害物质申报表!$AX$9:$AY$30,2,0)),"",(VLOOKUP(O393,有害物质申报表!$AX$9:$AY$30,2,0))), IF(H393="EU Package",IF(ISERROR(VLOOKUP(O393,有害物质申报表!$AZ$9:$BA$12,2,0)),"",(VLOOKUP(O393,有害物质申报表!$AZ$9:$BA$12,2,0))),IF(H393="EU POPs",IF(ISERROR(VLOOKUP(O393,有害物质申报表!$AV$9:$AW$485,2,0)),"",(VLOOKUP(O393,有害物质申报表!$AV$9:$AW$485,2,0))))))))))))))</f>
        <v/>
      </c>
      <c r="Q393" s="387"/>
      <c r="R393" s="388" t="str" cm="1">
        <f t="array" ref="R393">IF(ISBLANK(Q393),"",Q393*(LOOKUP(2,1/(NOT(ISBLANK($M$9:M393))),$M$9:M393)))</f>
        <v/>
      </c>
      <c r="S393" s="389" t="str" cm="1">
        <f t="array" ref="S393">IF(ISBLANK(Q393),"", (LOOKUP(2,1/(NOT(ISBLANK($J$9:J393))),$J$9:J393)))</f>
        <v/>
      </c>
      <c r="T393" s="390"/>
      <c r="U393" s="329"/>
      <c r="V393" s="330"/>
      <c r="AC393" s="1"/>
      <c r="AD393" s="1"/>
      <c r="AE393" s="411"/>
      <c r="AF393" s="411"/>
      <c r="AG393" s="411"/>
      <c r="AH393" s="411"/>
      <c r="AI393" s="411"/>
      <c r="AJ393" s="411"/>
      <c r="AK393" s="414" t="s">
        <v>1189</v>
      </c>
      <c r="AL393" s="415" t="s">
        <v>27</v>
      </c>
      <c r="AM393" s="411"/>
      <c r="AN393" s="411"/>
      <c r="AO393" s="411"/>
      <c r="AP393" s="411"/>
      <c r="AQ393" s="411"/>
      <c r="AV393" s="435" t="s">
        <v>3136</v>
      </c>
      <c r="AW393" s="434" t="s">
        <v>3137</v>
      </c>
    </row>
    <row r="394" spans="2:49" ht="18.75" customHeight="1">
      <c r="B394" s="391"/>
      <c r="C394" s="382"/>
      <c r="D394" s="382"/>
      <c r="E394" s="383"/>
      <c r="F394" s="382"/>
      <c r="G394" s="382"/>
      <c r="H394" s="382" t="s">
        <v>1507</v>
      </c>
      <c r="I394" s="385"/>
      <c r="J394" s="329"/>
      <c r="K394" s="382"/>
      <c r="L394" s="329"/>
      <c r="M394" s="385"/>
      <c r="N394" s="329" t="str" cm="1">
        <f t="array" ref="N394">IF(ISBLANK(M394),"", (LOOKUP(2,1/(NOT(ISBLANK($J$9:J394))),$J$9:J394)))</f>
        <v/>
      </c>
      <c r="O394" s="382"/>
      <c r="P394" s="329" t="str">
        <f>IF(H394="Full Materials Declaration","",IF(H394="REACH Restriction Annex XVII",IF(ISERROR(VLOOKUP(O394,有害物质申报表!$AG$9:$AH$150,2,0)),"",(VLOOKUP(O394,有害物质申报表!$AG$9:$AH$150,2,0))),IF(H394="REACH Authorization Annex XIV",IF(ISERROR(VLOOKUP(O394,有害物质申报表!$AI$9:$AJ$137,2,0)),"",(VLOOKUP(O394,有害物质申报表!$AI$9:$AJ$137,2,0))),IF(H394="REACH SVHC",IF(ISERROR(VLOOKUP(O394,有害物质申报表!$AK$9:$AL$483,2,0)),"",(VLOOKUP(O394,有害物质申报表!$AK$9:$AL$483,2,0))),IF(H394="EU RoHS",IF(ISERROR(VLOOKUP(O394,有害物质申报表!$AM$9:$AN$18,2,0)),"",(VLOOKUP(O394,有害物质申报表!$AM$9:$AN$18,2,0))),IF(H394="EU Mercury",IF(ISERROR(VLOOKUP(O394,有害物质申报表!$AO$9:$AP$15,2,0)),"",(VLOOKUP(O394,有害物质申报表!$AO$9:$AP$15,2,0))),IF(H394="EU PIC",IF(ISERROR(VLOOKUP(O394,有害物质申报表!$AQ$9:$AR$71,2,0)),"",(VLOOKUP(O394,有害物质申报表!$AQ$9:$AR$71,2,0))),IF(H394="EU Ozone Depletion",IF(ISERROR(VLOOKUP(O394,有害物质申报表!$AS$9:$AT$41,2,0)),"",(VLOOKUP(O394,有害物质申报表!$AS$9:$AT$41,2,0))), IF(H394="EU Ship Recycling",IF(ISERROR(VLOOKUP(O394,有害物质申报表!$AX$9:$AY$30,2,0)),"",(VLOOKUP(O394,有害物质申报表!$AX$9:$AY$30,2,0))), IF(H394="EU Package",IF(ISERROR(VLOOKUP(O394,有害物质申报表!$AZ$9:$BA$12,2,0)),"",(VLOOKUP(O394,有害物质申报表!$AZ$9:$BA$12,2,0))),IF(H394="EU POPs",IF(ISERROR(VLOOKUP(O394,有害物质申报表!$AV$9:$AW$485,2,0)),"",(VLOOKUP(O394,有害物质申报表!$AV$9:$AW$485,2,0))))))))))))))</f>
        <v/>
      </c>
      <c r="Q394" s="387"/>
      <c r="R394" s="388" t="str" cm="1">
        <f t="array" ref="R394">IF(ISBLANK(Q394),"",Q394*(LOOKUP(2,1/(NOT(ISBLANK($M$9:M394))),$M$9:M394)))</f>
        <v/>
      </c>
      <c r="S394" s="389" t="str" cm="1">
        <f t="array" ref="S394">IF(ISBLANK(Q394),"", (LOOKUP(2,1/(NOT(ISBLANK($J$9:J394))),$J$9:J394)))</f>
        <v/>
      </c>
      <c r="T394" s="390"/>
      <c r="U394" s="329"/>
      <c r="V394" s="330"/>
      <c r="AC394" s="1"/>
      <c r="AD394" s="1"/>
      <c r="AE394" s="411"/>
      <c r="AF394" s="411"/>
      <c r="AG394" s="411"/>
      <c r="AH394" s="411"/>
      <c r="AI394" s="411"/>
      <c r="AJ394" s="411"/>
      <c r="AK394" s="414" t="s">
        <v>1175</v>
      </c>
      <c r="AL394" s="415" t="s">
        <v>1418</v>
      </c>
      <c r="AM394" s="411"/>
      <c r="AN394" s="411"/>
      <c r="AO394" s="411"/>
      <c r="AP394" s="411"/>
      <c r="AQ394" s="411"/>
      <c r="AV394" s="435" t="s">
        <v>3138</v>
      </c>
      <c r="AW394" s="434" t="s">
        <v>3139</v>
      </c>
    </row>
    <row r="395" spans="2:49" ht="18.75" customHeight="1">
      <c r="B395" s="391"/>
      <c r="C395" s="382"/>
      <c r="D395" s="382"/>
      <c r="E395" s="383"/>
      <c r="F395" s="382"/>
      <c r="G395" s="382"/>
      <c r="H395" s="382" t="s">
        <v>1507</v>
      </c>
      <c r="I395" s="385"/>
      <c r="J395" s="329"/>
      <c r="K395" s="382"/>
      <c r="L395" s="329"/>
      <c r="M395" s="385"/>
      <c r="N395" s="329" t="str" cm="1">
        <f t="array" ref="N395">IF(ISBLANK(M395),"", (LOOKUP(2,1/(NOT(ISBLANK($J$9:J395))),$J$9:J395)))</f>
        <v/>
      </c>
      <c r="O395" s="382"/>
      <c r="P395" s="329" t="str">
        <f>IF(H395="Full Materials Declaration","",IF(H395="REACH Restriction Annex XVII",IF(ISERROR(VLOOKUP(O395,有害物质申报表!$AG$9:$AH$150,2,0)),"",(VLOOKUP(O395,有害物质申报表!$AG$9:$AH$150,2,0))),IF(H395="REACH Authorization Annex XIV",IF(ISERROR(VLOOKUP(O395,有害物质申报表!$AI$9:$AJ$137,2,0)),"",(VLOOKUP(O395,有害物质申报表!$AI$9:$AJ$137,2,0))),IF(H395="REACH SVHC",IF(ISERROR(VLOOKUP(O395,有害物质申报表!$AK$9:$AL$483,2,0)),"",(VLOOKUP(O395,有害物质申报表!$AK$9:$AL$483,2,0))),IF(H395="EU RoHS",IF(ISERROR(VLOOKUP(O395,有害物质申报表!$AM$9:$AN$18,2,0)),"",(VLOOKUP(O395,有害物质申报表!$AM$9:$AN$18,2,0))),IF(H395="EU Mercury",IF(ISERROR(VLOOKUP(O395,有害物质申报表!$AO$9:$AP$15,2,0)),"",(VLOOKUP(O395,有害物质申报表!$AO$9:$AP$15,2,0))),IF(H395="EU PIC",IF(ISERROR(VLOOKUP(O395,有害物质申报表!$AQ$9:$AR$71,2,0)),"",(VLOOKUP(O395,有害物质申报表!$AQ$9:$AR$71,2,0))),IF(H395="EU Ozone Depletion",IF(ISERROR(VLOOKUP(O395,有害物质申报表!$AS$9:$AT$41,2,0)),"",(VLOOKUP(O395,有害物质申报表!$AS$9:$AT$41,2,0))), IF(H395="EU Ship Recycling",IF(ISERROR(VLOOKUP(O395,有害物质申报表!$AX$9:$AY$30,2,0)),"",(VLOOKUP(O395,有害物质申报表!$AX$9:$AY$30,2,0))), IF(H395="EU Package",IF(ISERROR(VLOOKUP(O395,有害物质申报表!$AZ$9:$BA$12,2,0)),"",(VLOOKUP(O395,有害物质申报表!$AZ$9:$BA$12,2,0))),IF(H395="EU POPs",IF(ISERROR(VLOOKUP(O395,有害物质申报表!$AV$9:$AW$485,2,0)),"",(VLOOKUP(O395,有害物质申报表!$AV$9:$AW$485,2,0))))))))))))))</f>
        <v/>
      </c>
      <c r="Q395" s="387"/>
      <c r="R395" s="388" t="str" cm="1">
        <f t="array" ref="R395">IF(ISBLANK(Q395),"",Q395*(LOOKUP(2,1/(NOT(ISBLANK($M$9:M395))),$M$9:M395)))</f>
        <v/>
      </c>
      <c r="S395" s="389" t="str" cm="1">
        <f t="array" ref="S395">IF(ISBLANK(Q395),"", (LOOKUP(2,1/(NOT(ISBLANK($J$9:J395))),$J$9:J395)))</f>
        <v/>
      </c>
      <c r="T395" s="390"/>
      <c r="U395" s="329"/>
      <c r="V395" s="330"/>
      <c r="AC395" s="1"/>
      <c r="AD395" s="1"/>
      <c r="AE395" s="411"/>
      <c r="AF395" s="411"/>
      <c r="AG395" s="411"/>
      <c r="AH395" s="411"/>
      <c r="AI395" s="411"/>
      <c r="AJ395" s="411"/>
      <c r="AK395" s="414" t="s">
        <v>1092</v>
      </c>
      <c r="AL395" s="415" t="s">
        <v>1345</v>
      </c>
      <c r="AM395" s="411"/>
      <c r="AN395" s="411"/>
      <c r="AO395" s="411"/>
      <c r="AP395" s="411"/>
      <c r="AQ395" s="411"/>
      <c r="AV395" s="435" t="s">
        <v>3140</v>
      </c>
      <c r="AW395" s="434" t="s">
        <v>3141</v>
      </c>
    </row>
    <row r="396" spans="2:49" ht="18.75" customHeight="1">
      <c r="B396" s="391"/>
      <c r="C396" s="382"/>
      <c r="D396" s="382"/>
      <c r="E396" s="383"/>
      <c r="F396" s="382"/>
      <c r="G396" s="382"/>
      <c r="H396" s="382" t="s">
        <v>1507</v>
      </c>
      <c r="I396" s="385"/>
      <c r="J396" s="329"/>
      <c r="K396" s="382"/>
      <c r="L396" s="329"/>
      <c r="M396" s="385"/>
      <c r="N396" s="329" t="str" cm="1">
        <f t="array" ref="N396">IF(ISBLANK(M396),"", (LOOKUP(2,1/(NOT(ISBLANK($J$9:J396))),$J$9:J396)))</f>
        <v/>
      </c>
      <c r="O396" s="382"/>
      <c r="P396" s="329" t="str">
        <f>IF(H396="Full Materials Declaration","",IF(H396="REACH Restriction Annex XVII",IF(ISERROR(VLOOKUP(O396,有害物质申报表!$AG$9:$AH$150,2,0)),"",(VLOOKUP(O396,有害物质申报表!$AG$9:$AH$150,2,0))),IF(H396="REACH Authorization Annex XIV",IF(ISERROR(VLOOKUP(O396,有害物质申报表!$AI$9:$AJ$137,2,0)),"",(VLOOKUP(O396,有害物质申报表!$AI$9:$AJ$137,2,0))),IF(H396="REACH SVHC",IF(ISERROR(VLOOKUP(O396,有害物质申报表!$AK$9:$AL$483,2,0)),"",(VLOOKUP(O396,有害物质申报表!$AK$9:$AL$483,2,0))),IF(H396="EU RoHS",IF(ISERROR(VLOOKUP(O396,有害物质申报表!$AM$9:$AN$18,2,0)),"",(VLOOKUP(O396,有害物质申报表!$AM$9:$AN$18,2,0))),IF(H396="EU Mercury",IF(ISERROR(VLOOKUP(O396,有害物质申报表!$AO$9:$AP$15,2,0)),"",(VLOOKUP(O396,有害物质申报表!$AO$9:$AP$15,2,0))),IF(H396="EU PIC",IF(ISERROR(VLOOKUP(O396,有害物质申报表!$AQ$9:$AR$71,2,0)),"",(VLOOKUP(O396,有害物质申报表!$AQ$9:$AR$71,2,0))),IF(H396="EU Ozone Depletion",IF(ISERROR(VLOOKUP(O396,有害物质申报表!$AS$9:$AT$41,2,0)),"",(VLOOKUP(O396,有害物质申报表!$AS$9:$AT$41,2,0))), IF(H396="EU Ship Recycling",IF(ISERROR(VLOOKUP(O396,有害物质申报表!$AX$9:$AY$30,2,0)),"",(VLOOKUP(O396,有害物质申报表!$AX$9:$AY$30,2,0))), IF(H396="EU Package",IF(ISERROR(VLOOKUP(O396,有害物质申报表!$AZ$9:$BA$12,2,0)),"",(VLOOKUP(O396,有害物质申报表!$AZ$9:$BA$12,2,0))),IF(H396="EU POPs",IF(ISERROR(VLOOKUP(O396,有害物质申报表!$AV$9:$AW$485,2,0)),"",(VLOOKUP(O396,有害物质申报表!$AV$9:$AW$485,2,0))))))))))))))</f>
        <v/>
      </c>
      <c r="Q396" s="387"/>
      <c r="R396" s="388" t="str" cm="1">
        <f t="array" ref="R396">IF(ISBLANK(Q396),"",Q396*(LOOKUP(2,1/(NOT(ISBLANK($M$9:M396))),$M$9:M396)))</f>
        <v/>
      </c>
      <c r="S396" s="389" t="str" cm="1">
        <f t="array" ref="S396">IF(ISBLANK(Q396),"", (LOOKUP(2,1/(NOT(ISBLANK($J$9:J396))),$J$9:J396)))</f>
        <v/>
      </c>
      <c r="T396" s="390"/>
      <c r="U396" s="329"/>
      <c r="V396" s="330"/>
      <c r="AC396" s="1"/>
      <c r="AD396" s="1"/>
      <c r="AE396" s="411"/>
      <c r="AF396" s="411"/>
      <c r="AG396" s="411"/>
      <c r="AH396" s="411"/>
      <c r="AI396" s="411"/>
      <c r="AJ396" s="411"/>
      <c r="AK396" s="414" t="s">
        <v>1090</v>
      </c>
      <c r="AL396" s="415" t="s">
        <v>27</v>
      </c>
      <c r="AM396" s="411"/>
      <c r="AN396" s="411"/>
      <c r="AO396" s="411"/>
      <c r="AP396" s="411"/>
      <c r="AQ396" s="411"/>
      <c r="AV396" s="435" t="s">
        <v>3142</v>
      </c>
      <c r="AW396" s="434" t="s">
        <v>3143</v>
      </c>
    </row>
    <row r="397" spans="2:49" ht="18.75" customHeight="1">
      <c r="B397" s="391"/>
      <c r="C397" s="382"/>
      <c r="D397" s="382"/>
      <c r="E397" s="383"/>
      <c r="F397" s="382"/>
      <c r="G397" s="382"/>
      <c r="H397" s="382" t="s">
        <v>1507</v>
      </c>
      <c r="I397" s="385"/>
      <c r="J397" s="329"/>
      <c r="K397" s="382"/>
      <c r="L397" s="329"/>
      <c r="M397" s="385"/>
      <c r="N397" s="329" t="str" cm="1">
        <f t="array" ref="N397">IF(ISBLANK(M397),"", (LOOKUP(2,1/(NOT(ISBLANK($J$9:J397))),$J$9:J397)))</f>
        <v/>
      </c>
      <c r="O397" s="382"/>
      <c r="P397" s="329" t="str">
        <f>IF(H397="Full Materials Declaration","",IF(H397="REACH Restriction Annex XVII",IF(ISERROR(VLOOKUP(O397,有害物质申报表!$AG$9:$AH$150,2,0)),"",(VLOOKUP(O397,有害物质申报表!$AG$9:$AH$150,2,0))),IF(H397="REACH Authorization Annex XIV",IF(ISERROR(VLOOKUP(O397,有害物质申报表!$AI$9:$AJ$137,2,0)),"",(VLOOKUP(O397,有害物质申报表!$AI$9:$AJ$137,2,0))),IF(H397="REACH SVHC",IF(ISERROR(VLOOKUP(O397,有害物质申报表!$AK$9:$AL$483,2,0)),"",(VLOOKUP(O397,有害物质申报表!$AK$9:$AL$483,2,0))),IF(H397="EU RoHS",IF(ISERROR(VLOOKUP(O397,有害物质申报表!$AM$9:$AN$18,2,0)),"",(VLOOKUP(O397,有害物质申报表!$AM$9:$AN$18,2,0))),IF(H397="EU Mercury",IF(ISERROR(VLOOKUP(O397,有害物质申报表!$AO$9:$AP$15,2,0)),"",(VLOOKUP(O397,有害物质申报表!$AO$9:$AP$15,2,0))),IF(H397="EU PIC",IF(ISERROR(VLOOKUP(O397,有害物质申报表!$AQ$9:$AR$71,2,0)),"",(VLOOKUP(O397,有害物质申报表!$AQ$9:$AR$71,2,0))),IF(H397="EU Ozone Depletion",IF(ISERROR(VLOOKUP(O397,有害物质申报表!$AS$9:$AT$41,2,0)),"",(VLOOKUP(O397,有害物质申报表!$AS$9:$AT$41,2,0))), IF(H397="EU Ship Recycling",IF(ISERROR(VLOOKUP(O397,有害物质申报表!$AX$9:$AY$30,2,0)),"",(VLOOKUP(O397,有害物质申报表!$AX$9:$AY$30,2,0))), IF(H397="EU Package",IF(ISERROR(VLOOKUP(O397,有害物质申报表!$AZ$9:$BA$12,2,0)),"",(VLOOKUP(O397,有害物质申报表!$AZ$9:$BA$12,2,0))),IF(H397="EU POPs",IF(ISERROR(VLOOKUP(O397,有害物质申报表!$AV$9:$AW$485,2,0)),"",(VLOOKUP(O397,有害物质申报表!$AV$9:$AW$485,2,0))))))))))))))</f>
        <v/>
      </c>
      <c r="Q397" s="387"/>
      <c r="R397" s="388" t="str" cm="1">
        <f t="array" ref="R397">IF(ISBLANK(Q397),"",Q397*(LOOKUP(2,1/(NOT(ISBLANK($M$9:M397))),$M$9:M397)))</f>
        <v/>
      </c>
      <c r="S397" s="389" t="str" cm="1">
        <f t="array" ref="S397">IF(ISBLANK(Q397),"", (LOOKUP(2,1/(NOT(ISBLANK($J$9:J397))),$J$9:J397)))</f>
        <v/>
      </c>
      <c r="T397" s="390"/>
      <c r="U397" s="329"/>
      <c r="V397" s="330"/>
      <c r="AC397" s="1"/>
      <c r="AD397" s="1"/>
      <c r="AE397" s="411"/>
      <c r="AF397" s="411"/>
      <c r="AG397" s="411"/>
      <c r="AH397" s="411"/>
      <c r="AI397" s="411"/>
      <c r="AJ397" s="411"/>
      <c r="AK397" s="414" t="s">
        <v>1283</v>
      </c>
      <c r="AL397" s="415" t="s">
        <v>1480</v>
      </c>
      <c r="AM397" s="411"/>
      <c r="AN397" s="411"/>
      <c r="AO397" s="411"/>
      <c r="AP397" s="411"/>
      <c r="AQ397" s="411"/>
      <c r="AV397" s="435" t="s">
        <v>3144</v>
      </c>
      <c r="AW397" s="434" t="s">
        <v>3145</v>
      </c>
    </row>
    <row r="398" spans="2:49" ht="18.75" customHeight="1">
      <c r="B398" s="391"/>
      <c r="C398" s="382"/>
      <c r="D398" s="382"/>
      <c r="E398" s="383"/>
      <c r="F398" s="382"/>
      <c r="G398" s="382"/>
      <c r="H398" s="382" t="s">
        <v>1507</v>
      </c>
      <c r="I398" s="385"/>
      <c r="J398" s="329"/>
      <c r="K398" s="382"/>
      <c r="L398" s="329"/>
      <c r="M398" s="385"/>
      <c r="N398" s="329" t="str" cm="1">
        <f t="array" ref="N398">IF(ISBLANK(M398),"", (LOOKUP(2,1/(NOT(ISBLANK($J$9:J398))),$J$9:J398)))</f>
        <v/>
      </c>
      <c r="O398" s="382"/>
      <c r="P398" s="329" t="str">
        <f>IF(H398="Full Materials Declaration","",IF(H398="REACH Restriction Annex XVII",IF(ISERROR(VLOOKUP(O398,有害物质申报表!$AG$9:$AH$150,2,0)),"",(VLOOKUP(O398,有害物质申报表!$AG$9:$AH$150,2,0))),IF(H398="REACH Authorization Annex XIV",IF(ISERROR(VLOOKUP(O398,有害物质申报表!$AI$9:$AJ$137,2,0)),"",(VLOOKUP(O398,有害物质申报表!$AI$9:$AJ$137,2,0))),IF(H398="REACH SVHC",IF(ISERROR(VLOOKUP(O398,有害物质申报表!$AK$9:$AL$483,2,0)),"",(VLOOKUP(O398,有害物质申报表!$AK$9:$AL$483,2,0))),IF(H398="EU RoHS",IF(ISERROR(VLOOKUP(O398,有害物质申报表!$AM$9:$AN$18,2,0)),"",(VLOOKUP(O398,有害物质申报表!$AM$9:$AN$18,2,0))),IF(H398="EU Mercury",IF(ISERROR(VLOOKUP(O398,有害物质申报表!$AO$9:$AP$15,2,0)),"",(VLOOKUP(O398,有害物质申报表!$AO$9:$AP$15,2,0))),IF(H398="EU PIC",IF(ISERROR(VLOOKUP(O398,有害物质申报表!$AQ$9:$AR$71,2,0)),"",(VLOOKUP(O398,有害物质申报表!$AQ$9:$AR$71,2,0))),IF(H398="EU Ozone Depletion",IF(ISERROR(VLOOKUP(O398,有害物质申报表!$AS$9:$AT$41,2,0)),"",(VLOOKUP(O398,有害物质申报表!$AS$9:$AT$41,2,0))), IF(H398="EU Ship Recycling",IF(ISERROR(VLOOKUP(O398,有害物质申报表!$AX$9:$AY$30,2,0)),"",(VLOOKUP(O398,有害物质申报表!$AX$9:$AY$30,2,0))), IF(H398="EU Package",IF(ISERROR(VLOOKUP(O398,有害物质申报表!$AZ$9:$BA$12,2,0)),"",(VLOOKUP(O398,有害物质申报表!$AZ$9:$BA$12,2,0))),IF(H398="EU POPs",IF(ISERROR(VLOOKUP(O398,有害物质申报表!$AV$9:$AW$485,2,0)),"",(VLOOKUP(O398,有害物质申报表!$AV$9:$AW$485,2,0))))))))))))))</f>
        <v/>
      </c>
      <c r="Q398" s="387"/>
      <c r="R398" s="388" t="str" cm="1">
        <f t="array" ref="R398">IF(ISBLANK(Q398),"",Q398*(LOOKUP(2,1/(NOT(ISBLANK($M$9:M398))),$M$9:M398)))</f>
        <v/>
      </c>
      <c r="S398" s="389" t="str" cm="1">
        <f t="array" ref="S398">IF(ISBLANK(Q398),"", (LOOKUP(2,1/(NOT(ISBLANK($J$9:J398))),$J$9:J398)))</f>
        <v/>
      </c>
      <c r="T398" s="390"/>
      <c r="U398" s="329"/>
      <c r="V398" s="330"/>
      <c r="AC398" s="1"/>
      <c r="AD398" s="1"/>
      <c r="AE398" s="411"/>
      <c r="AF398" s="411"/>
      <c r="AG398" s="411"/>
      <c r="AH398" s="411"/>
      <c r="AI398" s="411"/>
      <c r="AJ398" s="411"/>
      <c r="AK398" s="414" t="s">
        <v>1283</v>
      </c>
      <c r="AL398" s="415" t="s">
        <v>1480</v>
      </c>
      <c r="AM398" s="411"/>
      <c r="AN398" s="411"/>
      <c r="AO398" s="411"/>
      <c r="AP398" s="411"/>
      <c r="AQ398" s="411"/>
      <c r="AV398" s="435" t="s">
        <v>3146</v>
      </c>
      <c r="AW398" s="434" t="s">
        <v>3147</v>
      </c>
    </row>
    <row r="399" spans="2:49" ht="18.75" customHeight="1">
      <c r="B399" s="391"/>
      <c r="C399" s="382"/>
      <c r="D399" s="382"/>
      <c r="E399" s="383"/>
      <c r="F399" s="382"/>
      <c r="G399" s="382"/>
      <c r="H399" s="382" t="s">
        <v>1507</v>
      </c>
      <c r="I399" s="385"/>
      <c r="J399" s="329"/>
      <c r="K399" s="382"/>
      <c r="L399" s="329"/>
      <c r="M399" s="385"/>
      <c r="N399" s="329" t="str" cm="1">
        <f t="array" ref="N399">IF(ISBLANK(M399),"", (LOOKUP(2,1/(NOT(ISBLANK($J$9:J399))),$J$9:J399)))</f>
        <v/>
      </c>
      <c r="O399" s="382"/>
      <c r="P399" s="329" t="str">
        <f>IF(H399="Full Materials Declaration","",IF(H399="REACH Restriction Annex XVII",IF(ISERROR(VLOOKUP(O399,有害物质申报表!$AG$9:$AH$150,2,0)),"",(VLOOKUP(O399,有害物质申报表!$AG$9:$AH$150,2,0))),IF(H399="REACH Authorization Annex XIV",IF(ISERROR(VLOOKUP(O399,有害物质申报表!$AI$9:$AJ$137,2,0)),"",(VLOOKUP(O399,有害物质申报表!$AI$9:$AJ$137,2,0))),IF(H399="REACH SVHC",IF(ISERROR(VLOOKUP(O399,有害物质申报表!$AK$9:$AL$483,2,0)),"",(VLOOKUP(O399,有害物质申报表!$AK$9:$AL$483,2,0))),IF(H399="EU RoHS",IF(ISERROR(VLOOKUP(O399,有害物质申报表!$AM$9:$AN$18,2,0)),"",(VLOOKUP(O399,有害物质申报表!$AM$9:$AN$18,2,0))),IF(H399="EU Mercury",IF(ISERROR(VLOOKUP(O399,有害物质申报表!$AO$9:$AP$15,2,0)),"",(VLOOKUP(O399,有害物质申报表!$AO$9:$AP$15,2,0))),IF(H399="EU PIC",IF(ISERROR(VLOOKUP(O399,有害物质申报表!$AQ$9:$AR$71,2,0)),"",(VLOOKUP(O399,有害物质申报表!$AQ$9:$AR$71,2,0))),IF(H399="EU Ozone Depletion",IF(ISERROR(VLOOKUP(O399,有害物质申报表!$AS$9:$AT$41,2,0)),"",(VLOOKUP(O399,有害物质申报表!$AS$9:$AT$41,2,0))), IF(H399="EU Ship Recycling",IF(ISERROR(VLOOKUP(O399,有害物质申报表!$AX$9:$AY$30,2,0)),"",(VLOOKUP(O399,有害物质申报表!$AX$9:$AY$30,2,0))), IF(H399="EU Package",IF(ISERROR(VLOOKUP(O399,有害物质申报表!$AZ$9:$BA$12,2,0)),"",(VLOOKUP(O399,有害物质申报表!$AZ$9:$BA$12,2,0))),IF(H399="EU POPs",IF(ISERROR(VLOOKUP(O399,有害物质申报表!$AV$9:$AW$485,2,0)),"",(VLOOKUP(O399,有害物质申报表!$AV$9:$AW$485,2,0))))))))))))))</f>
        <v/>
      </c>
      <c r="Q399" s="387"/>
      <c r="R399" s="388" t="str" cm="1">
        <f t="array" ref="R399">IF(ISBLANK(Q399),"",Q399*(LOOKUP(2,1/(NOT(ISBLANK($M$9:M399))),$M$9:M399)))</f>
        <v/>
      </c>
      <c r="S399" s="389" t="str" cm="1">
        <f t="array" ref="S399">IF(ISBLANK(Q399),"", (LOOKUP(2,1/(NOT(ISBLANK($J$9:J399))),$J$9:J399)))</f>
        <v/>
      </c>
      <c r="T399" s="390"/>
      <c r="U399" s="329"/>
      <c r="V399" s="330"/>
      <c r="AC399" s="1"/>
      <c r="AD399" s="1"/>
      <c r="AE399" s="411"/>
      <c r="AF399" s="411"/>
      <c r="AG399" s="411"/>
      <c r="AH399" s="411"/>
      <c r="AI399" s="411"/>
      <c r="AJ399" s="411"/>
      <c r="AK399" s="414" t="s">
        <v>1101</v>
      </c>
      <c r="AL399" s="415" t="s">
        <v>27</v>
      </c>
      <c r="AM399" s="411"/>
      <c r="AN399" s="411"/>
      <c r="AO399" s="411"/>
      <c r="AP399" s="411"/>
      <c r="AQ399" s="411"/>
      <c r="AV399" s="435" t="s">
        <v>3148</v>
      </c>
      <c r="AW399" s="434" t="s">
        <v>3149</v>
      </c>
    </row>
    <row r="400" spans="2:49" ht="18.75" customHeight="1">
      <c r="B400" s="391"/>
      <c r="C400" s="382"/>
      <c r="D400" s="382"/>
      <c r="E400" s="383"/>
      <c r="F400" s="382"/>
      <c r="G400" s="382"/>
      <c r="H400" s="382" t="s">
        <v>1507</v>
      </c>
      <c r="I400" s="385"/>
      <c r="J400" s="329"/>
      <c r="K400" s="382"/>
      <c r="L400" s="329"/>
      <c r="M400" s="385"/>
      <c r="N400" s="329" t="str" cm="1">
        <f t="array" ref="N400">IF(ISBLANK(M400),"", (LOOKUP(2,1/(NOT(ISBLANK($J$9:J400))),$J$9:J400)))</f>
        <v/>
      </c>
      <c r="O400" s="382"/>
      <c r="P400" s="329" t="str">
        <f>IF(H400="Full Materials Declaration","",IF(H400="REACH Restriction Annex XVII",IF(ISERROR(VLOOKUP(O400,有害物质申报表!$AG$9:$AH$150,2,0)),"",(VLOOKUP(O400,有害物质申报表!$AG$9:$AH$150,2,0))),IF(H400="REACH Authorization Annex XIV",IF(ISERROR(VLOOKUP(O400,有害物质申报表!$AI$9:$AJ$137,2,0)),"",(VLOOKUP(O400,有害物质申报表!$AI$9:$AJ$137,2,0))),IF(H400="REACH SVHC",IF(ISERROR(VLOOKUP(O400,有害物质申报表!$AK$9:$AL$483,2,0)),"",(VLOOKUP(O400,有害物质申报表!$AK$9:$AL$483,2,0))),IF(H400="EU RoHS",IF(ISERROR(VLOOKUP(O400,有害物质申报表!$AM$9:$AN$18,2,0)),"",(VLOOKUP(O400,有害物质申报表!$AM$9:$AN$18,2,0))),IF(H400="EU Mercury",IF(ISERROR(VLOOKUP(O400,有害物质申报表!$AO$9:$AP$15,2,0)),"",(VLOOKUP(O400,有害物质申报表!$AO$9:$AP$15,2,0))),IF(H400="EU PIC",IF(ISERROR(VLOOKUP(O400,有害物质申报表!$AQ$9:$AR$71,2,0)),"",(VLOOKUP(O400,有害物质申报表!$AQ$9:$AR$71,2,0))),IF(H400="EU Ozone Depletion",IF(ISERROR(VLOOKUP(O400,有害物质申报表!$AS$9:$AT$41,2,0)),"",(VLOOKUP(O400,有害物质申报表!$AS$9:$AT$41,2,0))), IF(H400="EU Ship Recycling",IF(ISERROR(VLOOKUP(O400,有害物质申报表!$AX$9:$AY$30,2,0)),"",(VLOOKUP(O400,有害物质申报表!$AX$9:$AY$30,2,0))), IF(H400="EU Package",IF(ISERROR(VLOOKUP(O400,有害物质申报表!$AZ$9:$BA$12,2,0)),"",(VLOOKUP(O400,有害物质申报表!$AZ$9:$BA$12,2,0))),IF(H400="EU POPs",IF(ISERROR(VLOOKUP(O400,有害物质申报表!$AV$9:$AW$485,2,0)),"",(VLOOKUP(O400,有害物质申报表!$AV$9:$AW$485,2,0))))))))))))))</f>
        <v/>
      </c>
      <c r="Q400" s="387"/>
      <c r="R400" s="388" t="str" cm="1">
        <f t="array" ref="R400">IF(ISBLANK(Q400),"",Q400*(LOOKUP(2,1/(NOT(ISBLANK($M$9:M400))),$M$9:M400)))</f>
        <v/>
      </c>
      <c r="S400" s="389" t="str" cm="1">
        <f t="array" ref="S400">IF(ISBLANK(Q400),"", (LOOKUP(2,1/(NOT(ISBLANK($J$9:J400))),$J$9:J400)))</f>
        <v/>
      </c>
      <c r="T400" s="390"/>
      <c r="U400" s="329"/>
      <c r="V400" s="330"/>
      <c r="AC400" s="1"/>
      <c r="AD400" s="1"/>
      <c r="AE400" s="411"/>
      <c r="AF400" s="411"/>
      <c r="AG400" s="411"/>
      <c r="AH400" s="411"/>
      <c r="AI400" s="411"/>
      <c r="AJ400" s="411"/>
      <c r="AK400" s="414" t="s">
        <v>1100</v>
      </c>
      <c r="AL400" s="415" t="s">
        <v>27</v>
      </c>
      <c r="AM400" s="411"/>
      <c r="AN400" s="411"/>
      <c r="AO400" s="411"/>
      <c r="AP400" s="411"/>
      <c r="AQ400" s="411"/>
      <c r="AV400" s="435" t="s">
        <v>3150</v>
      </c>
      <c r="AW400" s="434" t="s">
        <v>3151</v>
      </c>
    </row>
    <row r="401" spans="2:49" ht="18.75" customHeight="1">
      <c r="B401" s="391"/>
      <c r="C401" s="382"/>
      <c r="D401" s="382"/>
      <c r="E401" s="383"/>
      <c r="F401" s="382"/>
      <c r="G401" s="382"/>
      <c r="H401" s="382" t="s">
        <v>1507</v>
      </c>
      <c r="I401" s="385"/>
      <c r="J401" s="329"/>
      <c r="K401" s="382"/>
      <c r="L401" s="329"/>
      <c r="M401" s="385"/>
      <c r="N401" s="329" t="str" cm="1">
        <f t="array" ref="N401">IF(ISBLANK(M401),"", (LOOKUP(2,1/(NOT(ISBLANK($J$9:J401))),$J$9:J401)))</f>
        <v/>
      </c>
      <c r="O401" s="382"/>
      <c r="P401" s="329" t="str">
        <f>IF(H401="Full Materials Declaration","",IF(H401="REACH Restriction Annex XVII",IF(ISERROR(VLOOKUP(O401,有害物质申报表!$AG$9:$AH$150,2,0)),"",(VLOOKUP(O401,有害物质申报表!$AG$9:$AH$150,2,0))),IF(H401="REACH Authorization Annex XIV",IF(ISERROR(VLOOKUP(O401,有害物质申报表!$AI$9:$AJ$137,2,0)),"",(VLOOKUP(O401,有害物质申报表!$AI$9:$AJ$137,2,0))),IF(H401="REACH SVHC",IF(ISERROR(VLOOKUP(O401,有害物质申报表!$AK$9:$AL$483,2,0)),"",(VLOOKUP(O401,有害物质申报表!$AK$9:$AL$483,2,0))),IF(H401="EU RoHS",IF(ISERROR(VLOOKUP(O401,有害物质申报表!$AM$9:$AN$18,2,0)),"",(VLOOKUP(O401,有害物质申报表!$AM$9:$AN$18,2,0))),IF(H401="EU Mercury",IF(ISERROR(VLOOKUP(O401,有害物质申报表!$AO$9:$AP$15,2,0)),"",(VLOOKUP(O401,有害物质申报表!$AO$9:$AP$15,2,0))),IF(H401="EU PIC",IF(ISERROR(VLOOKUP(O401,有害物质申报表!$AQ$9:$AR$71,2,0)),"",(VLOOKUP(O401,有害物质申报表!$AQ$9:$AR$71,2,0))),IF(H401="EU Ozone Depletion",IF(ISERROR(VLOOKUP(O401,有害物质申报表!$AS$9:$AT$41,2,0)),"",(VLOOKUP(O401,有害物质申报表!$AS$9:$AT$41,2,0))), IF(H401="EU Ship Recycling",IF(ISERROR(VLOOKUP(O401,有害物质申报表!$AX$9:$AY$30,2,0)),"",(VLOOKUP(O401,有害物质申报表!$AX$9:$AY$30,2,0))), IF(H401="EU Package",IF(ISERROR(VLOOKUP(O401,有害物质申报表!$AZ$9:$BA$12,2,0)),"",(VLOOKUP(O401,有害物质申报表!$AZ$9:$BA$12,2,0))),IF(H401="EU POPs",IF(ISERROR(VLOOKUP(O401,有害物质申报表!$AV$9:$AW$485,2,0)),"",(VLOOKUP(O401,有害物质申报表!$AV$9:$AW$485,2,0))))))))))))))</f>
        <v/>
      </c>
      <c r="Q401" s="387"/>
      <c r="R401" s="388" t="str" cm="1">
        <f t="array" ref="R401">IF(ISBLANK(Q401),"",Q401*(LOOKUP(2,1/(NOT(ISBLANK($M$9:M401))),$M$9:M401)))</f>
        <v/>
      </c>
      <c r="S401" s="389" t="str" cm="1">
        <f t="array" ref="S401">IF(ISBLANK(Q401),"", (LOOKUP(2,1/(NOT(ISBLANK($J$9:J401))),$J$9:J401)))</f>
        <v/>
      </c>
      <c r="T401" s="390"/>
      <c r="U401" s="329"/>
      <c r="V401" s="330"/>
      <c r="AC401" s="1"/>
      <c r="AD401" s="1"/>
      <c r="AE401" s="411"/>
      <c r="AF401" s="411"/>
      <c r="AG401" s="411"/>
      <c r="AH401" s="411"/>
      <c r="AI401" s="411"/>
      <c r="AJ401" s="411"/>
      <c r="AK401" s="414" t="s">
        <v>365</v>
      </c>
      <c r="AL401" s="415" t="s">
        <v>336</v>
      </c>
      <c r="AM401" s="411"/>
      <c r="AN401" s="411"/>
      <c r="AO401" s="411"/>
      <c r="AP401" s="411"/>
      <c r="AQ401" s="411"/>
      <c r="AV401" s="435" t="s">
        <v>3152</v>
      </c>
      <c r="AW401" s="434" t="s">
        <v>3153</v>
      </c>
    </row>
    <row r="402" spans="2:49" ht="18.75" customHeight="1">
      <c r="B402" s="391"/>
      <c r="C402" s="382"/>
      <c r="D402" s="382"/>
      <c r="E402" s="383"/>
      <c r="F402" s="382"/>
      <c r="G402" s="382"/>
      <c r="H402" s="382" t="s">
        <v>1507</v>
      </c>
      <c r="I402" s="385"/>
      <c r="J402" s="329"/>
      <c r="K402" s="382"/>
      <c r="L402" s="329"/>
      <c r="M402" s="385"/>
      <c r="N402" s="329" t="str" cm="1">
        <f t="array" ref="N402">IF(ISBLANK(M402),"", (LOOKUP(2,1/(NOT(ISBLANK($J$9:J402))),$J$9:J402)))</f>
        <v/>
      </c>
      <c r="O402" s="382"/>
      <c r="P402" s="329" t="str">
        <f>IF(H402="Full Materials Declaration","",IF(H402="REACH Restriction Annex XVII",IF(ISERROR(VLOOKUP(O402,有害物质申报表!$AG$9:$AH$150,2,0)),"",(VLOOKUP(O402,有害物质申报表!$AG$9:$AH$150,2,0))),IF(H402="REACH Authorization Annex XIV",IF(ISERROR(VLOOKUP(O402,有害物质申报表!$AI$9:$AJ$137,2,0)),"",(VLOOKUP(O402,有害物质申报表!$AI$9:$AJ$137,2,0))),IF(H402="REACH SVHC",IF(ISERROR(VLOOKUP(O402,有害物质申报表!$AK$9:$AL$483,2,0)),"",(VLOOKUP(O402,有害物质申报表!$AK$9:$AL$483,2,0))),IF(H402="EU RoHS",IF(ISERROR(VLOOKUP(O402,有害物质申报表!$AM$9:$AN$18,2,0)),"",(VLOOKUP(O402,有害物质申报表!$AM$9:$AN$18,2,0))),IF(H402="EU Mercury",IF(ISERROR(VLOOKUP(O402,有害物质申报表!$AO$9:$AP$15,2,0)),"",(VLOOKUP(O402,有害物质申报表!$AO$9:$AP$15,2,0))),IF(H402="EU PIC",IF(ISERROR(VLOOKUP(O402,有害物质申报表!$AQ$9:$AR$71,2,0)),"",(VLOOKUP(O402,有害物质申报表!$AQ$9:$AR$71,2,0))),IF(H402="EU Ozone Depletion",IF(ISERROR(VLOOKUP(O402,有害物质申报表!$AS$9:$AT$41,2,0)),"",(VLOOKUP(O402,有害物质申报表!$AS$9:$AT$41,2,0))), IF(H402="EU Ship Recycling",IF(ISERROR(VLOOKUP(O402,有害物质申报表!$AX$9:$AY$30,2,0)),"",(VLOOKUP(O402,有害物质申报表!$AX$9:$AY$30,2,0))), IF(H402="EU Package",IF(ISERROR(VLOOKUP(O402,有害物质申报表!$AZ$9:$BA$12,2,0)),"",(VLOOKUP(O402,有害物质申报表!$AZ$9:$BA$12,2,0))),IF(H402="EU POPs",IF(ISERROR(VLOOKUP(O402,有害物质申报表!$AV$9:$AW$485,2,0)),"",(VLOOKUP(O402,有害物质申报表!$AV$9:$AW$485,2,0))))))))))))))</f>
        <v/>
      </c>
      <c r="Q402" s="387"/>
      <c r="R402" s="388" t="str" cm="1">
        <f t="array" ref="R402">IF(ISBLANK(Q402),"",Q402*(LOOKUP(2,1/(NOT(ISBLANK($M$9:M402))),$M$9:M402)))</f>
        <v/>
      </c>
      <c r="S402" s="389" t="str" cm="1">
        <f t="array" ref="S402">IF(ISBLANK(Q402),"", (LOOKUP(2,1/(NOT(ISBLANK($J$9:J402))),$J$9:J402)))</f>
        <v/>
      </c>
      <c r="T402" s="390"/>
      <c r="U402" s="329"/>
      <c r="V402" s="330"/>
      <c r="AC402" s="1"/>
      <c r="AD402" s="1"/>
      <c r="AE402" s="411"/>
      <c r="AF402" s="411"/>
      <c r="AG402" s="411"/>
      <c r="AH402" s="411"/>
      <c r="AI402" s="411"/>
      <c r="AJ402" s="411"/>
      <c r="AK402" s="414" t="s">
        <v>305</v>
      </c>
      <c r="AL402" s="415" t="s">
        <v>335</v>
      </c>
      <c r="AM402" s="411"/>
      <c r="AN402" s="411"/>
      <c r="AO402" s="411"/>
      <c r="AP402" s="411"/>
      <c r="AQ402" s="411"/>
      <c r="AV402" s="435" t="s">
        <v>3154</v>
      </c>
      <c r="AW402" s="434" t="s">
        <v>3155</v>
      </c>
    </row>
    <row r="403" spans="2:49" ht="18.75" customHeight="1">
      <c r="B403" s="391"/>
      <c r="C403" s="382"/>
      <c r="D403" s="382"/>
      <c r="E403" s="383"/>
      <c r="F403" s="382"/>
      <c r="G403" s="382"/>
      <c r="H403" s="382" t="s">
        <v>1507</v>
      </c>
      <c r="I403" s="385"/>
      <c r="J403" s="329"/>
      <c r="K403" s="382"/>
      <c r="L403" s="329"/>
      <c r="M403" s="385"/>
      <c r="N403" s="329" t="str" cm="1">
        <f t="array" ref="N403">IF(ISBLANK(M403),"", (LOOKUP(2,1/(NOT(ISBLANK($J$9:J403))),$J$9:J403)))</f>
        <v/>
      </c>
      <c r="O403" s="382"/>
      <c r="P403" s="329" t="str">
        <f>IF(H403="Full Materials Declaration","",IF(H403="REACH Restriction Annex XVII",IF(ISERROR(VLOOKUP(O403,有害物质申报表!$AG$9:$AH$150,2,0)),"",(VLOOKUP(O403,有害物质申报表!$AG$9:$AH$150,2,0))),IF(H403="REACH Authorization Annex XIV",IF(ISERROR(VLOOKUP(O403,有害物质申报表!$AI$9:$AJ$137,2,0)),"",(VLOOKUP(O403,有害物质申报表!$AI$9:$AJ$137,2,0))),IF(H403="REACH SVHC",IF(ISERROR(VLOOKUP(O403,有害物质申报表!$AK$9:$AL$483,2,0)),"",(VLOOKUP(O403,有害物质申报表!$AK$9:$AL$483,2,0))),IF(H403="EU RoHS",IF(ISERROR(VLOOKUP(O403,有害物质申报表!$AM$9:$AN$18,2,0)),"",(VLOOKUP(O403,有害物质申报表!$AM$9:$AN$18,2,0))),IF(H403="EU Mercury",IF(ISERROR(VLOOKUP(O403,有害物质申报表!$AO$9:$AP$15,2,0)),"",(VLOOKUP(O403,有害物质申报表!$AO$9:$AP$15,2,0))),IF(H403="EU PIC",IF(ISERROR(VLOOKUP(O403,有害物质申报表!$AQ$9:$AR$71,2,0)),"",(VLOOKUP(O403,有害物质申报表!$AQ$9:$AR$71,2,0))),IF(H403="EU Ozone Depletion",IF(ISERROR(VLOOKUP(O403,有害物质申报表!$AS$9:$AT$41,2,0)),"",(VLOOKUP(O403,有害物质申报表!$AS$9:$AT$41,2,0))), IF(H403="EU Ship Recycling",IF(ISERROR(VLOOKUP(O403,有害物质申报表!$AX$9:$AY$30,2,0)),"",(VLOOKUP(O403,有害物质申报表!$AX$9:$AY$30,2,0))), IF(H403="EU Package",IF(ISERROR(VLOOKUP(O403,有害物质申报表!$AZ$9:$BA$12,2,0)),"",(VLOOKUP(O403,有害物质申报表!$AZ$9:$BA$12,2,0))),IF(H403="EU POPs",IF(ISERROR(VLOOKUP(O403,有害物质申报表!$AV$9:$AW$485,2,0)),"",(VLOOKUP(O403,有害物质申报表!$AV$9:$AW$485,2,0))))))))))))))</f>
        <v/>
      </c>
      <c r="Q403" s="387"/>
      <c r="R403" s="388" t="str" cm="1">
        <f t="array" ref="R403">IF(ISBLANK(Q403),"",Q403*(LOOKUP(2,1/(NOT(ISBLANK($M$9:M403))),$M$9:M403)))</f>
        <v/>
      </c>
      <c r="S403" s="389" t="str" cm="1">
        <f t="array" ref="S403">IF(ISBLANK(Q403),"", (LOOKUP(2,1/(NOT(ISBLANK($J$9:J403))),$J$9:J403)))</f>
        <v/>
      </c>
      <c r="T403" s="390"/>
      <c r="U403" s="329"/>
      <c r="V403" s="330"/>
      <c r="AC403" s="1"/>
      <c r="AD403" s="1"/>
      <c r="AE403" s="411"/>
      <c r="AF403" s="411"/>
      <c r="AG403" s="411"/>
      <c r="AH403" s="411"/>
      <c r="AI403" s="411"/>
      <c r="AJ403" s="411"/>
      <c r="AK403" s="414" t="s">
        <v>25</v>
      </c>
      <c r="AL403" s="415" t="s">
        <v>189</v>
      </c>
      <c r="AM403" s="411"/>
      <c r="AN403" s="411"/>
      <c r="AO403" s="411"/>
      <c r="AP403" s="411"/>
      <c r="AQ403" s="411"/>
      <c r="AV403" s="435" t="s">
        <v>3156</v>
      </c>
      <c r="AW403" s="434" t="s">
        <v>3157</v>
      </c>
    </row>
    <row r="404" spans="2:49" ht="18.75" customHeight="1">
      <c r="B404" s="391"/>
      <c r="C404" s="382"/>
      <c r="D404" s="382"/>
      <c r="E404" s="383"/>
      <c r="F404" s="382"/>
      <c r="G404" s="382"/>
      <c r="H404" s="382" t="s">
        <v>1507</v>
      </c>
      <c r="I404" s="385"/>
      <c r="J404" s="329"/>
      <c r="K404" s="382"/>
      <c r="L404" s="329"/>
      <c r="M404" s="385"/>
      <c r="N404" s="329" t="str" cm="1">
        <f t="array" ref="N404">IF(ISBLANK(M404),"", (LOOKUP(2,1/(NOT(ISBLANK($J$9:J404))),$J$9:J404)))</f>
        <v/>
      </c>
      <c r="O404" s="382"/>
      <c r="P404" s="329" t="str">
        <f>IF(H404="Full Materials Declaration","",IF(H404="REACH Restriction Annex XVII",IF(ISERROR(VLOOKUP(O404,有害物质申报表!$AG$9:$AH$150,2,0)),"",(VLOOKUP(O404,有害物质申报表!$AG$9:$AH$150,2,0))),IF(H404="REACH Authorization Annex XIV",IF(ISERROR(VLOOKUP(O404,有害物质申报表!$AI$9:$AJ$137,2,0)),"",(VLOOKUP(O404,有害物质申报表!$AI$9:$AJ$137,2,0))),IF(H404="REACH SVHC",IF(ISERROR(VLOOKUP(O404,有害物质申报表!$AK$9:$AL$483,2,0)),"",(VLOOKUP(O404,有害物质申报表!$AK$9:$AL$483,2,0))),IF(H404="EU RoHS",IF(ISERROR(VLOOKUP(O404,有害物质申报表!$AM$9:$AN$18,2,0)),"",(VLOOKUP(O404,有害物质申报表!$AM$9:$AN$18,2,0))),IF(H404="EU Mercury",IF(ISERROR(VLOOKUP(O404,有害物质申报表!$AO$9:$AP$15,2,0)),"",(VLOOKUP(O404,有害物质申报表!$AO$9:$AP$15,2,0))),IF(H404="EU PIC",IF(ISERROR(VLOOKUP(O404,有害物质申报表!$AQ$9:$AR$71,2,0)),"",(VLOOKUP(O404,有害物质申报表!$AQ$9:$AR$71,2,0))),IF(H404="EU Ozone Depletion",IF(ISERROR(VLOOKUP(O404,有害物质申报表!$AS$9:$AT$41,2,0)),"",(VLOOKUP(O404,有害物质申报表!$AS$9:$AT$41,2,0))), IF(H404="EU Ship Recycling",IF(ISERROR(VLOOKUP(O404,有害物质申报表!$AX$9:$AY$30,2,0)),"",(VLOOKUP(O404,有害物质申报表!$AX$9:$AY$30,2,0))), IF(H404="EU Package",IF(ISERROR(VLOOKUP(O404,有害物质申报表!$AZ$9:$BA$12,2,0)),"",(VLOOKUP(O404,有害物质申报表!$AZ$9:$BA$12,2,0))),IF(H404="EU POPs",IF(ISERROR(VLOOKUP(O404,有害物质申报表!$AV$9:$AW$485,2,0)),"",(VLOOKUP(O404,有害物质申报表!$AV$9:$AW$485,2,0))))))))))))))</f>
        <v/>
      </c>
      <c r="Q404" s="387"/>
      <c r="R404" s="388" t="str" cm="1">
        <f t="array" ref="R404">IF(ISBLANK(Q404),"",Q404*(LOOKUP(2,1/(NOT(ISBLANK($M$9:M404))),$M$9:M404)))</f>
        <v/>
      </c>
      <c r="S404" s="389" t="str" cm="1">
        <f t="array" ref="S404">IF(ISBLANK(Q404),"", (LOOKUP(2,1/(NOT(ISBLANK($J$9:J404))),$J$9:J404)))</f>
        <v/>
      </c>
      <c r="T404" s="390"/>
      <c r="U404" s="329"/>
      <c r="V404" s="330"/>
      <c r="AC404" s="1"/>
      <c r="AD404" s="1"/>
      <c r="AE404" s="411"/>
      <c r="AF404" s="411"/>
      <c r="AG404" s="411"/>
      <c r="AH404" s="411"/>
      <c r="AI404" s="411"/>
      <c r="AJ404" s="411"/>
      <c r="AK404" s="414" t="s">
        <v>450</v>
      </c>
      <c r="AL404" s="415" t="s">
        <v>1494</v>
      </c>
      <c r="AM404" s="411"/>
      <c r="AN404" s="411"/>
      <c r="AO404" s="411"/>
      <c r="AP404" s="411"/>
      <c r="AQ404" s="411"/>
      <c r="AV404" s="435" t="s">
        <v>3158</v>
      </c>
      <c r="AW404" s="434" t="s">
        <v>3159</v>
      </c>
    </row>
    <row r="405" spans="2:49" ht="18.75" customHeight="1">
      <c r="B405" s="391"/>
      <c r="C405" s="382"/>
      <c r="D405" s="382"/>
      <c r="E405" s="383"/>
      <c r="F405" s="382"/>
      <c r="G405" s="382"/>
      <c r="H405" s="382" t="s">
        <v>1507</v>
      </c>
      <c r="I405" s="385"/>
      <c r="J405" s="329"/>
      <c r="K405" s="382"/>
      <c r="L405" s="329"/>
      <c r="M405" s="385"/>
      <c r="N405" s="329" t="str" cm="1">
        <f t="array" ref="N405">IF(ISBLANK(M405),"", (LOOKUP(2,1/(NOT(ISBLANK($J$9:J405))),$J$9:J405)))</f>
        <v/>
      </c>
      <c r="O405" s="382"/>
      <c r="P405" s="329" t="str">
        <f>IF(H405="Full Materials Declaration","",IF(H405="REACH Restriction Annex XVII",IF(ISERROR(VLOOKUP(O405,有害物质申报表!$AG$9:$AH$150,2,0)),"",(VLOOKUP(O405,有害物质申报表!$AG$9:$AH$150,2,0))),IF(H405="REACH Authorization Annex XIV",IF(ISERROR(VLOOKUP(O405,有害物质申报表!$AI$9:$AJ$137,2,0)),"",(VLOOKUP(O405,有害物质申报表!$AI$9:$AJ$137,2,0))),IF(H405="REACH SVHC",IF(ISERROR(VLOOKUP(O405,有害物质申报表!$AK$9:$AL$483,2,0)),"",(VLOOKUP(O405,有害物质申报表!$AK$9:$AL$483,2,0))),IF(H405="EU RoHS",IF(ISERROR(VLOOKUP(O405,有害物质申报表!$AM$9:$AN$18,2,0)),"",(VLOOKUP(O405,有害物质申报表!$AM$9:$AN$18,2,0))),IF(H405="EU Mercury",IF(ISERROR(VLOOKUP(O405,有害物质申报表!$AO$9:$AP$15,2,0)),"",(VLOOKUP(O405,有害物质申报表!$AO$9:$AP$15,2,0))),IF(H405="EU PIC",IF(ISERROR(VLOOKUP(O405,有害物质申报表!$AQ$9:$AR$71,2,0)),"",(VLOOKUP(O405,有害物质申报表!$AQ$9:$AR$71,2,0))),IF(H405="EU Ozone Depletion",IF(ISERROR(VLOOKUP(O405,有害物质申报表!$AS$9:$AT$41,2,0)),"",(VLOOKUP(O405,有害物质申报表!$AS$9:$AT$41,2,0))), IF(H405="EU Ship Recycling",IF(ISERROR(VLOOKUP(O405,有害物质申报表!$AX$9:$AY$30,2,0)),"",(VLOOKUP(O405,有害物质申报表!$AX$9:$AY$30,2,0))), IF(H405="EU Package",IF(ISERROR(VLOOKUP(O405,有害物质申报表!$AZ$9:$BA$12,2,0)),"",(VLOOKUP(O405,有害物质申报表!$AZ$9:$BA$12,2,0))),IF(H405="EU POPs",IF(ISERROR(VLOOKUP(O405,有害物质申报表!$AV$9:$AW$485,2,0)),"",(VLOOKUP(O405,有害物质申报表!$AV$9:$AW$485,2,0))))))))))))))</f>
        <v/>
      </c>
      <c r="Q405" s="387"/>
      <c r="R405" s="388" t="str" cm="1">
        <f t="array" ref="R405">IF(ISBLANK(Q405),"",Q405*(LOOKUP(2,1/(NOT(ISBLANK($M$9:M405))),$M$9:M405)))</f>
        <v/>
      </c>
      <c r="S405" s="389" t="str" cm="1">
        <f t="array" ref="S405">IF(ISBLANK(Q405),"", (LOOKUP(2,1/(NOT(ISBLANK($J$9:J405))),$J$9:J405)))</f>
        <v/>
      </c>
      <c r="T405" s="390"/>
      <c r="U405" s="329"/>
      <c r="V405" s="330"/>
      <c r="AC405" s="1"/>
      <c r="AD405" s="1"/>
      <c r="AE405" s="411"/>
      <c r="AF405" s="411"/>
      <c r="AG405" s="411"/>
      <c r="AH405" s="411"/>
      <c r="AI405" s="411"/>
      <c r="AJ405" s="411"/>
      <c r="AK405" s="414" t="s">
        <v>1141</v>
      </c>
      <c r="AL405" s="415" t="s">
        <v>1387</v>
      </c>
      <c r="AM405" s="411"/>
      <c r="AN405" s="411"/>
      <c r="AO405" s="411"/>
      <c r="AP405" s="411"/>
      <c r="AQ405" s="411"/>
      <c r="AV405" s="435" t="s">
        <v>3160</v>
      </c>
      <c r="AW405" s="434" t="s">
        <v>3161</v>
      </c>
    </row>
    <row r="406" spans="2:49" ht="18.75" customHeight="1">
      <c r="B406" s="391"/>
      <c r="C406" s="382"/>
      <c r="D406" s="382"/>
      <c r="E406" s="383"/>
      <c r="F406" s="382"/>
      <c r="G406" s="382"/>
      <c r="H406" s="382" t="s">
        <v>1507</v>
      </c>
      <c r="I406" s="385"/>
      <c r="J406" s="329"/>
      <c r="K406" s="382"/>
      <c r="L406" s="329"/>
      <c r="M406" s="385"/>
      <c r="N406" s="329" t="str" cm="1">
        <f t="array" ref="N406">IF(ISBLANK(M406),"", (LOOKUP(2,1/(NOT(ISBLANK($J$9:J406))),$J$9:J406)))</f>
        <v/>
      </c>
      <c r="O406" s="382"/>
      <c r="P406" s="329" t="str">
        <f>IF(H406="Full Materials Declaration","",IF(H406="REACH Restriction Annex XVII",IF(ISERROR(VLOOKUP(O406,有害物质申报表!$AG$9:$AH$150,2,0)),"",(VLOOKUP(O406,有害物质申报表!$AG$9:$AH$150,2,0))),IF(H406="REACH Authorization Annex XIV",IF(ISERROR(VLOOKUP(O406,有害物质申报表!$AI$9:$AJ$137,2,0)),"",(VLOOKUP(O406,有害物质申报表!$AI$9:$AJ$137,2,0))),IF(H406="REACH SVHC",IF(ISERROR(VLOOKUP(O406,有害物质申报表!$AK$9:$AL$483,2,0)),"",(VLOOKUP(O406,有害物质申报表!$AK$9:$AL$483,2,0))),IF(H406="EU RoHS",IF(ISERROR(VLOOKUP(O406,有害物质申报表!$AM$9:$AN$18,2,0)),"",(VLOOKUP(O406,有害物质申报表!$AM$9:$AN$18,2,0))),IF(H406="EU Mercury",IF(ISERROR(VLOOKUP(O406,有害物质申报表!$AO$9:$AP$15,2,0)),"",(VLOOKUP(O406,有害物质申报表!$AO$9:$AP$15,2,0))),IF(H406="EU PIC",IF(ISERROR(VLOOKUP(O406,有害物质申报表!$AQ$9:$AR$71,2,0)),"",(VLOOKUP(O406,有害物质申报表!$AQ$9:$AR$71,2,0))),IF(H406="EU Ozone Depletion",IF(ISERROR(VLOOKUP(O406,有害物质申报表!$AS$9:$AT$41,2,0)),"",(VLOOKUP(O406,有害物质申报表!$AS$9:$AT$41,2,0))), IF(H406="EU Ship Recycling",IF(ISERROR(VLOOKUP(O406,有害物质申报表!$AX$9:$AY$30,2,0)),"",(VLOOKUP(O406,有害物质申报表!$AX$9:$AY$30,2,0))), IF(H406="EU Package",IF(ISERROR(VLOOKUP(O406,有害物质申报表!$AZ$9:$BA$12,2,0)),"",(VLOOKUP(O406,有害物质申报表!$AZ$9:$BA$12,2,0))),IF(H406="EU POPs",IF(ISERROR(VLOOKUP(O406,有害物质申报表!$AV$9:$AW$485,2,0)),"",(VLOOKUP(O406,有害物质申报表!$AV$9:$AW$485,2,0))))))))))))))</f>
        <v/>
      </c>
      <c r="Q406" s="387"/>
      <c r="R406" s="388" t="str" cm="1">
        <f t="array" ref="R406">IF(ISBLANK(Q406),"",Q406*(LOOKUP(2,1/(NOT(ISBLANK($M$9:M406))),$M$9:M406)))</f>
        <v/>
      </c>
      <c r="S406" s="389" t="str" cm="1">
        <f t="array" ref="S406">IF(ISBLANK(Q406),"", (LOOKUP(2,1/(NOT(ISBLANK($J$9:J406))),$J$9:J406)))</f>
        <v/>
      </c>
      <c r="T406" s="390"/>
      <c r="U406" s="329"/>
      <c r="V406" s="330"/>
      <c r="AC406" s="1"/>
      <c r="AD406" s="1"/>
      <c r="AE406" s="411"/>
      <c r="AF406" s="411"/>
      <c r="AG406" s="411"/>
      <c r="AH406" s="411"/>
      <c r="AI406" s="411"/>
      <c r="AJ406" s="411"/>
      <c r="AK406" s="414" t="s">
        <v>1202</v>
      </c>
      <c r="AL406" s="415" t="s">
        <v>1435</v>
      </c>
      <c r="AM406" s="411"/>
      <c r="AN406" s="411"/>
      <c r="AO406" s="411"/>
      <c r="AP406" s="411"/>
      <c r="AQ406" s="411"/>
      <c r="AV406" s="435" t="s">
        <v>3162</v>
      </c>
      <c r="AW406" s="434" t="s">
        <v>3163</v>
      </c>
    </row>
    <row r="407" spans="2:49" ht="18.75" customHeight="1">
      <c r="B407" s="391"/>
      <c r="C407" s="382"/>
      <c r="D407" s="382"/>
      <c r="E407" s="383"/>
      <c r="F407" s="382"/>
      <c r="G407" s="382"/>
      <c r="H407" s="382" t="s">
        <v>1507</v>
      </c>
      <c r="I407" s="385"/>
      <c r="J407" s="329"/>
      <c r="K407" s="382"/>
      <c r="L407" s="329"/>
      <c r="M407" s="385"/>
      <c r="N407" s="329" t="str" cm="1">
        <f t="array" ref="N407">IF(ISBLANK(M407),"", (LOOKUP(2,1/(NOT(ISBLANK($J$9:J407))),$J$9:J407)))</f>
        <v/>
      </c>
      <c r="O407" s="382"/>
      <c r="P407" s="329" t="str">
        <f>IF(H407="Full Materials Declaration","",IF(H407="REACH Restriction Annex XVII",IF(ISERROR(VLOOKUP(O407,有害物质申报表!$AG$9:$AH$150,2,0)),"",(VLOOKUP(O407,有害物质申报表!$AG$9:$AH$150,2,0))),IF(H407="REACH Authorization Annex XIV",IF(ISERROR(VLOOKUP(O407,有害物质申报表!$AI$9:$AJ$137,2,0)),"",(VLOOKUP(O407,有害物质申报表!$AI$9:$AJ$137,2,0))),IF(H407="REACH SVHC",IF(ISERROR(VLOOKUP(O407,有害物质申报表!$AK$9:$AL$483,2,0)),"",(VLOOKUP(O407,有害物质申报表!$AK$9:$AL$483,2,0))),IF(H407="EU RoHS",IF(ISERROR(VLOOKUP(O407,有害物质申报表!$AM$9:$AN$18,2,0)),"",(VLOOKUP(O407,有害物质申报表!$AM$9:$AN$18,2,0))),IF(H407="EU Mercury",IF(ISERROR(VLOOKUP(O407,有害物质申报表!$AO$9:$AP$15,2,0)),"",(VLOOKUP(O407,有害物质申报表!$AO$9:$AP$15,2,0))),IF(H407="EU PIC",IF(ISERROR(VLOOKUP(O407,有害物质申报表!$AQ$9:$AR$71,2,0)),"",(VLOOKUP(O407,有害物质申报表!$AQ$9:$AR$71,2,0))),IF(H407="EU Ozone Depletion",IF(ISERROR(VLOOKUP(O407,有害物质申报表!$AS$9:$AT$41,2,0)),"",(VLOOKUP(O407,有害物质申报表!$AS$9:$AT$41,2,0))), IF(H407="EU Ship Recycling",IF(ISERROR(VLOOKUP(O407,有害物质申报表!$AX$9:$AY$30,2,0)),"",(VLOOKUP(O407,有害物质申报表!$AX$9:$AY$30,2,0))), IF(H407="EU Package",IF(ISERROR(VLOOKUP(O407,有害物质申报表!$AZ$9:$BA$12,2,0)),"",(VLOOKUP(O407,有害物质申报表!$AZ$9:$BA$12,2,0))),IF(H407="EU POPs",IF(ISERROR(VLOOKUP(O407,有害物质申报表!$AV$9:$AW$485,2,0)),"",(VLOOKUP(O407,有害物质申报表!$AV$9:$AW$485,2,0))))))))))))))</f>
        <v/>
      </c>
      <c r="Q407" s="387"/>
      <c r="R407" s="388" t="str" cm="1">
        <f t="array" ref="R407">IF(ISBLANK(Q407),"",Q407*(LOOKUP(2,1/(NOT(ISBLANK($M$9:M407))),$M$9:M407)))</f>
        <v/>
      </c>
      <c r="S407" s="389" t="str" cm="1">
        <f t="array" ref="S407">IF(ISBLANK(Q407),"", (LOOKUP(2,1/(NOT(ISBLANK($J$9:J407))),$J$9:J407)))</f>
        <v/>
      </c>
      <c r="T407" s="390"/>
      <c r="U407" s="329"/>
      <c r="V407" s="330"/>
      <c r="AC407" s="1"/>
      <c r="AD407" s="1"/>
      <c r="AE407" s="411"/>
      <c r="AF407" s="411"/>
      <c r="AG407" s="411"/>
      <c r="AH407" s="411"/>
      <c r="AI407" s="411"/>
      <c r="AJ407" s="411"/>
      <c r="AK407" s="414" t="s">
        <v>1199</v>
      </c>
      <c r="AL407" s="415" t="s">
        <v>27</v>
      </c>
      <c r="AM407" s="411"/>
      <c r="AN407" s="411"/>
      <c r="AO407" s="411"/>
      <c r="AP407" s="411"/>
      <c r="AQ407" s="411"/>
      <c r="AV407" s="435" t="s">
        <v>3164</v>
      </c>
      <c r="AW407" s="434" t="s">
        <v>3165</v>
      </c>
    </row>
    <row r="408" spans="2:49" ht="18.75" customHeight="1">
      <c r="B408" s="391"/>
      <c r="C408" s="382"/>
      <c r="D408" s="382"/>
      <c r="E408" s="383"/>
      <c r="F408" s="382"/>
      <c r="G408" s="382"/>
      <c r="H408" s="382" t="s">
        <v>1507</v>
      </c>
      <c r="I408" s="385"/>
      <c r="J408" s="329"/>
      <c r="K408" s="382"/>
      <c r="L408" s="329"/>
      <c r="M408" s="385"/>
      <c r="N408" s="329" t="str" cm="1">
        <f t="array" ref="N408">IF(ISBLANK(M408),"", (LOOKUP(2,1/(NOT(ISBLANK($J$9:J408))),$J$9:J408)))</f>
        <v/>
      </c>
      <c r="O408" s="382"/>
      <c r="P408" s="329" t="str">
        <f>IF(H408="Full Materials Declaration","",IF(H408="REACH Restriction Annex XVII",IF(ISERROR(VLOOKUP(O408,有害物质申报表!$AG$9:$AH$150,2,0)),"",(VLOOKUP(O408,有害物质申报表!$AG$9:$AH$150,2,0))),IF(H408="REACH Authorization Annex XIV",IF(ISERROR(VLOOKUP(O408,有害物质申报表!$AI$9:$AJ$137,2,0)),"",(VLOOKUP(O408,有害物质申报表!$AI$9:$AJ$137,2,0))),IF(H408="REACH SVHC",IF(ISERROR(VLOOKUP(O408,有害物质申报表!$AK$9:$AL$483,2,0)),"",(VLOOKUP(O408,有害物质申报表!$AK$9:$AL$483,2,0))),IF(H408="EU RoHS",IF(ISERROR(VLOOKUP(O408,有害物质申报表!$AM$9:$AN$18,2,0)),"",(VLOOKUP(O408,有害物质申报表!$AM$9:$AN$18,2,0))),IF(H408="EU Mercury",IF(ISERROR(VLOOKUP(O408,有害物质申报表!$AO$9:$AP$15,2,0)),"",(VLOOKUP(O408,有害物质申报表!$AO$9:$AP$15,2,0))),IF(H408="EU PIC",IF(ISERROR(VLOOKUP(O408,有害物质申报表!$AQ$9:$AR$71,2,0)),"",(VLOOKUP(O408,有害物质申报表!$AQ$9:$AR$71,2,0))),IF(H408="EU Ozone Depletion",IF(ISERROR(VLOOKUP(O408,有害物质申报表!$AS$9:$AT$41,2,0)),"",(VLOOKUP(O408,有害物质申报表!$AS$9:$AT$41,2,0))), IF(H408="EU Ship Recycling",IF(ISERROR(VLOOKUP(O408,有害物质申报表!$AX$9:$AY$30,2,0)),"",(VLOOKUP(O408,有害物质申报表!$AX$9:$AY$30,2,0))), IF(H408="EU Package",IF(ISERROR(VLOOKUP(O408,有害物质申报表!$AZ$9:$BA$12,2,0)),"",(VLOOKUP(O408,有害物质申报表!$AZ$9:$BA$12,2,0))),IF(H408="EU POPs",IF(ISERROR(VLOOKUP(O408,有害物质申报表!$AV$9:$AW$485,2,0)),"",(VLOOKUP(O408,有害物质申报表!$AV$9:$AW$485,2,0))))))))))))))</f>
        <v/>
      </c>
      <c r="Q408" s="387"/>
      <c r="R408" s="388" t="str" cm="1">
        <f t="array" ref="R408">IF(ISBLANK(Q408),"",Q408*(LOOKUP(2,1/(NOT(ISBLANK($M$9:M408))),$M$9:M408)))</f>
        <v/>
      </c>
      <c r="S408" s="389" t="str" cm="1">
        <f t="array" ref="S408">IF(ISBLANK(Q408),"", (LOOKUP(2,1/(NOT(ISBLANK($J$9:J408))),$J$9:J408)))</f>
        <v/>
      </c>
      <c r="T408" s="390"/>
      <c r="U408" s="329"/>
      <c r="V408" s="330"/>
      <c r="AC408" s="1"/>
      <c r="AD408" s="1"/>
      <c r="AE408" s="411"/>
      <c r="AF408" s="411"/>
      <c r="AG408" s="411"/>
      <c r="AH408" s="411"/>
      <c r="AI408" s="411"/>
      <c r="AJ408" s="411"/>
      <c r="AK408" s="414" t="s">
        <v>1198</v>
      </c>
      <c r="AL408" s="415" t="s">
        <v>461</v>
      </c>
      <c r="AM408" s="411"/>
      <c r="AN408" s="411"/>
      <c r="AO408" s="411"/>
      <c r="AP408" s="411"/>
      <c r="AQ408" s="411"/>
      <c r="AV408" s="435" t="s">
        <v>3166</v>
      </c>
      <c r="AW408" s="434" t="s">
        <v>3167</v>
      </c>
    </row>
    <row r="409" spans="2:49" ht="18.75" customHeight="1">
      <c r="B409" s="391"/>
      <c r="C409" s="382"/>
      <c r="D409" s="382"/>
      <c r="E409" s="383"/>
      <c r="F409" s="382"/>
      <c r="G409" s="382"/>
      <c r="H409" s="382" t="s">
        <v>1507</v>
      </c>
      <c r="I409" s="385"/>
      <c r="J409" s="329"/>
      <c r="K409" s="382"/>
      <c r="L409" s="329"/>
      <c r="M409" s="385"/>
      <c r="N409" s="329" t="str" cm="1">
        <f t="array" ref="N409">IF(ISBLANK(M409),"", (LOOKUP(2,1/(NOT(ISBLANK($J$9:J409))),$J$9:J409)))</f>
        <v/>
      </c>
      <c r="O409" s="382"/>
      <c r="P409" s="329" t="str">
        <f>IF(H409="Full Materials Declaration","",IF(H409="REACH Restriction Annex XVII",IF(ISERROR(VLOOKUP(O409,有害物质申报表!$AG$9:$AH$150,2,0)),"",(VLOOKUP(O409,有害物质申报表!$AG$9:$AH$150,2,0))),IF(H409="REACH Authorization Annex XIV",IF(ISERROR(VLOOKUP(O409,有害物质申报表!$AI$9:$AJ$137,2,0)),"",(VLOOKUP(O409,有害物质申报表!$AI$9:$AJ$137,2,0))),IF(H409="REACH SVHC",IF(ISERROR(VLOOKUP(O409,有害物质申报表!$AK$9:$AL$483,2,0)),"",(VLOOKUP(O409,有害物质申报表!$AK$9:$AL$483,2,0))),IF(H409="EU RoHS",IF(ISERROR(VLOOKUP(O409,有害物质申报表!$AM$9:$AN$18,2,0)),"",(VLOOKUP(O409,有害物质申报表!$AM$9:$AN$18,2,0))),IF(H409="EU Mercury",IF(ISERROR(VLOOKUP(O409,有害物质申报表!$AO$9:$AP$15,2,0)),"",(VLOOKUP(O409,有害物质申报表!$AO$9:$AP$15,2,0))),IF(H409="EU PIC",IF(ISERROR(VLOOKUP(O409,有害物质申报表!$AQ$9:$AR$71,2,0)),"",(VLOOKUP(O409,有害物质申报表!$AQ$9:$AR$71,2,0))),IF(H409="EU Ozone Depletion",IF(ISERROR(VLOOKUP(O409,有害物质申报表!$AS$9:$AT$41,2,0)),"",(VLOOKUP(O409,有害物质申报表!$AS$9:$AT$41,2,0))), IF(H409="EU Ship Recycling",IF(ISERROR(VLOOKUP(O409,有害物质申报表!$AX$9:$AY$30,2,0)),"",(VLOOKUP(O409,有害物质申报表!$AX$9:$AY$30,2,0))), IF(H409="EU Package",IF(ISERROR(VLOOKUP(O409,有害物质申报表!$AZ$9:$BA$12,2,0)),"",(VLOOKUP(O409,有害物质申报表!$AZ$9:$BA$12,2,0))),IF(H409="EU POPs",IF(ISERROR(VLOOKUP(O409,有害物质申报表!$AV$9:$AW$485,2,0)),"",(VLOOKUP(O409,有害物质申报表!$AV$9:$AW$485,2,0))))))))))))))</f>
        <v/>
      </c>
      <c r="Q409" s="387"/>
      <c r="R409" s="388" t="str" cm="1">
        <f t="array" ref="R409">IF(ISBLANK(Q409),"",Q409*(LOOKUP(2,1/(NOT(ISBLANK($M$9:M409))),$M$9:M409)))</f>
        <v/>
      </c>
      <c r="S409" s="389" t="str" cm="1">
        <f t="array" ref="S409">IF(ISBLANK(Q409),"", (LOOKUP(2,1/(NOT(ISBLANK($J$9:J409))),$J$9:J409)))</f>
        <v/>
      </c>
      <c r="T409" s="390"/>
      <c r="U409" s="329"/>
      <c r="V409" s="330"/>
      <c r="AC409" s="1"/>
      <c r="AD409" s="1"/>
      <c r="AE409" s="411"/>
      <c r="AF409" s="411"/>
      <c r="AG409" s="411"/>
      <c r="AH409" s="411"/>
      <c r="AI409" s="411"/>
      <c r="AJ409" s="411"/>
      <c r="AK409" s="414" t="s">
        <v>1172</v>
      </c>
      <c r="AL409" s="415" t="s">
        <v>1415</v>
      </c>
      <c r="AM409" s="411"/>
      <c r="AN409" s="411"/>
      <c r="AO409" s="411"/>
      <c r="AP409" s="411"/>
      <c r="AQ409" s="411"/>
      <c r="AV409" s="435" t="s">
        <v>3168</v>
      </c>
      <c r="AW409" s="434" t="s">
        <v>3169</v>
      </c>
    </row>
    <row r="410" spans="2:49" ht="18.75" customHeight="1">
      <c r="B410" s="391"/>
      <c r="C410" s="382"/>
      <c r="D410" s="382"/>
      <c r="E410" s="383"/>
      <c r="F410" s="382"/>
      <c r="G410" s="382"/>
      <c r="H410" s="382" t="s">
        <v>1507</v>
      </c>
      <c r="I410" s="385"/>
      <c r="J410" s="329"/>
      <c r="K410" s="382"/>
      <c r="L410" s="329"/>
      <c r="M410" s="385"/>
      <c r="N410" s="329" t="str" cm="1">
        <f t="array" ref="N410">IF(ISBLANK(M410),"", (LOOKUP(2,1/(NOT(ISBLANK($J$9:J410))),$J$9:J410)))</f>
        <v/>
      </c>
      <c r="O410" s="382"/>
      <c r="P410" s="329" t="str">
        <f>IF(H410="Full Materials Declaration","",IF(H410="REACH Restriction Annex XVII",IF(ISERROR(VLOOKUP(O410,有害物质申报表!$AG$9:$AH$150,2,0)),"",(VLOOKUP(O410,有害物质申报表!$AG$9:$AH$150,2,0))),IF(H410="REACH Authorization Annex XIV",IF(ISERROR(VLOOKUP(O410,有害物质申报表!$AI$9:$AJ$137,2,0)),"",(VLOOKUP(O410,有害物质申报表!$AI$9:$AJ$137,2,0))),IF(H410="REACH SVHC",IF(ISERROR(VLOOKUP(O410,有害物质申报表!$AK$9:$AL$483,2,0)),"",(VLOOKUP(O410,有害物质申报表!$AK$9:$AL$483,2,0))),IF(H410="EU RoHS",IF(ISERROR(VLOOKUP(O410,有害物质申报表!$AM$9:$AN$18,2,0)),"",(VLOOKUP(O410,有害物质申报表!$AM$9:$AN$18,2,0))),IF(H410="EU Mercury",IF(ISERROR(VLOOKUP(O410,有害物质申报表!$AO$9:$AP$15,2,0)),"",(VLOOKUP(O410,有害物质申报表!$AO$9:$AP$15,2,0))),IF(H410="EU PIC",IF(ISERROR(VLOOKUP(O410,有害物质申报表!$AQ$9:$AR$71,2,0)),"",(VLOOKUP(O410,有害物质申报表!$AQ$9:$AR$71,2,0))),IF(H410="EU Ozone Depletion",IF(ISERROR(VLOOKUP(O410,有害物质申报表!$AS$9:$AT$41,2,0)),"",(VLOOKUP(O410,有害物质申报表!$AS$9:$AT$41,2,0))), IF(H410="EU Ship Recycling",IF(ISERROR(VLOOKUP(O410,有害物质申报表!$AX$9:$AY$30,2,0)),"",(VLOOKUP(O410,有害物质申报表!$AX$9:$AY$30,2,0))), IF(H410="EU Package",IF(ISERROR(VLOOKUP(O410,有害物质申报表!$AZ$9:$BA$12,2,0)),"",(VLOOKUP(O410,有害物质申报表!$AZ$9:$BA$12,2,0))),IF(H410="EU POPs",IF(ISERROR(VLOOKUP(O410,有害物质申报表!$AV$9:$AW$485,2,0)),"",(VLOOKUP(O410,有害物质申报表!$AV$9:$AW$485,2,0))))))))))))))</f>
        <v/>
      </c>
      <c r="Q410" s="387"/>
      <c r="R410" s="388" t="str" cm="1">
        <f t="array" ref="R410">IF(ISBLANK(Q410),"",Q410*(LOOKUP(2,1/(NOT(ISBLANK($M$9:M410))),$M$9:M410)))</f>
        <v/>
      </c>
      <c r="S410" s="389" t="str" cm="1">
        <f t="array" ref="S410">IF(ISBLANK(Q410),"", (LOOKUP(2,1/(NOT(ISBLANK($J$9:J410))),$J$9:J410)))</f>
        <v/>
      </c>
      <c r="T410" s="390"/>
      <c r="U410" s="329"/>
      <c r="V410" s="330"/>
      <c r="AC410" s="1"/>
      <c r="AD410" s="1"/>
      <c r="AE410" s="411"/>
      <c r="AF410" s="411"/>
      <c r="AG410" s="411"/>
      <c r="AH410" s="411"/>
      <c r="AI410" s="411"/>
      <c r="AJ410" s="411"/>
      <c r="AK410" s="414" t="s">
        <v>761</v>
      </c>
      <c r="AL410" s="415" t="s">
        <v>1318</v>
      </c>
      <c r="AM410" s="411"/>
      <c r="AN410" s="411"/>
      <c r="AO410" s="411"/>
      <c r="AP410" s="411"/>
      <c r="AQ410" s="411"/>
      <c r="AV410" s="435" t="s">
        <v>3170</v>
      </c>
      <c r="AW410" s="434" t="s">
        <v>3171</v>
      </c>
    </row>
    <row r="411" spans="2:49" ht="18.75" customHeight="1">
      <c r="B411" s="391"/>
      <c r="C411" s="382"/>
      <c r="D411" s="382"/>
      <c r="E411" s="383"/>
      <c r="F411" s="382"/>
      <c r="G411" s="382"/>
      <c r="H411" s="382" t="s">
        <v>1507</v>
      </c>
      <c r="I411" s="385"/>
      <c r="J411" s="329"/>
      <c r="K411" s="382"/>
      <c r="L411" s="329"/>
      <c r="M411" s="385"/>
      <c r="N411" s="329" t="str" cm="1">
        <f t="array" ref="N411">IF(ISBLANK(M411),"", (LOOKUP(2,1/(NOT(ISBLANK($J$9:J411))),$J$9:J411)))</f>
        <v/>
      </c>
      <c r="O411" s="382"/>
      <c r="P411" s="329" t="str">
        <f>IF(H411="Full Materials Declaration","",IF(H411="REACH Restriction Annex XVII",IF(ISERROR(VLOOKUP(O411,有害物质申报表!$AG$9:$AH$150,2,0)),"",(VLOOKUP(O411,有害物质申报表!$AG$9:$AH$150,2,0))),IF(H411="REACH Authorization Annex XIV",IF(ISERROR(VLOOKUP(O411,有害物质申报表!$AI$9:$AJ$137,2,0)),"",(VLOOKUP(O411,有害物质申报表!$AI$9:$AJ$137,2,0))),IF(H411="REACH SVHC",IF(ISERROR(VLOOKUP(O411,有害物质申报表!$AK$9:$AL$483,2,0)),"",(VLOOKUP(O411,有害物质申报表!$AK$9:$AL$483,2,0))),IF(H411="EU RoHS",IF(ISERROR(VLOOKUP(O411,有害物质申报表!$AM$9:$AN$18,2,0)),"",(VLOOKUP(O411,有害物质申报表!$AM$9:$AN$18,2,0))),IF(H411="EU Mercury",IF(ISERROR(VLOOKUP(O411,有害物质申报表!$AO$9:$AP$15,2,0)),"",(VLOOKUP(O411,有害物质申报表!$AO$9:$AP$15,2,0))),IF(H411="EU PIC",IF(ISERROR(VLOOKUP(O411,有害物质申报表!$AQ$9:$AR$71,2,0)),"",(VLOOKUP(O411,有害物质申报表!$AQ$9:$AR$71,2,0))),IF(H411="EU Ozone Depletion",IF(ISERROR(VLOOKUP(O411,有害物质申报表!$AS$9:$AT$41,2,0)),"",(VLOOKUP(O411,有害物质申报表!$AS$9:$AT$41,2,0))), IF(H411="EU Ship Recycling",IF(ISERROR(VLOOKUP(O411,有害物质申报表!$AX$9:$AY$30,2,0)),"",(VLOOKUP(O411,有害物质申报表!$AX$9:$AY$30,2,0))), IF(H411="EU Package",IF(ISERROR(VLOOKUP(O411,有害物质申报表!$AZ$9:$BA$12,2,0)),"",(VLOOKUP(O411,有害物质申报表!$AZ$9:$BA$12,2,0))),IF(H411="EU POPs",IF(ISERROR(VLOOKUP(O411,有害物质申报表!$AV$9:$AW$485,2,0)),"",(VLOOKUP(O411,有害物质申报表!$AV$9:$AW$485,2,0))))))))))))))</f>
        <v/>
      </c>
      <c r="Q411" s="387"/>
      <c r="R411" s="388" t="str" cm="1">
        <f t="array" ref="R411">IF(ISBLANK(Q411),"",Q411*(LOOKUP(2,1/(NOT(ISBLANK($M$9:M411))),$M$9:M411)))</f>
        <v/>
      </c>
      <c r="S411" s="389" t="str" cm="1">
        <f t="array" ref="S411">IF(ISBLANK(Q411),"", (LOOKUP(2,1/(NOT(ISBLANK($J$9:J411))),$J$9:J411)))</f>
        <v/>
      </c>
      <c r="T411" s="390"/>
      <c r="U411" s="329"/>
      <c r="V411" s="330"/>
      <c r="AC411" s="1"/>
      <c r="AD411" s="1"/>
      <c r="AE411" s="411"/>
      <c r="AF411" s="411"/>
      <c r="AG411" s="411"/>
      <c r="AH411" s="411"/>
      <c r="AI411" s="411"/>
      <c r="AJ411" s="411"/>
      <c r="AK411" s="414" t="s">
        <v>1</v>
      </c>
      <c r="AL411" s="415" t="s">
        <v>141</v>
      </c>
      <c r="AM411" s="411"/>
      <c r="AN411" s="411"/>
      <c r="AO411" s="411"/>
      <c r="AP411" s="411"/>
      <c r="AQ411" s="411"/>
      <c r="AV411" s="435" t="s">
        <v>2909</v>
      </c>
      <c r="AW411" s="434" t="s">
        <v>1350</v>
      </c>
    </row>
    <row r="412" spans="2:49" ht="18.75" customHeight="1">
      <c r="B412" s="391"/>
      <c r="C412" s="382"/>
      <c r="D412" s="382"/>
      <c r="E412" s="383"/>
      <c r="F412" s="382"/>
      <c r="G412" s="382"/>
      <c r="H412" s="382" t="s">
        <v>1507</v>
      </c>
      <c r="I412" s="385"/>
      <c r="J412" s="329"/>
      <c r="K412" s="382"/>
      <c r="L412" s="329"/>
      <c r="M412" s="385"/>
      <c r="N412" s="329" t="str" cm="1">
        <f t="array" ref="N412">IF(ISBLANK(M412),"", (LOOKUP(2,1/(NOT(ISBLANK($J$9:J412))),$J$9:J412)))</f>
        <v/>
      </c>
      <c r="O412" s="382"/>
      <c r="P412" s="329" t="str">
        <f>IF(H412="Full Materials Declaration","",IF(H412="REACH Restriction Annex XVII",IF(ISERROR(VLOOKUP(O412,有害物质申报表!$AG$9:$AH$150,2,0)),"",(VLOOKUP(O412,有害物质申报表!$AG$9:$AH$150,2,0))),IF(H412="REACH Authorization Annex XIV",IF(ISERROR(VLOOKUP(O412,有害物质申报表!$AI$9:$AJ$137,2,0)),"",(VLOOKUP(O412,有害物质申报表!$AI$9:$AJ$137,2,0))),IF(H412="REACH SVHC",IF(ISERROR(VLOOKUP(O412,有害物质申报表!$AK$9:$AL$483,2,0)),"",(VLOOKUP(O412,有害物质申报表!$AK$9:$AL$483,2,0))),IF(H412="EU RoHS",IF(ISERROR(VLOOKUP(O412,有害物质申报表!$AM$9:$AN$18,2,0)),"",(VLOOKUP(O412,有害物质申报表!$AM$9:$AN$18,2,0))),IF(H412="EU Mercury",IF(ISERROR(VLOOKUP(O412,有害物质申报表!$AO$9:$AP$15,2,0)),"",(VLOOKUP(O412,有害物质申报表!$AO$9:$AP$15,2,0))),IF(H412="EU PIC",IF(ISERROR(VLOOKUP(O412,有害物质申报表!$AQ$9:$AR$71,2,0)),"",(VLOOKUP(O412,有害物质申报表!$AQ$9:$AR$71,2,0))),IF(H412="EU Ozone Depletion",IF(ISERROR(VLOOKUP(O412,有害物质申报表!$AS$9:$AT$41,2,0)),"",(VLOOKUP(O412,有害物质申报表!$AS$9:$AT$41,2,0))), IF(H412="EU Ship Recycling",IF(ISERROR(VLOOKUP(O412,有害物质申报表!$AX$9:$AY$30,2,0)),"",(VLOOKUP(O412,有害物质申报表!$AX$9:$AY$30,2,0))), IF(H412="EU Package",IF(ISERROR(VLOOKUP(O412,有害物质申报表!$AZ$9:$BA$12,2,0)),"",(VLOOKUP(O412,有害物质申报表!$AZ$9:$BA$12,2,0))),IF(H412="EU POPs",IF(ISERROR(VLOOKUP(O412,有害物质申报表!$AV$9:$AW$485,2,0)),"",(VLOOKUP(O412,有害物质申报表!$AV$9:$AW$485,2,0))))))))))))))</f>
        <v/>
      </c>
      <c r="Q412" s="387"/>
      <c r="R412" s="388" t="str" cm="1">
        <f t="array" ref="R412">IF(ISBLANK(Q412),"",Q412*(LOOKUP(2,1/(NOT(ISBLANK($M$9:M412))),$M$9:M412)))</f>
        <v/>
      </c>
      <c r="S412" s="389" t="str" cm="1">
        <f t="array" ref="S412">IF(ISBLANK(Q412),"", (LOOKUP(2,1/(NOT(ISBLANK($J$9:J412))),$J$9:J412)))</f>
        <v/>
      </c>
      <c r="T412" s="390"/>
      <c r="U412" s="329"/>
      <c r="V412" s="330"/>
      <c r="AC412" s="1"/>
      <c r="AD412" s="1"/>
      <c r="AE412" s="411"/>
      <c r="AF412" s="411"/>
      <c r="AG412" s="411"/>
      <c r="AH412" s="411"/>
      <c r="AI412" s="411"/>
      <c r="AJ412" s="411"/>
      <c r="AK412" s="414" t="s">
        <v>1118</v>
      </c>
      <c r="AL412" s="415" t="s">
        <v>1365</v>
      </c>
      <c r="AM412" s="411"/>
      <c r="AN412" s="411"/>
      <c r="AO412" s="411"/>
      <c r="AP412" s="411"/>
      <c r="AQ412" s="411"/>
      <c r="AV412" s="435" t="s">
        <v>3172</v>
      </c>
      <c r="AW412" s="434" t="s">
        <v>3173</v>
      </c>
    </row>
    <row r="413" spans="2:49" ht="18.75" customHeight="1">
      <c r="B413" s="391"/>
      <c r="C413" s="382"/>
      <c r="D413" s="382"/>
      <c r="E413" s="383"/>
      <c r="F413" s="382"/>
      <c r="G413" s="382"/>
      <c r="H413" s="382" t="s">
        <v>1507</v>
      </c>
      <c r="I413" s="385"/>
      <c r="J413" s="329"/>
      <c r="K413" s="382"/>
      <c r="L413" s="329"/>
      <c r="M413" s="385"/>
      <c r="N413" s="329" t="str" cm="1">
        <f t="array" ref="N413">IF(ISBLANK(M413),"", (LOOKUP(2,1/(NOT(ISBLANK($J$9:J413))),$J$9:J413)))</f>
        <v/>
      </c>
      <c r="O413" s="382"/>
      <c r="P413" s="329" t="str">
        <f>IF(H413="Full Materials Declaration","",IF(H413="REACH Restriction Annex XVII",IF(ISERROR(VLOOKUP(O413,有害物质申报表!$AG$9:$AH$150,2,0)),"",(VLOOKUP(O413,有害物质申报表!$AG$9:$AH$150,2,0))),IF(H413="REACH Authorization Annex XIV",IF(ISERROR(VLOOKUP(O413,有害物质申报表!$AI$9:$AJ$137,2,0)),"",(VLOOKUP(O413,有害物质申报表!$AI$9:$AJ$137,2,0))),IF(H413="REACH SVHC",IF(ISERROR(VLOOKUP(O413,有害物质申报表!$AK$9:$AL$483,2,0)),"",(VLOOKUP(O413,有害物质申报表!$AK$9:$AL$483,2,0))),IF(H413="EU RoHS",IF(ISERROR(VLOOKUP(O413,有害物质申报表!$AM$9:$AN$18,2,0)),"",(VLOOKUP(O413,有害物质申报表!$AM$9:$AN$18,2,0))),IF(H413="EU Mercury",IF(ISERROR(VLOOKUP(O413,有害物质申报表!$AO$9:$AP$15,2,0)),"",(VLOOKUP(O413,有害物质申报表!$AO$9:$AP$15,2,0))),IF(H413="EU PIC",IF(ISERROR(VLOOKUP(O413,有害物质申报表!$AQ$9:$AR$71,2,0)),"",(VLOOKUP(O413,有害物质申报表!$AQ$9:$AR$71,2,0))),IF(H413="EU Ozone Depletion",IF(ISERROR(VLOOKUP(O413,有害物质申报表!$AS$9:$AT$41,2,0)),"",(VLOOKUP(O413,有害物质申报表!$AS$9:$AT$41,2,0))), IF(H413="EU Ship Recycling",IF(ISERROR(VLOOKUP(O413,有害物质申报表!$AX$9:$AY$30,2,0)),"",(VLOOKUP(O413,有害物质申报表!$AX$9:$AY$30,2,0))), IF(H413="EU Package",IF(ISERROR(VLOOKUP(O413,有害物质申报表!$AZ$9:$BA$12,2,0)),"",(VLOOKUP(O413,有害物质申报表!$AZ$9:$BA$12,2,0))),IF(H413="EU POPs",IF(ISERROR(VLOOKUP(O413,有害物质申报表!$AV$9:$AW$485,2,0)),"",(VLOOKUP(O413,有害物质申报表!$AV$9:$AW$485,2,0))))))))))))))</f>
        <v/>
      </c>
      <c r="Q413" s="387"/>
      <c r="R413" s="388" t="str" cm="1">
        <f t="array" ref="R413">IF(ISBLANK(Q413),"",Q413*(LOOKUP(2,1/(NOT(ISBLANK($M$9:M413))),$M$9:M413)))</f>
        <v/>
      </c>
      <c r="S413" s="389" t="str" cm="1">
        <f t="array" ref="S413">IF(ISBLANK(Q413),"", (LOOKUP(2,1/(NOT(ISBLANK($J$9:J413))),$J$9:J413)))</f>
        <v/>
      </c>
      <c r="T413" s="390"/>
      <c r="U413" s="329"/>
      <c r="V413" s="330"/>
      <c r="AC413" s="1"/>
      <c r="AD413" s="1"/>
      <c r="AE413" s="411"/>
      <c r="AF413" s="411"/>
      <c r="AG413" s="411"/>
      <c r="AH413" s="411"/>
      <c r="AI413" s="411"/>
      <c r="AJ413" s="411"/>
      <c r="AK413" s="414" t="s">
        <v>1111</v>
      </c>
      <c r="AL413" s="415" t="s">
        <v>1358</v>
      </c>
      <c r="AM413" s="411"/>
      <c r="AN413" s="411"/>
      <c r="AO413" s="411"/>
      <c r="AP413" s="411"/>
      <c r="AQ413" s="411"/>
      <c r="AV413" s="435" t="s">
        <v>3174</v>
      </c>
      <c r="AW413" s="434" t="s">
        <v>3175</v>
      </c>
    </row>
    <row r="414" spans="2:49" ht="18.75" customHeight="1">
      <c r="B414" s="391"/>
      <c r="C414" s="382"/>
      <c r="D414" s="382"/>
      <c r="E414" s="383"/>
      <c r="F414" s="382"/>
      <c r="G414" s="382"/>
      <c r="H414" s="382" t="s">
        <v>1507</v>
      </c>
      <c r="I414" s="385"/>
      <c r="J414" s="329"/>
      <c r="K414" s="382"/>
      <c r="L414" s="329"/>
      <c r="M414" s="385"/>
      <c r="N414" s="329" t="str" cm="1">
        <f t="array" ref="N414">IF(ISBLANK(M414),"", (LOOKUP(2,1/(NOT(ISBLANK($J$9:J414))),$J$9:J414)))</f>
        <v/>
      </c>
      <c r="O414" s="382"/>
      <c r="P414" s="329" t="str">
        <f>IF(H414="Full Materials Declaration","",IF(H414="REACH Restriction Annex XVII",IF(ISERROR(VLOOKUP(O414,有害物质申报表!$AG$9:$AH$150,2,0)),"",(VLOOKUP(O414,有害物质申报表!$AG$9:$AH$150,2,0))),IF(H414="REACH Authorization Annex XIV",IF(ISERROR(VLOOKUP(O414,有害物质申报表!$AI$9:$AJ$137,2,0)),"",(VLOOKUP(O414,有害物质申报表!$AI$9:$AJ$137,2,0))),IF(H414="REACH SVHC",IF(ISERROR(VLOOKUP(O414,有害物质申报表!$AK$9:$AL$483,2,0)),"",(VLOOKUP(O414,有害物质申报表!$AK$9:$AL$483,2,0))),IF(H414="EU RoHS",IF(ISERROR(VLOOKUP(O414,有害物质申报表!$AM$9:$AN$18,2,0)),"",(VLOOKUP(O414,有害物质申报表!$AM$9:$AN$18,2,0))),IF(H414="EU Mercury",IF(ISERROR(VLOOKUP(O414,有害物质申报表!$AO$9:$AP$15,2,0)),"",(VLOOKUP(O414,有害物质申报表!$AO$9:$AP$15,2,0))),IF(H414="EU PIC",IF(ISERROR(VLOOKUP(O414,有害物质申报表!$AQ$9:$AR$71,2,0)),"",(VLOOKUP(O414,有害物质申报表!$AQ$9:$AR$71,2,0))),IF(H414="EU Ozone Depletion",IF(ISERROR(VLOOKUP(O414,有害物质申报表!$AS$9:$AT$41,2,0)),"",(VLOOKUP(O414,有害物质申报表!$AS$9:$AT$41,2,0))), IF(H414="EU Ship Recycling",IF(ISERROR(VLOOKUP(O414,有害物质申报表!$AX$9:$AY$30,2,0)),"",(VLOOKUP(O414,有害物质申报表!$AX$9:$AY$30,2,0))), IF(H414="EU Package",IF(ISERROR(VLOOKUP(O414,有害物质申报表!$AZ$9:$BA$12,2,0)),"",(VLOOKUP(O414,有害物质申报表!$AZ$9:$BA$12,2,0))),IF(H414="EU POPs",IF(ISERROR(VLOOKUP(O414,有害物质申报表!$AV$9:$AW$485,2,0)),"",(VLOOKUP(O414,有害物质申报表!$AV$9:$AW$485,2,0))))))))))))))</f>
        <v/>
      </c>
      <c r="Q414" s="387"/>
      <c r="R414" s="388" t="str" cm="1">
        <f t="array" ref="R414">IF(ISBLANK(Q414),"",Q414*(LOOKUP(2,1/(NOT(ISBLANK($M$9:M414))),$M$9:M414)))</f>
        <v/>
      </c>
      <c r="S414" s="389" t="str" cm="1">
        <f t="array" ref="S414">IF(ISBLANK(Q414),"", (LOOKUP(2,1/(NOT(ISBLANK($J$9:J414))),$J$9:J414)))</f>
        <v/>
      </c>
      <c r="T414" s="390"/>
      <c r="U414" s="329"/>
      <c r="V414" s="330"/>
      <c r="AC414" s="1"/>
      <c r="AD414" s="1"/>
      <c r="AE414" s="411"/>
      <c r="AF414" s="411"/>
      <c r="AG414" s="411"/>
      <c r="AH414" s="411"/>
      <c r="AI414" s="411"/>
      <c r="AJ414" s="411"/>
      <c r="AK414" s="414" t="s">
        <v>1119</v>
      </c>
      <c r="AL414" s="415" t="s">
        <v>1366</v>
      </c>
      <c r="AM414" s="411"/>
      <c r="AN414" s="411"/>
      <c r="AO414" s="411"/>
      <c r="AP414" s="411"/>
      <c r="AQ414" s="411"/>
      <c r="AV414" s="435" t="s">
        <v>3176</v>
      </c>
      <c r="AW414" s="434" t="s">
        <v>3177</v>
      </c>
    </row>
    <row r="415" spans="2:49" ht="18.75" customHeight="1">
      <c r="B415" s="391"/>
      <c r="C415" s="382"/>
      <c r="D415" s="382"/>
      <c r="E415" s="383"/>
      <c r="F415" s="382"/>
      <c r="G415" s="382"/>
      <c r="H415" s="382" t="s">
        <v>1507</v>
      </c>
      <c r="I415" s="385"/>
      <c r="J415" s="329"/>
      <c r="K415" s="382"/>
      <c r="L415" s="329"/>
      <c r="M415" s="385"/>
      <c r="N415" s="329" t="str" cm="1">
        <f t="array" ref="N415">IF(ISBLANK(M415),"", (LOOKUP(2,1/(NOT(ISBLANK($J$9:J415))),$J$9:J415)))</f>
        <v/>
      </c>
      <c r="O415" s="382"/>
      <c r="P415" s="329" t="str">
        <f>IF(H415="Full Materials Declaration","",IF(H415="REACH Restriction Annex XVII",IF(ISERROR(VLOOKUP(O415,有害物质申报表!$AG$9:$AH$150,2,0)),"",(VLOOKUP(O415,有害物质申报表!$AG$9:$AH$150,2,0))),IF(H415="REACH Authorization Annex XIV",IF(ISERROR(VLOOKUP(O415,有害物质申报表!$AI$9:$AJ$137,2,0)),"",(VLOOKUP(O415,有害物质申报表!$AI$9:$AJ$137,2,0))),IF(H415="REACH SVHC",IF(ISERROR(VLOOKUP(O415,有害物质申报表!$AK$9:$AL$483,2,0)),"",(VLOOKUP(O415,有害物质申报表!$AK$9:$AL$483,2,0))),IF(H415="EU RoHS",IF(ISERROR(VLOOKUP(O415,有害物质申报表!$AM$9:$AN$18,2,0)),"",(VLOOKUP(O415,有害物质申报表!$AM$9:$AN$18,2,0))),IF(H415="EU Mercury",IF(ISERROR(VLOOKUP(O415,有害物质申报表!$AO$9:$AP$15,2,0)),"",(VLOOKUP(O415,有害物质申报表!$AO$9:$AP$15,2,0))),IF(H415="EU PIC",IF(ISERROR(VLOOKUP(O415,有害物质申报表!$AQ$9:$AR$71,2,0)),"",(VLOOKUP(O415,有害物质申报表!$AQ$9:$AR$71,2,0))),IF(H415="EU Ozone Depletion",IF(ISERROR(VLOOKUP(O415,有害物质申报表!$AS$9:$AT$41,2,0)),"",(VLOOKUP(O415,有害物质申报表!$AS$9:$AT$41,2,0))), IF(H415="EU Ship Recycling",IF(ISERROR(VLOOKUP(O415,有害物质申报表!$AX$9:$AY$30,2,0)),"",(VLOOKUP(O415,有害物质申报表!$AX$9:$AY$30,2,0))), IF(H415="EU Package",IF(ISERROR(VLOOKUP(O415,有害物质申报表!$AZ$9:$BA$12,2,0)),"",(VLOOKUP(O415,有害物质申报表!$AZ$9:$BA$12,2,0))),IF(H415="EU POPs",IF(ISERROR(VLOOKUP(O415,有害物质申报表!$AV$9:$AW$485,2,0)),"",(VLOOKUP(O415,有害物质申报表!$AV$9:$AW$485,2,0))))))))))))))</f>
        <v/>
      </c>
      <c r="Q415" s="387"/>
      <c r="R415" s="388" t="str" cm="1">
        <f t="array" ref="R415">IF(ISBLANK(Q415),"",Q415*(LOOKUP(2,1/(NOT(ISBLANK($M$9:M415))),$M$9:M415)))</f>
        <v/>
      </c>
      <c r="S415" s="389" t="str" cm="1">
        <f t="array" ref="S415">IF(ISBLANK(Q415),"", (LOOKUP(2,1/(NOT(ISBLANK($J$9:J415))),$J$9:J415)))</f>
        <v/>
      </c>
      <c r="T415" s="390"/>
      <c r="U415" s="329"/>
      <c r="V415" s="330"/>
      <c r="AC415" s="1"/>
      <c r="AD415" s="1"/>
      <c r="AE415" s="411"/>
      <c r="AF415" s="411"/>
      <c r="AG415" s="411"/>
      <c r="AH415" s="411"/>
      <c r="AI415" s="411"/>
      <c r="AJ415" s="411"/>
      <c r="AK415" s="414" t="s">
        <v>1120</v>
      </c>
      <c r="AL415" s="415" t="s">
        <v>1367</v>
      </c>
      <c r="AM415" s="411"/>
      <c r="AN415" s="411"/>
      <c r="AO415" s="411"/>
      <c r="AP415" s="411"/>
      <c r="AQ415" s="411"/>
      <c r="AV415" s="435" t="s">
        <v>3178</v>
      </c>
      <c r="AW415" s="434" t="s">
        <v>3179</v>
      </c>
    </row>
    <row r="416" spans="2:49" ht="18.75" customHeight="1">
      <c r="B416" s="391"/>
      <c r="C416" s="382"/>
      <c r="D416" s="382"/>
      <c r="E416" s="383"/>
      <c r="F416" s="382"/>
      <c r="G416" s="382"/>
      <c r="H416" s="382" t="s">
        <v>1507</v>
      </c>
      <c r="I416" s="385"/>
      <c r="J416" s="329"/>
      <c r="K416" s="382"/>
      <c r="L416" s="329"/>
      <c r="M416" s="385"/>
      <c r="N416" s="329" t="str" cm="1">
        <f t="array" ref="N416">IF(ISBLANK(M416),"", (LOOKUP(2,1/(NOT(ISBLANK($J$9:J416))),$J$9:J416)))</f>
        <v/>
      </c>
      <c r="O416" s="382"/>
      <c r="P416" s="329" t="str">
        <f>IF(H416="Full Materials Declaration","",IF(H416="REACH Restriction Annex XVII",IF(ISERROR(VLOOKUP(O416,有害物质申报表!$AG$9:$AH$150,2,0)),"",(VLOOKUP(O416,有害物质申报表!$AG$9:$AH$150,2,0))),IF(H416="REACH Authorization Annex XIV",IF(ISERROR(VLOOKUP(O416,有害物质申报表!$AI$9:$AJ$137,2,0)),"",(VLOOKUP(O416,有害物质申报表!$AI$9:$AJ$137,2,0))),IF(H416="REACH SVHC",IF(ISERROR(VLOOKUP(O416,有害物质申报表!$AK$9:$AL$483,2,0)),"",(VLOOKUP(O416,有害物质申报表!$AK$9:$AL$483,2,0))),IF(H416="EU RoHS",IF(ISERROR(VLOOKUP(O416,有害物质申报表!$AM$9:$AN$18,2,0)),"",(VLOOKUP(O416,有害物质申报表!$AM$9:$AN$18,2,0))),IF(H416="EU Mercury",IF(ISERROR(VLOOKUP(O416,有害物质申报表!$AO$9:$AP$15,2,0)),"",(VLOOKUP(O416,有害物质申报表!$AO$9:$AP$15,2,0))),IF(H416="EU PIC",IF(ISERROR(VLOOKUP(O416,有害物质申报表!$AQ$9:$AR$71,2,0)),"",(VLOOKUP(O416,有害物质申报表!$AQ$9:$AR$71,2,0))),IF(H416="EU Ozone Depletion",IF(ISERROR(VLOOKUP(O416,有害物质申报表!$AS$9:$AT$41,2,0)),"",(VLOOKUP(O416,有害物质申报表!$AS$9:$AT$41,2,0))), IF(H416="EU Ship Recycling",IF(ISERROR(VLOOKUP(O416,有害物质申报表!$AX$9:$AY$30,2,0)),"",(VLOOKUP(O416,有害物质申报表!$AX$9:$AY$30,2,0))), IF(H416="EU Package",IF(ISERROR(VLOOKUP(O416,有害物质申报表!$AZ$9:$BA$12,2,0)),"",(VLOOKUP(O416,有害物质申报表!$AZ$9:$BA$12,2,0))),IF(H416="EU POPs",IF(ISERROR(VLOOKUP(O416,有害物质申报表!$AV$9:$AW$485,2,0)),"",(VLOOKUP(O416,有害物质申报表!$AV$9:$AW$485,2,0))))))))))))))</f>
        <v/>
      </c>
      <c r="Q416" s="387"/>
      <c r="R416" s="388" t="str" cm="1">
        <f t="array" ref="R416">IF(ISBLANK(Q416),"",Q416*(LOOKUP(2,1/(NOT(ISBLANK($M$9:M416))),$M$9:M416)))</f>
        <v/>
      </c>
      <c r="S416" s="389" t="str" cm="1">
        <f t="array" ref="S416">IF(ISBLANK(Q416),"", (LOOKUP(2,1/(NOT(ISBLANK($J$9:J416))),$J$9:J416)))</f>
        <v/>
      </c>
      <c r="T416" s="390"/>
      <c r="U416" s="329"/>
      <c r="V416" s="330"/>
      <c r="AC416" s="1"/>
      <c r="AD416" s="1"/>
      <c r="AE416" s="411"/>
      <c r="AF416" s="411"/>
      <c r="AG416" s="411"/>
      <c r="AH416" s="411"/>
      <c r="AI416" s="411"/>
      <c r="AJ416" s="411"/>
      <c r="AK416" s="414" t="s">
        <v>1130</v>
      </c>
      <c r="AL416" s="415" t="s">
        <v>1377</v>
      </c>
      <c r="AM416" s="411"/>
      <c r="AN416" s="411"/>
      <c r="AO416" s="411"/>
      <c r="AP416" s="411"/>
      <c r="AQ416" s="411"/>
      <c r="AV416" s="435" t="s">
        <v>3180</v>
      </c>
      <c r="AW416" s="434" t="s">
        <v>3181</v>
      </c>
    </row>
    <row r="417" spans="2:49" ht="18.75" customHeight="1">
      <c r="B417" s="391"/>
      <c r="C417" s="382"/>
      <c r="D417" s="382"/>
      <c r="E417" s="383"/>
      <c r="F417" s="382"/>
      <c r="G417" s="382"/>
      <c r="H417" s="382" t="s">
        <v>1507</v>
      </c>
      <c r="I417" s="385"/>
      <c r="J417" s="329"/>
      <c r="K417" s="382"/>
      <c r="L417" s="329"/>
      <c r="M417" s="385"/>
      <c r="N417" s="329" t="str" cm="1">
        <f t="array" ref="N417">IF(ISBLANK(M417),"", (LOOKUP(2,1/(NOT(ISBLANK($J$9:J417))),$J$9:J417)))</f>
        <v/>
      </c>
      <c r="O417" s="382"/>
      <c r="P417" s="329" t="str">
        <f>IF(H417="Full Materials Declaration","",IF(H417="REACH Restriction Annex XVII",IF(ISERROR(VLOOKUP(O417,有害物质申报表!$AG$9:$AH$150,2,0)),"",(VLOOKUP(O417,有害物质申报表!$AG$9:$AH$150,2,0))),IF(H417="REACH Authorization Annex XIV",IF(ISERROR(VLOOKUP(O417,有害物质申报表!$AI$9:$AJ$137,2,0)),"",(VLOOKUP(O417,有害物质申报表!$AI$9:$AJ$137,2,0))),IF(H417="REACH SVHC",IF(ISERROR(VLOOKUP(O417,有害物质申报表!$AK$9:$AL$483,2,0)),"",(VLOOKUP(O417,有害物质申报表!$AK$9:$AL$483,2,0))),IF(H417="EU RoHS",IF(ISERROR(VLOOKUP(O417,有害物质申报表!$AM$9:$AN$18,2,0)),"",(VLOOKUP(O417,有害物质申报表!$AM$9:$AN$18,2,0))),IF(H417="EU Mercury",IF(ISERROR(VLOOKUP(O417,有害物质申报表!$AO$9:$AP$15,2,0)),"",(VLOOKUP(O417,有害物质申报表!$AO$9:$AP$15,2,0))),IF(H417="EU PIC",IF(ISERROR(VLOOKUP(O417,有害物质申报表!$AQ$9:$AR$71,2,0)),"",(VLOOKUP(O417,有害物质申报表!$AQ$9:$AR$71,2,0))),IF(H417="EU Ozone Depletion",IF(ISERROR(VLOOKUP(O417,有害物质申报表!$AS$9:$AT$41,2,0)),"",(VLOOKUP(O417,有害物质申报表!$AS$9:$AT$41,2,0))), IF(H417="EU Ship Recycling",IF(ISERROR(VLOOKUP(O417,有害物质申报表!$AX$9:$AY$30,2,0)),"",(VLOOKUP(O417,有害物质申报表!$AX$9:$AY$30,2,0))), IF(H417="EU Package",IF(ISERROR(VLOOKUP(O417,有害物质申报表!$AZ$9:$BA$12,2,0)),"",(VLOOKUP(O417,有害物质申报表!$AZ$9:$BA$12,2,0))),IF(H417="EU POPs",IF(ISERROR(VLOOKUP(O417,有害物质申报表!$AV$9:$AW$485,2,0)),"",(VLOOKUP(O417,有害物质申报表!$AV$9:$AW$485,2,0))))))))))))))</f>
        <v/>
      </c>
      <c r="Q417" s="387"/>
      <c r="R417" s="388" t="str" cm="1">
        <f t="array" ref="R417">IF(ISBLANK(Q417),"",Q417*(LOOKUP(2,1/(NOT(ISBLANK($M$9:M417))),$M$9:M417)))</f>
        <v/>
      </c>
      <c r="S417" s="389" t="str" cm="1">
        <f t="array" ref="S417">IF(ISBLANK(Q417),"", (LOOKUP(2,1/(NOT(ISBLANK($J$9:J417))),$J$9:J417)))</f>
        <v/>
      </c>
      <c r="T417" s="390"/>
      <c r="U417" s="329"/>
      <c r="V417" s="330"/>
      <c r="AC417" s="1"/>
      <c r="AD417" s="1"/>
      <c r="AE417" s="411"/>
      <c r="AF417" s="411"/>
      <c r="AG417" s="411"/>
      <c r="AH417" s="411"/>
      <c r="AI417" s="411"/>
      <c r="AJ417" s="411"/>
      <c r="AK417" s="414" t="s">
        <v>1123</v>
      </c>
      <c r="AL417" s="415" t="s">
        <v>1370</v>
      </c>
      <c r="AM417" s="411"/>
      <c r="AN417" s="411"/>
      <c r="AO417" s="411"/>
      <c r="AP417" s="411"/>
      <c r="AQ417" s="411"/>
      <c r="AV417" s="435" t="s">
        <v>3182</v>
      </c>
      <c r="AW417" s="434" t="s">
        <v>3183</v>
      </c>
    </row>
    <row r="418" spans="2:49" ht="18.75" customHeight="1">
      <c r="B418" s="391"/>
      <c r="C418" s="382"/>
      <c r="D418" s="382"/>
      <c r="E418" s="383"/>
      <c r="F418" s="382"/>
      <c r="G418" s="382"/>
      <c r="H418" s="382" t="s">
        <v>1507</v>
      </c>
      <c r="I418" s="385"/>
      <c r="J418" s="329"/>
      <c r="K418" s="382"/>
      <c r="L418" s="329"/>
      <c r="M418" s="385"/>
      <c r="N418" s="329" t="str" cm="1">
        <f t="array" ref="N418">IF(ISBLANK(M418),"", (LOOKUP(2,1/(NOT(ISBLANK($J$9:J418))),$J$9:J418)))</f>
        <v/>
      </c>
      <c r="O418" s="382"/>
      <c r="P418" s="329" t="str">
        <f>IF(H418="Full Materials Declaration","",IF(H418="REACH Restriction Annex XVII",IF(ISERROR(VLOOKUP(O418,有害物质申报表!$AG$9:$AH$150,2,0)),"",(VLOOKUP(O418,有害物质申报表!$AG$9:$AH$150,2,0))),IF(H418="REACH Authorization Annex XIV",IF(ISERROR(VLOOKUP(O418,有害物质申报表!$AI$9:$AJ$137,2,0)),"",(VLOOKUP(O418,有害物质申报表!$AI$9:$AJ$137,2,0))),IF(H418="REACH SVHC",IF(ISERROR(VLOOKUP(O418,有害物质申报表!$AK$9:$AL$483,2,0)),"",(VLOOKUP(O418,有害物质申报表!$AK$9:$AL$483,2,0))),IF(H418="EU RoHS",IF(ISERROR(VLOOKUP(O418,有害物质申报表!$AM$9:$AN$18,2,0)),"",(VLOOKUP(O418,有害物质申报表!$AM$9:$AN$18,2,0))),IF(H418="EU Mercury",IF(ISERROR(VLOOKUP(O418,有害物质申报表!$AO$9:$AP$15,2,0)),"",(VLOOKUP(O418,有害物质申报表!$AO$9:$AP$15,2,0))),IF(H418="EU PIC",IF(ISERROR(VLOOKUP(O418,有害物质申报表!$AQ$9:$AR$71,2,0)),"",(VLOOKUP(O418,有害物质申报表!$AQ$9:$AR$71,2,0))),IF(H418="EU Ozone Depletion",IF(ISERROR(VLOOKUP(O418,有害物质申报表!$AS$9:$AT$41,2,0)),"",(VLOOKUP(O418,有害物质申报表!$AS$9:$AT$41,2,0))), IF(H418="EU Ship Recycling",IF(ISERROR(VLOOKUP(O418,有害物质申报表!$AX$9:$AY$30,2,0)),"",(VLOOKUP(O418,有害物质申报表!$AX$9:$AY$30,2,0))), IF(H418="EU Package",IF(ISERROR(VLOOKUP(O418,有害物质申报表!$AZ$9:$BA$12,2,0)),"",(VLOOKUP(O418,有害物质申报表!$AZ$9:$BA$12,2,0))),IF(H418="EU POPs",IF(ISERROR(VLOOKUP(O418,有害物质申报表!$AV$9:$AW$485,2,0)),"",(VLOOKUP(O418,有害物质申报表!$AV$9:$AW$485,2,0))))))))))))))</f>
        <v/>
      </c>
      <c r="Q418" s="387"/>
      <c r="R418" s="388" t="str" cm="1">
        <f t="array" ref="R418">IF(ISBLANK(Q418),"",Q418*(LOOKUP(2,1/(NOT(ISBLANK($M$9:M418))),$M$9:M418)))</f>
        <v/>
      </c>
      <c r="S418" s="389" t="str" cm="1">
        <f t="array" ref="S418">IF(ISBLANK(Q418),"", (LOOKUP(2,1/(NOT(ISBLANK($J$9:J418))),$J$9:J418)))</f>
        <v/>
      </c>
      <c r="T418" s="390"/>
      <c r="U418" s="329"/>
      <c r="V418" s="330"/>
      <c r="AC418" s="1"/>
      <c r="AD418" s="1"/>
      <c r="AE418" s="411"/>
      <c r="AF418" s="411"/>
      <c r="AG418" s="411"/>
      <c r="AH418" s="411"/>
      <c r="AI418" s="411"/>
      <c r="AJ418" s="411"/>
      <c r="AK418" s="414" t="s">
        <v>1113</v>
      </c>
      <c r="AL418" s="415" t="s">
        <v>1360</v>
      </c>
      <c r="AM418" s="411"/>
      <c r="AN418" s="411"/>
      <c r="AO418" s="411"/>
      <c r="AP418" s="411"/>
      <c r="AQ418" s="411"/>
      <c r="AV418" s="435" t="s">
        <v>3184</v>
      </c>
      <c r="AW418" s="434" t="s">
        <v>3185</v>
      </c>
    </row>
    <row r="419" spans="2:49" ht="18.75" customHeight="1">
      <c r="B419" s="391"/>
      <c r="C419" s="382"/>
      <c r="D419" s="382"/>
      <c r="E419" s="383"/>
      <c r="F419" s="382"/>
      <c r="G419" s="382"/>
      <c r="H419" s="382" t="s">
        <v>1507</v>
      </c>
      <c r="I419" s="385"/>
      <c r="J419" s="329"/>
      <c r="K419" s="382"/>
      <c r="L419" s="329"/>
      <c r="M419" s="385"/>
      <c r="N419" s="329" t="str" cm="1">
        <f t="array" ref="N419">IF(ISBLANK(M419),"", (LOOKUP(2,1/(NOT(ISBLANK($J$9:J419))),$J$9:J419)))</f>
        <v/>
      </c>
      <c r="O419" s="382"/>
      <c r="P419" s="329" t="str">
        <f>IF(H419="Full Materials Declaration","",IF(H419="REACH Restriction Annex XVII",IF(ISERROR(VLOOKUP(O419,有害物质申报表!$AG$9:$AH$150,2,0)),"",(VLOOKUP(O419,有害物质申报表!$AG$9:$AH$150,2,0))),IF(H419="REACH Authorization Annex XIV",IF(ISERROR(VLOOKUP(O419,有害物质申报表!$AI$9:$AJ$137,2,0)),"",(VLOOKUP(O419,有害物质申报表!$AI$9:$AJ$137,2,0))),IF(H419="REACH SVHC",IF(ISERROR(VLOOKUP(O419,有害物质申报表!$AK$9:$AL$483,2,0)),"",(VLOOKUP(O419,有害物质申报表!$AK$9:$AL$483,2,0))),IF(H419="EU RoHS",IF(ISERROR(VLOOKUP(O419,有害物质申报表!$AM$9:$AN$18,2,0)),"",(VLOOKUP(O419,有害物质申报表!$AM$9:$AN$18,2,0))),IF(H419="EU Mercury",IF(ISERROR(VLOOKUP(O419,有害物质申报表!$AO$9:$AP$15,2,0)),"",(VLOOKUP(O419,有害物质申报表!$AO$9:$AP$15,2,0))),IF(H419="EU PIC",IF(ISERROR(VLOOKUP(O419,有害物质申报表!$AQ$9:$AR$71,2,0)),"",(VLOOKUP(O419,有害物质申报表!$AQ$9:$AR$71,2,0))),IF(H419="EU Ozone Depletion",IF(ISERROR(VLOOKUP(O419,有害物质申报表!$AS$9:$AT$41,2,0)),"",(VLOOKUP(O419,有害物质申报表!$AS$9:$AT$41,2,0))), IF(H419="EU Ship Recycling",IF(ISERROR(VLOOKUP(O419,有害物质申报表!$AX$9:$AY$30,2,0)),"",(VLOOKUP(O419,有害物质申报表!$AX$9:$AY$30,2,0))), IF(H419="EU Package",IF(ISERROR(VLOOKUP(O419,有害物质申报表!$AZ$9:$BA$12,2,0)),"",(VLOOKUP(O419,有害物质申报表!$AZ$9:$BA$12,2,0))),IF(H419="EU POPs",IF(ISERROR(VLOOKUP(O419,有害物质申报表!$AV$9:$AW$485,2,0)),"",(VLOOKUP(O419,有害物质申报表!$AV$9:$AW$485,2,0))))))))))))))</f>
        <v/>
      </c>
      <c r="Q419" s="387"/>
      <c r="R419" s="388" t="str" cm="1">
        <f t="array" ref="R419">IF(ISBLANK(Q419),"",Q419*(LOOKUP(2,1/(NOT(ISBLANK($M$9:M419))),$M$9:M419)))</f>
        <v/>
      </c>
      <c r="S419" s="389" t="str" cm="1">
        <f t="array" ref="S419">IF(ISBLANK(Q419),"", (LOOKUP(2,1/(NOT(ISBLANK($J$9:J419))),$J$9:J419)))</f>
        <v/>
      </c>
      <c r="T419" s="390"/>
      <c r="U419" s="329"/>
      <c r="V419" s="330"/>
      <c r="AC419" s="1"/>
      <c r="AD419" s="1"/>
      <c r="AE419" s="411"/>
      <c r="AF419" s="411"/>
      <c r="AG419" s="411"/>
      <c r="AH419" s="411"/>
      <c r="AI419" s="411"/>
      <c r="AJ419" s="411"/>
      <c r="AK419" s="414" t="s">
        <v>316</v>
      </c>
      <c r="AL419" s="415" t="s">
        <v>346</v>
      </c>
      <c r="AM419" s="411"/>
      <c r="AN419" s="411"/>
      <c r="AO419" s="411"/>
      <c r="AP419" s="411"/>
      <c r="AQ419" s="411"/>
      <c r="AV419" s="435" t="s">
        <v>3186</v>
      </c>
      <c r="AW419" s="434" t="s">
        <v>3187</v>
      </c>
    </row>
    <row r="420" spans="2:49" ht="18.75" customHeight="1">
      <c r="B420" s="391"/>
      <c r="C420" s="382"/>
      <c r="D420" s="382"/>
      <c r="E420" s="383"/>
      <c r="F420" s="382"/>
      <c r="G420" s="382"/>
      <c r="H420" s="382" t="s">
        <v>1507</v>
      </c>
      <c r="I420" s="385"/>
      <c r="J420" s="329"/>
      <c r="K420" s="382"/>
      <c r="L420" s="329"/>
      <c r="M420" s="385"/>
      <c r="N420" s="329" t="str" cm="1">
        <f t="array" ref="N420">IF(ISBLANK(M420),"", (LOOKUP(2,1/(NOT(ISBLANK($J$9:J420))),$J$9:J420)))</f>
        <v/>
      </c>
      <c r="O420" s="382"/>
      <c r="P420" s="329" t="str">
        <f>IF(H420="Full Materials Declaration","",IF(H420="REACH Restriction Annex XVII",IF(ISERROR(VLOOKUP(O420,有害物质申报表!$AG$9:$AH$150,2,0)),"",(VLOOKUP(O420,有害物质申报表!$AG$9:$AH$150,2,0))),IF(H420="REACH Authorization Annex XIV",IF(ISERROR(VLOOKUP(O420,有害物质申报表!$AI$9:$AJ$137,2,0)),"",(VLOOKUP(O420,有害物质申报表!$AI$9:$AJ$137,2,0))),IF(H420="REACH SVHC",IF(ISERROR(VLOOKUP(O420,有害物质申报表!$AK$9:$AL$483,2,0)),"",(VLOOKUP(O420,有害物质申报表!$AK$9:$AL$483,2,0))),IF(H420="EU RoHS",IF(ISERROR(VLOOKUP(O420,有害物质申报表!$AM$9:$AN$18,2,0)),"",(VLOOKUP(O420,有害物质申报表!$AM$9:$AN$18,2,0))),IF(H420="EU Mercury",IF(ISERROR(VLOOKUP(O420,有害物质申报表!$AO$9:$AP$15,2,0)),"",(VLOOKUP(O420,有害物质申报表!$AO$9:$AP$15,2,0))),IF(H420="EU PIC",IF(ISERROR(VLOOKUP(O420,有害物质申报表!$AQ$9:$AR$71,2,0)),"",(VLOOKUP(O420,有害物质申报表!$AQ$9:$AR$71,2,0))),IF(H420="EU Ozone Depletion",IF(ISERROR(VLOOKUP(O420,有害物质申报表!$AS$9:$AT$41,2,0)),"",(VLOOKUP(O420,有害物质申报表!$AS$9:$AT$41,2,0))), IF(H420="EU Ship Recycling",IF(ISERROR(VLOOKUP(O420,有害物质申报表!$AX$9:$AY$30,2,0)),"",(VLOOKUP(O420,有害物质申报表!$AX$9:$AY$30,2,0))), IF(H420="EU Package",IF(ISERROR(VLOOKUP(O420,有害物质申报表!$AZ$9:$BA$12,2,0)),"",(VLOOKUP(O420,有害物质申报表!$AZ$9:$BA$12,2,0))),IF(H420="EU POPs",IF(ISERROR(VLOOKUP(O420,有害物质申报表!$AV$9:$AW$485,2,0)),"",(VLOOKUP(O420,有害物质申报表!$AV$9:$AW$485,2,0))))))))))))))</f>
        <v/>
      </c>
      <c r="Q420" s="387"/>
      <c r="R420" s="388" t="str" cm="1">
        <f t="array" ref="R420">IF(ISBLANK(Q420),"",Q420*(LOOKUP(2,1/(NOT(ISBLANK($M$9:M420))),$M$9:M420)))</f>
        <v/>
      </c>
      <c r="S420" s="389" t="str" cm="1">
        <f t="array" ref="S420">IF(ISBLANK(Q420),"", (LOOKUP(2,1/(NOT(ISBLANK($J$9:J420))),$J$9:J420)))</f>
        <v/>
      </c>
      <c r="T420" s="390"/>
      <c r="U420" s="329"/>
      <c r="V420" s="330"/>
      <c r="AC420" s="1"/>
      <c r="AD420" s="1"/>
      <c r="AE420" s="411"/>
      <c r="AF420" s="411"/>
      <c r="AG420" s="411"/>
      <c r="AH420" s="411"/>
      <c r="AI420" s="411"/>
      <c r="AJ420" s="411"/>
      <c r="AK420" s="414" t="s">
        <v>1083</v>
      </c>
      <c r="AL420" s="415" t="s">
        <v>1343</v>
      </c>
      <c r="AM420" s="411"/>
      <c r="AN420" s="411"/>
      <c r="AO420" s="411"/>
      <c r="AP420" s="411"/>
      <c r="AQ420" s="411"/>
      <c r="AV420" s="435" t="s">
        <v>1129</v>
      </c>
      <c r="AW420" s="434" t="s">
        <v>1376</v>
      </c>
    </row>
    <row r="421" spans="2:49" ht="18.75" customHeight="1">
      <c r="B421" s="391"/>
      <c r="C421" s="382"/>
      <c r="D421" s="382"/>
      <c r="E421" s="383"/>
      <c r="F421" s="382"/>
      <c r="G421" s="382"/>
      <c r="H421" s="382" t="s">
        <v>1507</v>
      </c>
      <c r="I421" s="385"/>
      <c r="J421" s="329"/>
      <c r="K421" s="382"/>
      <c r="L421" s="329"/>
      <c r="M421" s="385"/>
      <c r="N421" s="329" t="str" cm="1">
        <f t="array" ref="N421">IF(ISBLANK(M421),"", (LOOKUP(2,1/(NOT(ISBLANK($J$9:J421))),$J$9:J421)))</f>
        <v/>
      </c>
      <c r="O421" s="382"/>
      <c r="P421" s="329" t="str">
        <f>IF(H421="Full Materials Declaration","",IF(H421="REACH Restriction Annex XVII",IF(ISERROR(VLOOKUP(O421,有害物质申报表!$AG$9:$AH$150,2,0)),"",(VLOOKUP(O421,有害物质申报表!$AG$9:$AH$150,2,0))),IF(H421="REACH Authorization Annex XIV",IF(ISERROR(VLOOKUP(O421,有害物质申报表!$AI$9:$AJ$137,2,0)),"",(VLOOKUP(O421,有害物质申报表!$AI$9:$AJ$137,2,0))),IF(H421="REACH SVHC",IF(ISERROR(VLOOKUP(O421,有害物质申报表!$AK$9:$AL$483,2,0)),"",(VLOOKUP(O421,有害物质申报表!$AK$9:$AL$483,2,0))),IF(H421="EU RoHS",IF(ISERROR(VLOOKUP(O421,有害物质申报表!$AM$9:$AN$18,2,0)),"",(VLOOKUP(O421,有害物质申报表!$AM$9:$AN$18,2,0))),IF(H421="EU Mercury",IF(ISERROR(VLOOKUP(O421,有害物质申报表!$AO$9:$AP$15,2,0)),"",(VLOOKUP(O421,有害物质申报表!$AO$9:$AP$15,2,0))),IF(H421="EU PIC",IF(ISERROR(VLOOKUP(O421,有害物质申报表!$AQ$9:$AR$71,2,0)),"",(VLOOKUP(O421,有害物质申报表!$AQ$9:$AR$71,2,0))),IF(H421="EU Ozone Depletion",IF(ISERROR(VLOOKUP(O421,有害物质申报表!$AS$9:$AT$41,2,0)),"",(VLOOKUP(O421,有害物质申报表!$AS$9:$AT$41,2,0))), IF(H421="EU Ship Recycling",IF(ISERROR(VLOOKUP(O421,有害物质申报表!$AX$9:$AY$30,2,0)),"",(VLOOKUP(O421,有害物质申报表!$AX$9:$AY$30,2,0))), IF(H421="EU Package",IF(ISERROR(VLOOKUP(O421,有害物质申报表!$AZ$9:$BA$12,2,0)),"",(VLOOKUP(O421,有害物质申报表!$AZ$9:$BA$12,2,0))),IF(H421="EU POPs",IF(ISERROR(VLOOKUP(O421,有害物质申报表!$AV$9:$AW$485,2,0)),"",(VLOOKUP(O421,有害物质申报表!$AV$9:$AW$485,2,0))))))))))))))</f>
        <v/>
      </c>
      <c r="Q421" s="387"/>
      <c r="R421" s="388" t="str" cm="1">
        <f t="array" ref="R421">IF(ISBLANK(Q421),"",Q421*(LOOKUP(2,1/(NOT(ISBLANK($M$9:M421))),$M$9:M421)))</f>
        <v/>
      </c>
      <c r="S421" s="389" t="str" cm="1">
        <f t="array" ref="S421">IF(ISBLANK(Q421),"", (LOOKUP(2,1/(NOT(ISBLANK($J$9:J421))),$J$9:J421)))</f>
        <v/>
      </c>
      <c r="T421" s="390"/>
      <c r="U421" s="329"/>
      <c r="V421" s="330"/>
      <c r="AC421" s="1"/>
      <c r="AD421" s="1"/>
      <c r="AE421" s="411"/>
      <c r="AF421" s="411"/>
      <c r="AG421" s="411"/>
      <c r="AH421" s="411"/>
      <c r="AI421" s="411"/>
      <c r="AJ421" s="411"/>
      <c r="AK421" s="414" t="s">
        <v>18</v>
      </c>
      <c r="AL421" s="415" t="s">
        <v>19</v>
      </c>
      <c r="AM421" s="411"/>
      <c r="AN421" s="411"/>
      <c r="AO421" s="411"/>
      <c r="AP421" s="411"/>
      <c r="AQ421" s="411"/>
      <c r="AV421" s="435" t="s">
        <v>1130</v>
      </c>
      <c r="AW421" s="434" t="s">
        <v>1377</v>
      </c>
    </row>
    <row r="422" spans="2:49" ht="18.75" customHeight="1">
      <c r="B422" s="391"/>
      <c r="C422" s="382"/>
      <c r="D422" s="382"/>
      <c r="E422" s="383"/>
      <c r="F422" s="382"/>
      <c r="G422" s="382"/>
      <c r="H422" s="382" t="s">
        <v>1507</v>
      </c>
      <c r="I422" s="385"/>
      <c r="J422" s="329"/>
      <c r="K422" s="382"/>
      <c r="L422" s="329"/>
      <c r="M422" s="385"/>
      <c r="N422" s="329" t="str" cm="1">
        <f t="array" ref="N422">IF(ISBLANK(M422),"", (LOOKUP(2,1/(NOT(ISBLANK($J$9:J422))),$J$9:J422)))</f>
        <v/>
      </c>
      <c r="O422" s="382"/>
      <c r="P422" s="329" t="str">
        <f>IF(H422="Full Materials Declaration","",IF(H422="REACH Restriction Annex XVII",IF(ISERROR(VLOOKUP(O422,有害物质申报表!$AG$9:$AH$150,2,0)),"",(VLOOKUP(O422,有害物质申报表!$AG$9:$AH$150,2,0))),IF(H422="REACH Authorization Annex XIV",IF(ISERROR(VLOOKUP(O422,有害物质申报表!$AI$9:$AJ$137,2,0)),"",(VLOOKUP(O422,有害物质申报表!$AI$9:$AJ$137,2,0))),IF(H422="REACH SVHC",IF(ISERROR(VLOOKUP(O422,有害物质申报表!$AK$9:$AL$483,2,0)),"",(VLOOKUP(O422,有害物质申报表!$AK$9:$AL$483,2,0))),IF(H422="EU RoHS",IF(ISERROR(VLOOKUP(O422,有害物质申报表!$AM$9:$AN$18,2,0)),"",(VLOOKUP(O422,有害物质申报表!$AM$9:$AN$18,2,0))),IF(H422="EU Mercury",IF(ISERROR(VLOOKUP(O422,有害物质申报表!$AO$9:$AP$15,2,0)),"",(VLOOKUP(O422,有害物质申报表!$AO$9:$AP$15,2,0))),IF(H422="EU PIC",IF(ISERROR(VLOOKUP(O422,有害物质申报表!$AQ$9:$AR$71,2,0)),"",(VLOOKUP(O422,有害物质申报表!$AQ$9:$AR$71,2,0))),IF(H422="EU Ozone Depletion",IF(ISERROR(VLOOKUP(O422,有害物质申报表!$AS$9:$AT$41,2,0)),"",(VLOOKUP(O422,有害物质申报表!$AS$9:$AT$41,2,0))), IF(H422="EU Ship Recycling",IF(ISERROR(VLOOKUP(O422,有害物质申报表!$AX$9:$AY$30,2,0)),"",(VLOOKUP(O422,有害物质申报表!$AX$9:$AY$30,2,0))), IF(H422="EU Package",IF(ISERROR(VLOOKUP(O422,有害物质申报表!$AZ$9:$BA$12,2,0)),"",(VLOOKUP(O422,有害物质申报表!$AZ$9:$BA$12,2,0))),IF(H422="EU POPs",IF(ISERROR(VLOOKUP(O422,有害物质申报表!$AV$9:$AW$485,2,0)),"",(VLOOKUP(O422,有害物质申报表!$AV$9:$AW$485,2,0))))))))))))))</f>
        <v/>
      </c>
      <c r="Q422" s="387"/>
      <c r="R422" s="388" t="str" cm="1">
        <f t="array" ref="R422">IF(ISBLANK(Q422),"",Q422*(LOOKUP(2,1/(NOT(ISBLANK($M$9:M422))),$M$9:M422)))</f>
        <v/>
      </c>
      <c r="S422" s="389" t="str" cm="1">
        <f t="array" ref="S422">IF(ISBLANK(Q422),"", (LOOKUP(2,1/(NOT(ISBLANK($J$9:J422))),$J$9:J422)))</f>
        <v/>
      </c>
      <c r="T422" s="390"/>
      <c r="U422" s="329"/>
      <c r="V422" s="330"/>
      <c r="AC422" s="1"/>
      <c r="AD422" s="1"/>
      <c r="AE422" s="411"/>
      <c r="AF422" s="411"/>
      <c r="AG422" s="411"/>
      <c r="AH422" s="411"/>
      <c r="AI422" s="411"/>
      <c r="AJ422" s="411"/>
      <c r="AK422" s="414" t="s">
        <v>1061</v>
      </c>
      <c r="AL422" s="415" t="s">
        <v>1319</v>
      </c>
      <c r="AM422" s="411"/>
      <c r="AN422" s="411"/>
      <c r="AO422" s="411"/>
      <c r="AP422" s="411"/>
      <c r="AQ422" s="411"/>
      <c r="AV422" s="435" t="s">
        <v>1131</v>
      </c>
      <c r="AW422" s="434" t="s">
        <v>1378</v>
      </c>
    </row>
    <row r="423" spans="2:49" ht="18.75" customHeight="1">
      <c r="B423" s="391"/>
      <c r="C423" s="382"/>
      <c r="D423" s="382"/>
      <c r="E423" s="383"/>
      <c r="F423" s="382"/>
      <c r="G423" s="382"/>
      <c r="H423" s="382" t="s">
        <v>1507</v>
      </c>
      <c r="I423" s="385"/>
      <c r="J423" s="329"/>
      <c r="K423" s="382"/>
      <c r="L423" s="329"/>
      <c r="M423" s="385"/>
      <c r="N423" s="329" t="str" cm="1">
        <f t="array" ref="N423">IF(ISBLANK(M423),"", (LOOKUP(2,1/(NOT(ISBLANK($J$9:J423))),$J$9:J423)))</f>
        <v/>
      </c>
      <c r="O423" s="382"/>
      <c r="P423" s="329" t="str">
        <f>IF(H423="Full Materials Declaration","",IF(H423="REACH Restriction Annex XVII",IF(ISERROR(VLOOKUP(O423,有害物质申报表!$AG$9:$AH$150,2,0)),"",(VLOOKUP(O423,有害物质申报表!$AG$9:$AH$150,2,0))),IF(H423="REACH Authorization Annex XIV",IF(ISERROR(VLOOKUP(O423,有害物质申报表!$AI$9:$AJ$137,2,0)),"",(VLOOKUP(O423,有害物质申报表!$AI$9:$AJ$137,2,0))),IF(H423="REACH SVHC",IF(ISERROR(VLOOKUP(O423,有害物质申报表!$AK$9:$AL$483,2,0)),"",(VLOOKUP(O423,有害物质申报表!$AK$9:$AL$483,2,0))),IF(H423="EU RoHS",IF(ISERROR(VLOOKUP(O423,有害物质申报表!$AM$9:$AN$18,2,0)),"",(VLOOKUP(O423,有害物质申报表!$AM$9:$AN$18,2,0))),IF(H423="EU Mercury",IF(ISERROR(VLOOKUP(O423,有害物质申报表!$AO$9:$AP$15,2,0)),"",(VLOOKUP(O423,有害物质申报表!$AO$9:$AP$15,2,0))),IF(H423="EU PIC",IF(ISERROR(VLOOKUP(O423,有害物质申报表!$AQ$9:$AR$71,2,0)),"",(VLOOKUP(O423,有害物质申报表!$AQ$9:$AR$71,2,0))),IF(H423="EU Ozone Depletion",IF(ISERROR(VLOOKUP(O423,有害物质申报表!$AS$9:$AT$41,2,0)),"",(VLOOKUP(O423,有害物质申报表!$AS$9:$AT$41,2,0))), IF(H423="EU Ship Recycling",IF(ISERROR(VLOOKUP(O423,有害物质申报表!$AX$9:$AY$30,2,0)),"",(VLOOKUP(O423,有害物质申报表!$AX$9:$AY$30,2,0))), IF(H423="EU Package",IF(ISERROR(VLOOKUP(O423,有害物质申报表!$AZ$9:$BA$12,2,0)),"",(VLOOKUP(O423,有害物质申报表!$AZ$9:$BA$12,2,0))),IF(H423="EU POPs",IF(ISERROR(VLOOKUP(O423,有害物质申报表!$AV$9:$AW$485,2,0)),"",(VLOOKUP(O423,有害物质申报表!$AV$9:$AW$485,2,0))))))))))))))</f>
        <v/>
      </c>
      <c r="Q423" s="387"/>
      <c r="R423" s="388" t="str" cm="1">
        <f t="array" ref="R423">IF(ISBLANK(Q423),"",Q423*(LOOKUP(2,1/(NOT(ISBLANK($M$9:M423))),$M$9:M423)))</f>
        <v/>
      </c>
      <c r="S423" s="389" t="str" cm="1">
        <f t="array" ref="S423">IF(ISBLANK(Q423),"", (LOOKUP(2,1/(NOT(ISBLANK($J$9:J423))),$J$9:J423)))</f>
        <v/>
      </c>
      <c r="T423" s="390"/>
      <c r="U423" s="329"/>
      <c r="V423" s="330"/>
      <c r="AC423" s="1"/>
      <c r="AD423" s="1"/>
      <c r="AE423" s="411"/>
      <c r="AF423" s="411"/>
      <c r="AG423" s="411"/>
      <c r="AH423" s="411"/>
      <c r="AI423" s="411"/>
      <c r="AJ423" s="411"/>
      <c r="AK423" s="414" t="s">
        <v>1055</v>
      </c>
      <c r="AL423" s="415" t="s">
        <v>798</v>
      </c>
      <c r="AM423" s="411"/>
      <c r="AN423" s="411"/>
      <c r="AO423" s="411"/>
      <c r="AP423" s="411"/>
      <c r="AQ423" s="411"/>
      <c r="AV423" s="435" t="s">
        <v>1132</v>
      </c>
      <c r="AW423" s="434" t="s">
        <v>1379</v>
      </c>
    </row>
    <row r="424" spans="2:49" ht="18.75" customHeight="1">
      <c r="B424" s="391"/>
      <c r="C424" s="382"/>
      <c r="D424" s="382"/>
      <c r="E424" s="383"/>
      <c r="F424" s="382"/>
      <c r="G424" s="382"/>
      <c r="H424" s="382" t="s">
        <v>1507</v>
      </c>
      <c r="I424" s="385"/>
      <c r="J424" s="329"/>
      <c r="K424" s="382"/>
      <c r="L424" s="329"/>
      <c r="M424" s="385"/>
      <c r="N424" s="329" t="str" cm="1">
        <f t="array" ref="N424">IF(ISBLANK(M424),"", (LOOKUP(2,1/(NOT(ISBLANK($J$9:J424))),$J$9:J424)))</f>
        <v/>
      </c>
      <c r="O424" s="382"/>
      <c r="P424" s="329" t="str">
        <f>IF(H424="Full Materials Declaration","",IF(H424="REACH Restriction Annex XVII",IF(ISERROR(VLOOKUP(O424,有害物质申报表!$AG$9:$AH$150,2,0)),"",(VLOOKUP(O424,有害物质申报表!$AG$9:$AH$150,2,0))),IF(H424="REACH Authorization Annex XIV",IF(ISERROR(VLOOKUP(O424,有害物质申报表!$AI$9:$AJ$137,2,0)),"",(VLOOKUP(O424,有害物质申报表!$AI$9:$AJ$137,2,0))),IF(H424="REACH SVHC",IF(ISERROR(VLOOKUP(O424,有害物质申报表!$AK$9:$AL$483,2,0)),"",(VLOOKUP(O424,有害物质申报表!$AK$9:$AL$483,2,0))),IF(H424="EU RoHS",IF(ISERROR(VLOOKUP(O424,有害物质申报表!$AM$9:$AN$18,2,0)),"",(VLOOKUP(O424,有害物质申报表!$AM$9:$AN$18,2,0))),IF(H424="EU Mercury",IF(ISERROR(VLOOKUP(O424,有害物质申报表!$AO$9:$AP$15,2,0)),"",(VLOOKUP(O424,有害物质申报表!$AO$9:$AP$15,2,0))),IF(H424="EU PIC",IF(ISERROR(VLOOKUP(O424,有害物质申报表!$AQ$9:$AR$71,2,0)),"",(VLOOKUP(O424,有害物质申报表!$AQ$9:$AR$71,2,0))),IF(H424="EU Ozone Depletion",IF(ISERROR(VLOOKUP(O424,有害物质申报表!$AS$9:$AT$41,2,0)),"",(VLOOKUP(O424,有害物质申报表!$AS$9:$AT$41,2,0))), IF(H424="EU Ship Recycling",IF(ISERROR(VLOOKUP(O424,有害物质申报表!$AX$9:$AY$30,2,0)),"",(VLOOKUP(O424,有害物质申报表!$AX$9:$AY$30,2,0))), IF(H424="EU Package",IF(ISERROR(VLOOKUP(O424,有害物质申报表!$AZ$9:$BA$12,2,0)),"",(VLOOKUP(O424,有害物质申报表!$AZ$9:$BA$12,2,0))),IF(H424="EU POPs",IF(ISERROR(VLOOKUP(O424,有害物质申报表!$AV$9:$AW$485,2,0)),"",(VLOOKUP(O424,有害物质申报表!$AV$9:$AW$485,2,0))))))))))))))</f>
        <v/>
      </c>
      <c r="Q424" s="387"/>
      <c r="R424" s="388" t="str" cm="1">
        <f t="array" ref="R424">IF(ISBLANK(Q424),"",Q424*(LOOKUP(2,1/(NOT(ISBLANK($M$9:M424))),$M$9:M424)))</f>
        <v/>
      </c>
      <c r="S424" s="389" t="str" cm="1">
        <f t="array" ref="S424">IF(ISBLANK(Q424),"", (LOOKUP(2,1/(NOT(ISBLANK($J$9:J424))),$J$9:J424)))</f>
        <v/>
      </c>
      <c r="T424" s="390"/>
      <c r="U424" s="329"/>
      <c r="V424" s="330"/>
      <c r="AC424" s="1"/>
      <c r="AD424" s="1"/>
      <c r="AE424" s="411"/>
      <c r="AF424" s="411"/>
      <c r="AG424" s="411"/>
      <c r="AH424" s="411"/>
      <c r="AI424" s="411"/>
      <c r="AJ424" s="411"/>
      <c r="AK424" s="414" t="s">
        <v>317</v>
      </c>
      <c r="AL424" s="415" t="s">
        <v>181</v>
      </c>
      <c r="AM424" s="411"/>
      <c r="AN424" s="411"/>
      <c r="AO424" s="411"/>
      <c r="AP424" s="411"/>
      <c r="AQ424" s="411"/>
      <c r="AV424" s="435" t="s">
        <v>1133</v>
      </c>
      <c r="AW424" s="434" t="s">
        <v>1380</v>
      </c>
    </row>
    <row r="425" spans="2:49" ht="18.75" customHeight="1">
      <c r="B425" s="391"/>
      <c r="C425" s="382"/>
      <c r="D425" s="382"/>
      <c r="E425" s="383"/>
      <c r="F425" s="382"/>
      <c r="G425" s="382"/>
      <c r="H425" s="382" t="s">
        <v>1507</v>
      </c>
      <c r="I425" s="385"/>
      <c r="J425" s="329"/>
      <c r="K425" s="382"/>
      <c r="L425" s="329"/>
      <c r="M425" s="385"/>
      <c r="N425" s="329" t="str" cm="1">
        <f t="array" ref="N425">IF(ISBLANK(M425),"", (LOOKUP(2,1/(NOT(ISBLANK($J$9:J425))),$J$9:J425)))</f>
        <v/>
      </c>
      <c r="O425" s="382"/>
      <c r="P425" s="329" t="str">
        <f>IF(H425="Full Materials Declaration","",IF(H425="REACH Restriction Annex XVII",IF(ISERROR(VLOOKUP(O425,有害物质申报表!$AG$9:$AH$150,2,0)),"",(VLOOKUP(O425,有害物质申报表!$AG$9:$AH$150,2,0))),IF(H425="REACH Authorization Annex XIV",IF(ISERROR(VLOOKUP(O425,有害物质申报表!$AI$9:$AJ$137,2,0)),"",(VLOOKUP(O425,有害物质申报表!$AI$9:$AJ$137,2,0))),IF(H425="REACH SVHC",IF(ISERROR(VLOOKUP(O425,有害物质申报表!$AK$9:$AL$483,2,0)),"",(VLOOKUP(O425,有害物质申报表!$AK$9:$AL$483,2,0))),IF(H425="EU RoHS",IF(ISERROR(VLOOKUP(O425,有害物质申报表!$AM$9:$AN$18,2,0)),"",(VLOOKUP(O425,有害物质申报表!$AM$9:$AN$18,2,0))),IF(H425="EU Mercury",IF(ISERROR(VLOOKUP(O425,有害物质申报表!$AO$9:$AP$15,2,0)),"",(VLOOKUP(O425,有害物质申报表!$AO$9:$AP$15,2,0))),IF(H425="EU PIC",IF(ISERROR(VLOOKUP(O425,有害物质申报表!$AQ$9:$AR$71,2,0)),"",(VLOOKUP(O425,有害物质申报表!$AQ$9:$AR$71,2,0))),IF(H425="EU Ozone Depletion",IF(ISERROR(VLOOKUP(O425,有害物质申报表!$AS$9:$AT$41,2,0)),"",(VLOOKUP(O425,有害物质申报表!$AS$9:$AT$41,2,0))), IF(H425="EU Ship Recycling",IF(ISERROR(VLOOKUP(O425,有害物质申报表!$AX$9:$AY$30,2,0)),"",(VLOOKUP(O425,有害物质申报表!$AX$9:$AY$30,2,0))), IF(H425="EU Package",IF(ISERROR(VLOOKUP(O425,有害物质申报表!$AZ$9:$BA$12,2,0)),"",(VLOOKUP(O425,有害物质申报表!$AZ$9:$BA$12,2,0))),IF(H425="EU POPs",IF(ISERROR(VLOOKUP(O425,有害物质申报表!$AV$9:$AW$485,2,0)),"",(VLOOKUP(O425,有害物质申报表!$AV$9:$AW$485,2,0))))))))))))))</f>
        <v/>
      </c>
      <c r="Q425" s="387"/>
      <c r="R425" s="388" t="str" cm="1">
        <f t="array" ref="R425">IF(ISBLANK(Q425),"",Q425*(LOOKUP(2,1/(NOT(ISBLANK($M$9:M425))),$M$9:M425)))</f>
        <v/>
      </c>
      <c r="S425" s="389" t="str" cm="1">
        <f t="array" ref="S425">IF(ISBLANK(Q425),"", (LOOKUP(2,1/(NOT(ISBLANK($J$9:J425))),$J$9:J425)))</f>
        <v/>
      </c>
      <c r="T425" s="390"/>
      <c r="U425" s="329"/>
      <c r="V425" s="330"/>
      <c r="AC425" s="1"/>
      <c r="AD425" s="1"/>
      <c r="AE425" s="411"/>
      <c r="AF425" s="411"/>
      <c r="AG425" s="411"/>
      <c r="AH425" s="411"/>
      <c r="AI425" s="411"/>
      <c r="AJ425" s="411"/>
      <c r="AK425" s="414" t="s">
        <v>318</v>
      </c>
      <c r="AL425" s="415" t="s">
        <v>172</v>
      </c>
      <c r="AM425" s="411"/>
      <c r="AN425" s="411"/>
      <c r="AO425" s="411"/>
      <c r="AP425" s="411"/>
      <c r="AQ425" s="411"/>
      <c r="AV425" s="435" t="s">
        <v>1123</v>
      </c>
      <c r="AW425" s="434" t="s">
        <v>1370</v>
      </c>
    </row>
    <row r="426" spans="2:49" ht="18.75" customHeight="1">
      <c r="B426" s="391"/>
      <c r="C426" s="382"/>
      <c r="D426" s="382"/>
      <c r="E426" s="383"/>
      <c r="F426" s="382"/>
      <c r="G426" s="382"/>
      <c r="H426" s="382" t="s">
        <v>1507</v>
      </c>
      <c r="I426" s="385"/>
      <c r="J426" s="329"/>
      <c r="K426" s="382"/>
      <c r="L426" s="329"/>
      <c r="M426" s="385"/>
      <c r="N426" s="329" t="str" cm="1">
        <f t="array" ref="N426">IF(ISBLANK(M426),"", (LOOKUP(2,1/(NOT(ISBLANK($J$9:J426))),$J$9:J426)))</f>
        <v/>
      </c>
      <c r="O426" s="382"/>
      <c r="P426" s="329" t="str">
        <f>IF(H426="Full Materials Declaration","",IF(H426="REACH Restriction Annex XVII",IF(ISERROR(VLOOKUP(O426,有害物质申报表!$AG$9:$AH$150,2,0)),"",(VLOOKUP(O426,有害物质申报表!$AG$9:$AH$150,2,0))),IF(H426="REACH Authorization Annex XIV",IF(ISERROR(VLOOKUP(O426,有害物质申报表!$AI$9:$AJ$137,2,0)),"",(VLOOKUP(O426,有害物质申报表!$AI$9:$AJ$137,2,0))),IF(H426="REACH SVHC",IF(ISERROR(VLOOKUP(O426,有害物质申报表!$AK$9:$AL$483,2,0)),"",(VLOOKUP(O426,有害物质申报表!$AK$9:$AL$483,2,0))),IF(H426="EU RoHS",IF(ISERROR(VLOOKUP(O426,有害物质申报表!$AM$9:$AN$18,2,0)),"",(VLOOKUP(O426,有害物质申报表!$AM$9:$AN$18,2,0))),IF(H426="EU Mercury",IF(ISERROR(VLOOKUP(O426,有害物质申报表!$AO$9:$AP$15,2,0)),"",(VLOOKUP(O426,有害物质申报表!$AO$9:$AP$15,2,0))),IF(H426="EU PIC",IF(ISERROR(VLOOKUP(O426,有害物质申报表!$AQ$9:$AR$71,2,0)),"",(VLOOKUP(O426,有害物质申报表!$AQ$9:$AR$71,2,0))),IF(H426="EU Ozone Depletion",IF(ISERROR(VLOOKUP(O426,有害物质申报表!$AS$9:$AT$41,2,0)),"",(VLOOKUP(O426,有害物质申报表!$AS$9:$AT$41,2,0))), IF(H426="EU Ship Recycling",IF(ISERROR(VLOOKUP(O426,有害物质申报表!$AX$9:$AY$30,2,0)),"",(VLOOKUP(O426,有害物质申报表!$AX$9:$AY$30,2,0))), IF(H426="EU Package",IF(ISERROR(VLOOKUP(O426,有害物质申报表!$AZ$9:$BA$12,2,0)),"",(VLOOKUP(O426,有害物质申报表!$AZ$9:$BA$12,2,0))),IF(H426="EU POPs",IF(ISERROR(VLOOKUP(O426,有害物质申报表!$AV$9:$AW$485,2,0)),"",(VLOOKUP(O426,有害物质申报表!$AV$9:$AW$485,2,0))))))))))))))</f>
        <v/>
      </c>
      <c r="Q426" s="387"/>
      <c r="R426" s="388" t="str" cm="1">
        <f t="array" ref="R426">IF(ISBLANK(Q426),"",Q426*(LOOKUP(2,1/(NOT(ISBLANK($M$9:M426))),$M$9:M426)))</f>
        <v/>
      </c>
      <c r="S426" s="389" t="str" cm="1">
        <f t="array" ref="S426">IF(ISBLANK(Q426),"", (LOOKUP(2,1/(NOT(ISBLANK($J$9:J426))),$J$9:J426)))</f>
        <v/>
      </c>
      <c r="T426" s="390"/>
      <c r="U426" s="329"/>
      <c r="V426" s="330"/>
      <c r="AC426" s="1"/>
      <c r="AD426" s="1"/>
      <c r="AE426" s="411"/>
      <c r="AF426" s="411"/>
      <c r="AG426" s="411"/>
      <c r="AH426" s="411"/>
      <c r="AI426" s="411"/>
      <c r="AJ426" s="411"/>
      <c r="AK426" s="414" t="s">
        <v>1252</v>
      </c>
      <c r="AL426" s="415" t="s">
        <v>1462</v>
      </c>
      <c r="AM426" s="411"/>
      <c r="AN426" s="411"/>
      <c r="AO426" s="411"/>
      <c r="AP426" s="411"/>
      <c r="AQ426" s="411"/>
      <c r="AV426" s="435" t="s">
        <v>1124</v>
      </c>
      <c r="AW426" s="434" t="s">
        <v>1371</v>
      </c>
    </row>
    <row r="427" spans="2:49" ht="18.75" customHeight="1">
      <c r="B427" s="391"/>
      <c r="C427" s="382"/>
      <c r="D427" s="382"/>
      <c r="E427" s="383"/>
      <c r="F427" s="382"/>
      <c r="G427" s="382"/>
      <c r="H427" s="382" t="s">
        <v>1507</v>
      </c>
      <c r="I427" s="385"/>
      <c r="J427" s="329"/>
      <c r="K427" s="382"/>
      <c r="L427" s="329"/>
      <c r="M427" s="385"/>
      <c r="N427" s="329" t="str" cm="1">
        <f t="array" ref="N427">IF(ISBLANK(M427),"", (LOOKUP(2,1/(NOT(ISBLANK($J$9:J427))),$J$9:J427)))</f>
        <v/>
      </c>
      <c r="O427" s="382"/>
      <c r="P427" s="329" t="str">
        <f>IF(H427="Full Materials Declaration","",IF(H427="REACH Restriction Annex XVII",IF(ISERROR(VLOOKUP(O427,有害物质申报表!$AG$9:$AH$150,2,0)),"",(VLOOKUP(O427,有害物质申报表!$AG$9:$AH$150,2,0))),IF(H427="REACH Authorization Annex XIV",IF(ISERROR(VLOOKUP(O427,有害物质申报表!$AI$9:$AJ$137,2,0)),"",(VLOOKUP(O427,有害物质申报表!$AI$9:$AJ$137,2,0))),IF(H427="REACH SVHC",IF(ISERROR(VLOOKUP(O427,有害物质申报表!$AK$9:$AL$483,2,0)),"",(VLOOKUP(O427,有害物质申报表!$AK$9:$AL$483,2,0))),IF(H427="EU RoHS",IF(ISERROR(VLOOKUP(O427,有害物质申报表!$AM$9:$AN$18,2,0)),"",(VLOOKUP(O427,有害物质申报表!$AM$9:$AN$18,2,0))),IF(H427="EU Mercury",IF(ISERROR(VLOOKUP(O427,有害物质申报表!$AO$9:$AP$15,2,0)),"",(VLOOKUP(O427,有害物质申报表!$AO$9:$AP$15,2,0))),IF(H427="EU PIC",IF(ISERROR(VLOOKUP(O427,有害物质申报表!$AQ$9:$AR$71,2,0)),"",(VLOOKUP(O427,有害物质申报表!$AQ$9:$AR$71,2,0))),IF(H427="EU Ozone Depletion",IF(ISERROR(VLOOKUP(O427,有害物质申报表!$AS$9:$AT$41,2,0)),"",(VLOOKUP(O427,有害物质申报表!$AS$9:$AT$41,2,0))), IF(H427="EU Ship Recycling",IF(ISERROR(VLOOKUP(O427,有害物质申报表!$AX$9:$AY$30,2,0)),"",(VLOOKUP(O427,有害物质申报表!$AX$9:$AY$30,2,0))), IF(H427="EU Package",IF(ISERROR(VLOOKUP(O427,有害物质申报表!$AZ$9:$BA$12,2,0)),"",(VLOOKUP(O427,有害物质申报表!$AZ$9:$BA$12,2,0))),IF(H427="EU POPs",IF(ISERROR(VLOOKUP(O427,有害物质申报表!$AV$9:$AW$485,2,0)),"",(VLOOKUP(O427,有害物质申报表!$AV$9:$AW$485,2,0))))))))))))))</f>
        <v/>
      </c>
      <c r="Q427" s="387"/>
      <c r="R427" s="388" t="str" cm="1">
        <f t="array" ref="R427">IF(ISBLANK(Q427),"",Q427*(LOOKUP(2,1/(NOT(ISBLANK($M$9:M427))),$M$9:M427)))</f>
        <v/>
      </c>
      <c r="S427" s="389" t="str" cm="1">
        <f t="array" ref="S427">IF(ISBLANK(Q427),"", (LOOKUP(2,1/(NOT(ISBLANK($J$9:J427))),$J$9:J427)))</f>
        <v/>
      </c>
      <c r="T427" s="390"/>
      <c r="U427" s="329"/>
      <c r="V427" s="330"/>
      <c r="AC427" s="1"/>
      <c r="AD427" s="1"/>
      <c r="AE427" s="411"/>
      <c r="AF427" s="411"/>
      <c r="AG427" s="411"/>
      <c r="AH427" s="411"/>
      <c r="AI427" s="411"/>
      <c r="AJ427" s="411"/>
      <c r="AK427" s="414" t="s">
        <v>15</v>
      </c>
      <c r="AL427" s="415" t="s">
        <v>16</v>
      </c>
      <c r="AM427" s="411"/>
      <c r="AN427" s="411"/>
      <c r="AO427" s="411"/>
      <c r="AP427" s="411"/>
      <c r="AQ427" s="411"/>
      <c r="AV427" s="435" t="s">
        <v>1125</v>
      </c>
      <c r="AW427" s="434" t="s">
        <v>1372</v>
      </c>
    </row>
    <row r="428" spans="2:49" ht="18.75" customHeight="1">
      <c r="B428" s="391"/>
      <c r="C428" s="382"/>
      <c r="D428" s="382"/>
      <c r="E428" s="383"/>
      <c r="F428" s="382"/>
      <c r="G428" s="382"/>
      <c r="H428" s="382" t="s">
        <v>1507</v>
      </c>
      <c r="I428" s="385"/>
      <c r="J428" s="329"/>
      <c r="K428" s="382"/>
      <c r="L428" s="329"/>
      <c r="M428" s="385"/>
      <c r="N428" s="329" t="str" cm="1">
        <f t="array" ref="N428">IF(ISBLANK(M428),"", (LOOKUP(2,1/(NOT(ISBLANK($J$9:J428))),$J$9:J428)))</f>
        <v/>
      </c>
      <c r="O428" s="382"/>
      <c r="P428" s="329" t="str">
        <f>IF(H428="Full Materials Declaration","",IF(H428="REACH Restriction Annex XVII",IF(ISERROR(VLOOKUP(O428,有害物质申报表!$AG$9:$AH$150,2,0)),"",(VLOOKUP(O428,有害物质申报表!$AG$9:$AH$150,2,0))),IF(H428="REACH Authorization Annex XIV",IF(ISERROR(VLOOKUP(O428,有害物质申报表!$AI$9:$AJ$137,2,0)),"",(VLOOKUP(O428,有害物质申报表!$AI$9:$AJ$137,2,0))),IF(H428="REACH SVHC",IF(ISERROR(VLOOKUP(O428,有害物质申报表!$AK$9:$AL$483,2,0)),"",(VLOOKUP(O428,有害物质申报表!$AK$9:$AL$483,2,0))),IF(H428="EU RoHS",IF(ISERROR(VLOOKUP(O428,有害物质申报表!$AM$9:$AN$18,2,0)),"",(VLOOKUP(O428,有害物质申报表!$AM$9:$AN$18,2,0))),IF(H428="EU Mercury",IF(ISERROR(VLOOKUP(O428,有害物质申报表!$AO$9:$AP$15,2,0)),"",(VLOOKUP(O428,有害物质申报表!$AO$9:$AP$15,2,0))),IF(H428="EU PIC",IF(ISERROR(VLOOKUP(O428,有害物质申报表!$AQ$9:$AR$71,2,0)),"",(VLOOKUP(O428,有害物质申报表!$AQ$9:$AR$71,2,0))),IF(H428="EU Ozone Depletion",IF(ISERROR(VLOOKUP(O428,有害物质申报表!$AS$9:$AT$41,2,0)),"",(VLOOKUP(O428,有害物质申报表!$AS$9:$AT$41,2,0))), IF(H428="EU Ship Recycling",IF(ISERROR(VLOOKUP(O428,有害物质申报表!$AX$9:$AY$30,2,0)),"",(VLOOKUP(O428,有害物质申报表!$AX$9:$AY$30,2,0))), IF(H428="EU Package",IF(ISERROR(VLOOKUP(O428,有害物质申报表!$AZ$9:$BA$12,2,0)),"",(VLOOKUP(O428,有害物质申报表!$AZ$9:$BA$12,2,0))),IF(H428="EU POPs",IF(ISERROR(VLOOKUP(O428,有害物质申报表!$AV$9:$AW$485,2,0)),"",(VLOOKUP(O428,有害物质申报表!$AV$9:$AW$485,2,0))))))))))))))</f>
        <v/>
      </c>
      <c r="Q428" s="387"/>
      <c r="R428" s="388" t="str" cm="1">
        <f t="array" ref="R428">IF(ISBLANK(Q428),"",Q428*(LOOKUP(2,1/(NOT(ISBLANK($M$9:M428))),$M$9:M428)))</f>
        <v/>
      </c>
      <c r="S428" s="389" t="str" cm="1">
        <f t="array" ref="S428">IF(ISBLANK(Q428),"", (LOOKUP(2,1/(NOT(ISBLANK($J$9:J428))),$J$9:J428)))</f>
        <v/>
      </c>
      <c r="T428" s="390"/>
      <c r="U428" s="329"/>
      <c r="V428" s="330"/>
      <c r="AC428" s="1"/>
      <c r="AD428" s="1"/>
      <c r="AE428" s="411"/>
      <c r="AF428" s="411"/>
      <c r="AG428" s="411"/>
      <c r="AH428" s="411"/>
      <c r="AI428" s="411"/>
      <c r="AJ428" s="411"/>
      <c r="AK428" s="414" t="s">
        <v>296</v>
      </c>
      <c r="AL428" s="415" t="s">
        <v>329</v>
      </c>
      <c r="AM428" s="411"/>
      <c r="AN428" s="411"/>
      <c r="AO428" s="411"/>
      <c r="AP428" s="411"/>
      <c r="AQ428" s="411"/>
      <c r="AV428" s="435" t="s">
        <v>1138</v>
      </c>
      <c r="AW428" s="434" t="s">
        <v>1385</v>
      </c>
    </row>
    <row r="429" spans="2:49" ht="18.75" customHeight="1">
      <c r="B429" s="391"/>
      <c r="C429" s="382"/>
      <c r="D429" s="382"/>
      <c r="E429" s="383"/>
      <c r="F429" s="382"/>
      <c r="G429" s="382"/>
      <c r="H429" s="382" t="s">
        <v>1507</v>
      </c>
      <c r="I429" s="385"/>
      <c r="J429" s="329"/>
      <c r="K429" s="382"/>
      <c r="L429" s="329"/>
      <c r="M429" s="385"/>
      <c r="N429" s="329" t="str" cm="1">
        <f t="array" ref="N429">IF(ISBLANK(M429),"", (LOOKUP(2,1/(NOT(ISBLANK($J$9:J429))),$J$9:J429)))</f>
        <v/>
      </c>
      <c r="O429" s="382"/>
      <c r="P429" s="329" t="str">
        <f>IF(H429="Full Materials Declaration","",IF(H429="REACH Restriction Annex XVII",IF(ISERROR(VLOOKUP(O429,有害物质申报表!$AG$9:$AH$150,2,0)),"",(VLOOKUP(O429,有害物质申报表!$AG$9:$AH$150,2,0))),IF(H429="REACH Authorization Annex XIV",IF(ISERROR(VLOOKUP(O429,有害物质申报表!$AI$9:$AJ$137,2,0)),"",(VLOOKUP(O429,有害物质申报表!$AI$9:$AJ$137,2,0))),IF(H429="REACH SVHC",IF(ISERROR(VLOOKUP(O429,有害物质申报表!$AK$9:$AL$483,2,0)),"",(VLOOKUP(O429,有害物质申报表!$AK$9:$AL$483,2,0))),IF(H429="EU RoHS",IF(ISERROR(VLOOKUP(O429,有害物质申报表!$AM$9:$AN$18,2,0)),"",(VLOOKUP(O429,有害物质申报表!$AM$9:$AN$18,2,0))),IF(H429="EU Mercury",IF(ISERROR(VLOOKUP(O429,有害物质申报表!$AO$9:$AP$15,2,0)),"",(VLOOKUP(O429,有害物质申报表!$AO$9:$AP$15,2,0))),IF(H429="EU PIC",IF(ISERROR(VLOOKUP(O429,有害物质申报表!$AQ$9:$AR$71,2,0)),"",(VLOOKUP(O429,有害物质申报表!$AQ$9:$AR$71,2,0))),IF(H429="EU Ozone Depletion",IF(ISERROR(VLOOKUP(O429,有害物质申报表!$AS$9:$AT$41,2,0)),"",(VLOOKUP(O429,有害物质申报表!$AS$9:$AT$41,2,0))), IF(H429="EU Ship Recycling",IF(ISERROR(VLOOKUP(O429,有害物质申报表!$AX$9:$AY$30,2,0)),"",(VLOOKUP(O429,有害物质申报表!$AX$9:$AY$30,2,0))), IF(H429="EU Package",IF(ISERROR(VLOOKUP(O429,有害物质申报表!$AZ$9:$BA$12,2,0)),"",(VLOOKUP(O429,有害物质申报表!$AZ$9:$BA$12,2,0))),IF(H429="EU POPs",IF(ISERROR(VLOOKUP(O429,有害物质申报表!$AV$9:$AW$485,2,0)),"",(VLOOKUP(O429,有害物质申报表!$AV$9:$AW$485,2,0))))))))))))))</f>
        <v/>
      </c>
      <c r="Q429" s="387"/>
      <c r="R429" s="388" t="str" cm="1">
        <f t="array" ref="R429">IF(ISBLANK(Q429),"",Q429*(LOOKUP(2,1/(NOT(ISBLANK($M$9:M429))),$M$9:M429)))</f>
        <v/>
      </c>
      <c r="S429" s="389" t="str" cm="1">
        <f t="array" ref="S429">IF(ISBLANK(Q429),"", (LOOKUP(2,1/(NOT(ISBLANK($J$9:J429))),$J$9:J429)))</f>
        <v/>
      </c>
      <c r="T429" s="390"/>
      <c r="U429" s="329"/>
      <c r="V429" s="330"/>
      <c r="AC429" s="1"/>
      <c r="AD429" s="1"/>
      <c r="AE429" s="411"/>
      <c r="AF429" s="411"/>
      <c r="AG429" s="411"/>
      <c r="AH429" s="411"/>
      <c r="AI429" s="411"/>
      <c r="AJ429" s="411"/>
      <c r="AK429" s="414" t="s">
        <v>1102</v>
      </c>
      <c r="AL429" s="415" t="s">
        <v>1349</v>
      </c>
      <c r="AM429" s="411"/>
      <c r="AN429" s="411"/>
      <c r="AO429" s="411"/>
      <c r="AP429" s="411"/>
      <c r="AQ429" s="411"/>
      <c r="AV429" s="435" t="s">
        <v>1117</v>
      </c>
      <c r="AW429" s="434" t="s">
        <v>1364</v>
      </c>
    </row>
    <row r="430" spans="2:49" ht="18.75" customHeight="1">
      <c r="B430" s="391"/>
      <c r="C430" s="382"/>
      <c r="D430" s="382"/>
      <c r="E430" s="383"/>
      <c r="F430" s="382"/>
      <c r="G430" s="382"/>
      <c r="H430" s="382" t="s">
        <v>1507</v>
      </c>
      <c r="I430" s="385"/>
      <c r="J430" s="329"/>
      <c r="K430" s="382"/>
      <c r="L430" s="329"/>
      <c r="M430" s="385"/>
      <c r="N430" s="329" t="str" cm="1">
        <f t="array" ref="N430">IF(ISBLANK(M430),"", (LOOKUP(2,1/(NOT(ISBLANK($J$9:J430))),$J$9:J430)))</f>
        <v/>
      </c>
      <c r="O430" s="382"/>
      <c r="P430" s="329" t="str">
        <f>IF(H430="Full Materials Declaration","",IF(H430="REACH Restriction Annex XVII",IF(ISERROR(VLOOKUP(O430,有害物质申报表!$AG$9:$AH$150,2,0)),"",(VLOOKUP(O430,有害物质申报表!$AG$9:$AH$150,2,0))),IF(H430="REACH Authorization Annex XIV",IF(ISERROR(VLOOKUP(O430,有害物质申报表!$AI$9:$AJ$137,2,0)),"",(VLOOKUP(O430,有害物质申报表!$AI$9:$AJ$137,2,0))),IF(H430="REACH SVHC",IF(ISERROR(VLOOKUP(O430,有害物质申报表!$AK$9:$AL$483,2,0)),"",(VLOOKUP(O430,有害物质申报表!$AK$9:$AL$483,2,0))),IF(H430="EU RoHS",IF(ISERROR(VLOOKUP(O430,有害物质申报表!$AM$9:$AN$18,2,0)),"",(VLOOKUP(O430,有害物质申报表!$AM$9:$AN$18,2,0))),IF(H430="EU Mercury",IF(ISERROR(VLOOKUP(O430,有害物质申报表!$AO$9:$AP$15,2,0)),"",(VLOOKUP(O430,有害物质申报表!$AO$9:$AP$15,2,0))),IF(H430="EU PIC",IF(ISERROR(VLOOKUP(O430,有害物质申报表!$AQ$9:$AR$71,2,0)),"",(VLOOKUP(O430,有害物质申报表!$AQ$9:$AR$71,2,0))),IF(H430="EU Ozone Depletion",IF(ISERROR(VLOOKUP(O430,有害物质申报表!$AS$9:$AT$41,2,0)),"",(VLOOKUP(O430,有害物质申报表!$AS$9:$AT$41,2,0))), IF(H430="EU Ship Recycling",IF(ISERROR(VLOOKUP(O430,有害物质申报表!$AX$9:$AY$30,2,0)),"",(VLOOKUP(O430,有害物质申报表!$AX$9:$AY$30,2,0))), IF(H430="EU Package",IF(ISERROR(VLOOKUP(O430,有害物质申报表!$AZ$9:$BA$12,2,0)),"",(VLOOKUP(O430,有害物质申报表!$AZ$9:$BA$12,2,0))),IF(H430="EU POPs",IF(ISERROR(VLOOKUP(O430,有害物质申报表!$AV$9:$AW$485,2,0)),"",(VLOOKUP(O430,有害物质申报表!$AV$9:$AW$485,2,0))))))))))))))</f>
        <v/>
      </c>
      <c r="Q430" s="387"/>
      <c r="R430" s="388" t="str" cm="1">
        <f t="array" ref="R430">IF(ISBLANK(Q430),"",Q430*(LOOKUP(2,1/(NOT(ISBLANK($M$9:M430))),$M$9:M430)))</f>
        <v/>
      </c>
      <c r="S430" s="389" t="str" cm="1">
        <f t="array" ref="S430">IF(ISBLANK(Q430),"", (LOOKUP(2,1/(NOT(ISBLANK($J$9:J430))),$J$9:J430)))</f>
        <v/>
      </c>
      <c r="T430" s="390"/>
      <c r="U430" s="329"/>
      <c r="V430" s="330"/>
      <c r="AC430" s="1"/>
      <c r="AD430" s="1"/>
      <c r="AE430" s="411"/>
      <c r="AF430" s="411"/>
      <c r="AG430" s="411"/>
      <c r="AH430" s="411"/>
      <c r="AI430" s="411"/>
      <c r="AJ430" s="411"/>
      <c r="AK430" s="414" t="s">
        <v>63</v>
      </c>
      <c r="AL430" s="415" t="s">
        <v>64</v>
      </c>
      <c r="AM430" s="411"/>
      <c r="AN430" s="411"/>
      <c r="AO430" s="411"/>
      <c r="AP430" s="411"/>
      <c r="AQ430" s="411"/>
      <c r="AV430" s="435" t="s">
        <v>3188</v>
      </c>
      <c r="AW430" s="434" t="s">
        <v>3189</v>
      </c>
    </row>
    <row r="431" spans="2:49" ht="18.75" customHeight="1">
      <c r="B431" s="391"/>
      <c r="C431" s="382"/>
      <c r="D431" s="382"/>
      <c r="E431" s="383"/>
      <c r="F431" s="382"/>
      <c r="G431" s="382"/>
      <c r="H431" s="382" t="s">
        <v>1507</v>
      </c>
      <c r="I431" s="385"/>
      <c r="J431" s="329"/>
      <c r="K431" s="382"/>
      <c r="L431" s="329"/>
      <c r="M431" s="385"/>
      <c r="N431" s="329" t="str" cm="1">
        <f t="array" ref="N431">IF(ISBLANK(M431),"", (LOOKUP(2,1/(NOT(ISBLANK($J$9:J431))),$J$9:J431)))</f>
        <v/>
      </c>
      <c r="O431" s="382"/>
      <c r="P431" s="329" t="str">
        <f>IF(H431="Full Materials Declaration","",IF(H431="REACH Restriction Annex XVII",IF(ISERROR(VLOOKUP(O431,有害物质申报表!$AG$9:$AH$150,2,0)),"",(VLOOKUP(O431,有害物质申报表!$AG$9:$AH$150,2,0))),IF(H431="REACH Authorization Annex XIV",IF(ISERROR(VLOOKUP(O431,有害物质申报表!$AI$9:$AJ$137,2,0)),"",(VLOOKUP(O431,有害物质申报表!$AI$9:$AJ$137,2,0))),IF(H431="REACH SVHC",IF(ISERROR(VLOOKUP(O431,有害物质申报表!$AK$9:$AL$483,2,0)),"",(VLOOKUP(O431,有害物质申报表!$AK$9:$AL$483,2,0))),IF(H431="EU RoHS",IF(ISERROR(VLOOKUP(O431,有害物质申报表!$AM$9:$AN$18,2,0)),"",(VLOOKUP(O431,有害物质申报表!$AM$9:$AN$18,2,0))),IF(H431="EU Mercury",IF(ISERROR(VLOOKUP(O431,有害物质申报表!$AO$9:$AP$15,2,0)),"",(VLOOKUP(O431,有害物质申报表!$AO$9:$AP$15,2,0))),IF(H431="EU PIC",IF(ISERROR(VLOOKUP(O431,有害物质申报表!$AQ$9:$AR$71,2,0)),"",(VLOOKUP(O431,有害物质申报表!$AQ$9:$AR$71,2,0))),IF(H431="EU Ozone Depletion",IF(ISERROR(VLOOKUP(O431,有害物质申报表!$AS$9:$AT$41,2,0)),"",(VLOOKUP(O431,有害物质申报表!$AS$9:$AT$41,2,0))), IF(H431="EU Ship Recycling",IF(ISERROR(VLOOKUP(O431,有害物质申报表!$AX$9:$AY$30,2,0)),"",(VLOOKUP(O431,有害物质申报表!$AX$9:$AY$30,2,0))), IF(H431="EU Package",IF(ISERROR(VLOOKUP(O431,有害物质申报表!$AZ$9:$BA$12,2,0)),"",(VLOOKUP(O431,有害物质申报表!$AZ$9:$BA$12,2,0))),IF(H431="EU POPs",IF(ISERROR(VLOOKUP(O431,有害物质申报表!$AV$9:$AW$485,2,0)),"",(VLOOKUP(O431,有害物质申报表!$AV$9:$AW$485,2,0))))))))))))))</f>
        <v/>
      </c>
      <c r="Q431" s="387"/>
      <c r="R431" s="388" t="str" cm="1">
        <f t="array" ref="R431">IF(ISBLANK(Q431),"",Q431*(LOOKUP(2,1/(NOT(ISBLANK($M$9:M431))),$M$9:M431)))</f>
        <v/>
      </c>
      <c r="S431" s="389" t="str" cm="1">
        <f t="array" ref="S431">IF(ISBLANK(Q431),"", (LOOKUP(2,1/(NOT(ISBLANK($J$9:J431))),$J$9:J431)))</f>
        <v/>
      </c>
      <c r="T431" s="390"/>
      <c r="U431" s="329"/>
      <c r="V431" s="330"/>
      <c r="AC431" s="1"/>
      <c r="AD431" s="1"/>
      <c r="AE431" s="411"/>
      <c r="AF431" s="411"/>
      <c r="AG431" s="411"/>
      <c r="AH431" s="411"/>
      <c r="AI431" s="411"/>
      <c r="AJ431" s="411"/>
      <c r="AK431" s="414" t="s">
        <v>1238</v>
      </c>
      <c r="AL431" s="415" t="s">
        <v>182</v>
      </c>
      <c r="AM431" s="411"/>
      <c r="AN431" s="411"/>
      <c r="AO431" s="411"/>
      <c r="AP431" s="411"/>
      <c r="AQ431" s="411"/>
      <c r="AV431" s="435" t="s">
        <v>1137</v>
      </c>
      <c r="AW431" s="434" t="s">
        <v>1384</v>
      </c>
    </row>
    <row r="432" spans="2:49" ht="18.75" customHeight="1">
      <c r="B432" s="391"/>
      <c r="C432" s="382"/>
      <c r="D432" s="382"/>
      <c r="E432" s="383"/>
      <c r="F432" s="382"/>
      <c r="G432" s="382"/>
      <c r="H432" s="382" t="s">
        <v>1507</v>
      </c>
      <c r="I432" s="385"/>
      <c r="J432" s="329"/>
      <c r="K432" s="382"/>
      <c r="L432" s="329"/>
      <c r="M432" s="385"/>
      <c r="N432" s="329" t="str" cm="1">
        <f t="array" ref="N432">IF(ISBLANK(M432),"", (LOOKUP(2,1/(NOT(ISBLANK($J$9:J432))),$J$9:J432)))</f>
        <v/>
      </c>
      <c r="O432" s="382"/>
      <c r="P432" s="329" t="str">
        <f>IF(H432="Full Materials Declaration","",IF(H432="REACH Restriction Annex XVII",IF(ISERROR(VLOOKUP(O432,有害物质申报表!$AG$9:$AH$150,2,0)),"",(VLOOKUP(O432,有害物质申报表!$AG$9:$AH$150,2,0))),IF(H432="REACH Authorization Annex XIV",IF(ISERROR(VLOOKUP(O432,有害物质申报表!$AI$9:$AJ$137,2,0)),"",(VLOOKUP(O432,有害物质申报表!$AI$9:$AJ$137,2,0))),IF(H432="REACH SVHC",IF(ISERROR(VLOOKUP(O432,有害物质申报表!$AK$9:$AL$483,2,0)),"",(VLOOKUP(O432,有害物质申报表!$AK$9:$AL$483,2,0))),IF(H432="EU RoHS",IF(ISERROR(VLOOKUP(O432,有害物质申报表!$AM$9:$AN$18,2,0)),"",(VLOOKUP(O432,有害物质申报表!$AM$9:$AN$18,2,0))),IF(H432="EU Mercury",IF(ISERROR(VLOOKUP(O432,有害物质申报表!$AO$9:$AP$15,2,0)),"",(VLOOKUP(O432,有害物质申报表!$AO$9:$AP$15,2,0))),IF(H432="EU PIC",IF(ISERROR(VLOOKUP(O432,有害物质申报表!$AQ$9:$AR$71,2,0)),"",(VLOOKUP(O432,有害物质申报表!$AQ$9:$AR$71,2,0))),IF(H432="EU Ozone Depletion",IF(ISERROR(VLOOKUP(O432,有害物质申报表!$AS$9:$AT$41,2,0)),"",(VLOOKUP(O432,有害物质申报表!$AS$9:$AT$41,2,0))), IF(H432="EU Ship Recycling",IF(ISERROR(VLOOKUP(O432,有害物质申报表!$AX$9:$AY$30,2,0)),"",(VLOOKUP(O432,有害物质申报表!$AX$9:$AY$30,2,0))), IF(H432="EU Package",IF(ISERROR(VLOOKUP(O432,有害物质申报表!$AZ$9:$BA$12,2,0)),"",(VLOOKUP(O432,有害物质申报表!$AZ$9:$BA$12,2,0))),IF(H432="EU POPs",IF(ISERROR(VLOOKUP(O432,有害物质申报表!$AV$9:$AW$485,2,0)),"",(VLOOKUP(O432,有害物质申报表!$AV$9:$AW$485,2,0))))))))))))))</f>
        <v/>
      </c>
      <c r="Q432" s="387"/>
      <c r="R432" s="388" t="str" cm="1">
        <f t="array" ref="R432">IF(ISBLANK(Q432),"",Q432*(LOOKUP(2,1/(NOT(ISBLANK($M$9:M432))),$M$9:M432)))</f>
        <v/>
      </c>
      <c r="S432" s="389" t="str" cm="1">
        <f t="array" ref="S432">IF(ISBLANK(Q432),"", (LOOKUP(2,1/(NOT(ISBLANK($J$9:J432))),$J$9:J432)))</f>
        <v/>
      </c>
      <c r="T432" s="390"/>
      <c r="U432" s="329"/>
      <c r="V432" s="330"/>
      <c r="AC432" s="1"/>
      <c r="AD432" s="1"/>
      <c r="AE432" s="411"/>
      <c r="AF432" s="411"/>
      <c r="AG432" s="411"/>
      <c r="AH432" s="411"/>
      <c r="AI432" s="411"/>
      <c r="AJ432" s="411"/>
      <c r="AK432" s="414" t="s">
        <v>391</v>
      </c>
      <c r="AL432" s="415" t="s">
        <v>131</v>
      </c>
      <c r="AM432" s="411"/>
      <c r="AN432" s="411"/>
      <c r="AO432" s="411"/>
      <c r="AP432" s="411"/>
      <c r="AQ432" s="411"/>
      <c r="AV432" s="435" t="s">
        <v>2906</v>
      </c>
      <c r="AW432" s="434" t="s">
        <v>1383</v>
      </c>
    </row>
    <row r="433" spans="2:49" ht="18.75" customHeight="1">
      <c r="B433" s="391"/>
      <c r="C433" s="382"/>
      <c r="D433" s="382"/>
      <c r="E433" s="383"/>
      <c r="F433" s="382"/>
      <c r="G433" s="382"/>
      <c r="H433" s="382" t="s">
        <v>1507</v>
      </c>
      <c r="I433" s="385"/>
      <c r="J433" s="329"/>
      <c r="K433" s="382"/>
      <c r="L433" s="329"/>
      <c r="M433" s="385"/>
      <c r="N433" s="329" t="str" cm="1">
        <f t="array" ref="N433">IF(ISBLANK(M433),"", (LOOKUP(2,1/(NOT(ISBLANK($J$9:J433))),$J$9:J433)))</f>
        <v/>
      </c>
      <c r="O433" s="382"/>
      <c r="P433" s="329" t="str">
        <f>IF(H433="Full Materials Declaration","",IF(H433="REACH Restriction Annex XVII",IF(ISERROR(VLOOKUP(O433,有害物质申报表!$AG$9:$AH$150,2,0)),"",(VLOOKUP(O433,有害物质申报表!$AG$9:$AH$150,2,0))),IF(H433="REACH Authorization Annex XIV",IF(ISERROR(VLOOKUP(O433,有害物质申报表!$AI$9:$AJ$137,2,0)),"",(VLOOKUP(O433,有害物质申报表!$AI$9:$AJ$137,2,0))),IF(H433="REACH SVHC",IF(ISERROR(VLOOKUP(O433,有害物质申报表!$AK$9:$AL$483,2,0)),"",(VLOOKUP(O433,有害物质申报表!$AK$9:$AL$483,2,0))),IF(H433="EU RoHS",IF(ISERROR(VLOOKUP(O433,有害物质申报表!$AM$9:$AN$18,2,0)),"",(VLOOKUP(O433,有害物质申报表!$AM$9:$AN$18,2,0))),IF(H433="EU Mercury",IF(ISERROR(VLOOKUP(O433,有害物质申报表!$AO$9:$AP$15,2,0)),"",(VLOOKUP(O433,有害物质申报表!$AO$9:$AP$15,2,0))),IF(H433="EU PIC",IF(ISERROR(VLOOKUP(O433,有害物质申报表!$AQ$9:$AR$71,2,0)),"",(VLOOKUP(O433,有害物质申报表!$AQ$9:$AR$71,2,0))),IF(H433="EU Ozone Depletion",IF(ISERROR(VLOOKUP(O433,有害物质申报表!$AS$9:$AT$41,2,0)),"",(VLOOKUP(O433,有害物质申报表!$AS$9:$AT$41,2,0))), IF(H433="EU Ship Recycling",IF(ISERROR(VLOOKUP(O433,有害物质申报表!$AX$9:$AY$30,2,0)),"",(VLOOKUP(O433,有害物质申报表!$AX$9:$AY$30,2,0))), IF(H433="EU Package",IF(ISERROR(VLOOKUP(O433,有害物质申报表!$AZ$9:$BA$12,2,0)),"",(VLOOKUP(O433,有害物质申报表!$AZ$9:$BA$12,2,0))),IF(H433="EU POPs",IF(ISERROR(VLOOKUP(O433,有害物质申报表!$AV$9:$AW$485,2,0)),"",(VLOOKUP(O433,有害物质申报表!$AV$9:$AW$485,2,0))))))))))))))</f>
        <v/>
      </c>
      <c r="Q433" s="387"/>
      <c r="R433" s="388" t="str" cm="1">
        <f t="array" ref="R433">IF(ISBLANK(Q433),"",Q433*(LOOKUP(2,1/(NOT(ISBLANK($M$9:M433))),$M$9:M433)))</f>
        <v/>
      </c>
      <c r="S433" s="389" t="str" cm="1">
        <f t="array" ref="S433">IF(ISBLANK(Q433),"", (LOOKUP(2,1/(NOT(ISBLANK($J$9:J433))),$J$9:J433)))</f>
        <v/>
      </c>
      <c r="T433" s="390"/>
      <c r="U433" s="329"/>
      <c r="V433" s="330"/>
      <c r="AC433" s="1"/>
      <c r="AD433" s="1"/>
      <c r="AE433" s="411"/>
      <c r="AF433" s="411"/>
      <c r="AG433" s="411"/>
      <c r="AH433" s="411"/>
      <c r="AI433" s="411"/>
      <c r="AJ433" s="411"/>
      <c r="AK433" s="414" t="s">
        <v>319</v>
      </c>
      <c r="AL433" s="415" t="s">
        <v>347</v>
      </c>
      <c r="AM433" s="411"/>
      <c r="AN433" s="411"/>
      <c r="AO433" s="411"/>
      <c r="AP433" s="411"/>
      <c r="AQ433" s="411"/>
      <c r="AV433" s="435" t="s">
        <v>2907</v>
      </c>
      <c r="AW433" s="434" t="s">
        <v>1382</v>
      </c>
    </row>
    <row r="434" spans="2:49" ht="18.75" customHeight="1">
      <c r="B434" s="391"/>
      <c r="C434" s="382"/>
      <c r="D434" s="382"/>
      <c r="E434" s="383"/>
      <c r="F434" s="382"/>
      <c r="G434" s="382"/>
      <c r="H434" s="382" t="s">
        <v>1507</v>
      </c>
      <c r="I434" s="385"/>
      <c r="J434" s="329"/>
      <c r="K434" s="382"/>
      <c r="L434" s="329"/>
      <c r="M434" s="385"/>
      <c r="N434" s="329" t="str" cm="1">
        <f t="array" ref="N434">IF(ISBLANK(M434),"", (LOOKUP(2,1/(NOT(ISBLANK($J$9:J434))),$J$9:J434)))</f>
        <v/>
      </c>
      <c r="O434" s="382"/>
      <c r="P434" s="329" t="str">
        <f>IF(H434="Full Materials Declaration","",IF(H434="REACH Restriction Annex XVII",IF(ISERROR(VLOOKUP(O434,有害物质申报表!$AG$9:$AH$150,2,0)),"",(VLOOKUP(O434,有害物质申报表!$AG$9:$AH$150,2,0))),IF(H434="REACH Authorization Annex XIV",IF(ISERROR(VLOOKUP(O434,有害物质申报表!$AI$9:$AJ$137,2,0)),"",(VLOOKUP(O434,有害物质申报表!$AI$9:$AJ$137,2,0))),IF(H434="REACH SVHC",IF(ISERROR(VLOOKUP(O434,有害物质申报表!$AK$9:$AL$483,2,0)),"",(VLOOKUP(O434,有害物质申报表!$AK$9:$AL$483,2,0))),IF(H434="EU RoHS",IF(ISERROR(VLOOKUP(O434,有害物质申报表!$AM$9:$AN$18,2,0)),"",(VLOOKUP(O434,有害物质申报表!$AM$9:$AN$18,2,0))),IF(H434="EU Mercury",IF(ISERROR(VLOOKUP(O434,有害物质申报表!$AO$9:$AP$15,2,0)),"",(VLOOKUP(O434,有害物质申报表!$AO$9:$AP$15,2,0))),IF(H434="EU PIC",IF(ISERROR(VLOOKUP(O434,有害物质申报表!$AQ$9:$AR$71,2,0)),"",(VLOOKUP(O434,有害物质申报表!$AQ$9:$AR$71,2,0))),IF(H434="EU Ozone Depletion",IF(ISERROR(VLOOKUP(O434,有害物质申报表!$AS$9:$AT$41,2,0)),"",(VLOOKUP(O434,有害物质申报表!$AS$9:$AT$41,2,0))), IF(H434="EU Ship Recycling",IF(ISERROR(VLOOKUP(O434,有害物质申报表!$AX$9:$AY$30,2,0)),"",(VLOOKUP(O434,有害物质申报表!$AX$9:$AY$30,2,0))), IF(H434="EU Package",IF(ISERROR(VLOOKUP(O434,有害物质申报表!$AZ$9:$BA$12,2,0)),"",(VLOOKUP(O434,有害物质申报表!$AZ$9:$BA$12,2,0))),IF(H434="EU POPs",IF(ISERROR(VLOOKUP(O434,有害物质申报表!$AV$9:$AW$485,2,0)),"",(VLOOKUP(O434,有害物质申报表!$AV$9:$AW$485,2,0))))))))))))))</f>
        <v/>
      </c>
      <c r="Q434" s="387"/>
      <c r="R434" s="388" t="str" cm="1">
        <f t="array" ref="R434">IF(ISBLANK(Q434),"",Q434*(LOOKUP(2,1/(NOT(ISBLANK($M$9:M434))),$M$9:M434)))</f>
        <v/>
      </c>
      <c r="S434" s="389" t="str" cm="1">
        <f t="array" ref="S434">IF(ISBLANK(Q434),"", (LOOKUP(2,1/(NOT(ISBLANK($J$9:J434))),$J$9:J434)))</f>
        <v/>
      </c>
      <c r="T434" s="390"/>
      <c r="U434" s="329"/>
      <c r="V434" s="330"/>
      <c r="AC434" s="1"/>
      <c r="AD434" s="1"/>
      <c r="AE434" s="411"/>
      <c r="AF434" s="411"/>
      <c r="AG434" s="411"/>
      <c r="AH434" s="411"/>
      <c r="AI434" s="411"/>
      <c r="AJ434" s="411"/>
      <c r="AK434" s="414" t="s">
        <v>1064</v>
      </c>
      <c r="AL434" s="415" t="s">
        <v>1321</v>
      </c>
      <c r="AM434" s="411"/>
      <c r="AN434" s="411"/>
      <c r="AO434" s="411"/>
      <c r="AP434" s="411"/>
      <c r="AQ434" s="411"/>
      <c r="AV434" s="435" t="s">
        <v>1134</v>
      </c>
      <c r="AW434" s="434" t="s">
        <v>1381</v>
      </c>
    </row>
    <row r="435" spans="2:49" ht="18.75" customHeight="1">
      <c r="B435" s="391"/>
      <c r="C435" s="382"/>
      <c r="D435" s="382"/>
      <c r="E435" s="383"/>
      <c r="F435" s="382"/>
      <c r="G435" s="382"/>
      <c r="H435" s="382" t="s">
        <v>1507</v>
      </c>
      <c r="I435" s="385"/>
      <c r="J435" s="329"/>
      <c r="K435" s="382"/>
      <c r="L435" s="329"/>
      <c r="M435" s="385"/>
      <c r="N435" s="329" t="str" cm="1">
        <f t="array" ref="N435">IF(ISBLANK(M435),"", (LOOKUP(2,1/(NOT(ISBLANK($J$9:J435))),$J$9:J435)))</f>
        <v/>
      </c>
      <c r="O435" s="382"/>
      <c r="P435" s="329" t="str">
        <f>IF(H435="Full Materials Declaration","",IF(H435="REACH Restriction Annex XVII",IF(ISERROR(VLOOKUP(O435,有害物质申报表!$AG$9:$AH$150,2,0)),"",(VLOOKUP(O435,有害物质申报表!$AG$9:$AH$150,2,0))),IF(H435="REACH Authorization Annex XIV",IF(ISERROR(VLOOKUP(O435,有害物质申报表!$AI$9:$AJ$137,2,0)),"",(VLOOKUP(O435,有害物质申报表!$AI$9:$AJ$137,2,0))),IF(H435="REACH SVHC",IF(ISERROR(VLOOKUP(O435,有害物质申报表!$AK$9:$AL$483,2,0)),"",(VLOOKUP(O435,有害物质申报表!$AK$9:$AL$483,2,0))),IF(H435="EU RoHS",IF(ISERROR(VLOOKUP(O435,有害物质申报表!$AM$9:$AN$18,2,0)),"",(VLOOKUP(O435,有害物质申报表!$AM$9:$AN$18,2,0))),IF(H435="EU Mercury",IF(ISERROR(VLOOKUP(O435,有害物质申报表!$AO$9:$AP$15,2,0)),"",(VLOOKUP(O435,有害物质申报表!$AO$9:$AP$15,2,0))),IF(H435="EU PIC",IF(ISERROR(VLOOKUP(O435,有害物质申报表!$AQ$9:$AR$71,2,0)),"",(VLOOKUP(O435,有害物质申报表!$AQ$9:$AR$71,2,0))),IF(H435="EU Ozone Depletion",IF(ISERROR(VLOOKUP(O435,有害物质申报表!$AS$9:$AT$41,2,0)),"",(VLOOKUP(O435,有害物质申报表!$AS$9:$AT$41,2,0))), IF(H435="EU Ship Recycling",IF(ISERROR(VLOOKUP(O435,有害物质申报表!$AX$9:$AY$30,2,0)),"",(VLOOKUP(O435,有害物质申报表!$AX$9:$AY$30,2,0))), IF(H435="EU Package",IF(ISERROR(VLOOKUP(O435,有害物质申报表!$AZ$9:$BA$12,2,0)),"",(VLOOKUP(O435,有害物质申报表!$AZ$9:$BA$12,2,0))),IF(H435="EU POPs",IF(ISERROR(VLOOKUP(O435,有害物质申报表!$AV$9:$AW$485,2,0)),"",(VLOOKUP(O435,有害物质申报表!$AV$9:$AW$485,2,0))))))))))))))</f>
        <v/>
      </c>
      <c r="Q435" s="387"/>
      <c r="R435" s="388" t="str" cm="1">
        <f t="array" ref="R435">IF(ISBLANK(Q435),"",Q435*(LOOKUP(2,1/(NOT(ISBLANK($M$9:M435))),$M$9:M435)))</f>
        <v/>
      </c>
      <c r="S435" s="389" t="str" cm="1">
        <f t="array" ref="S435">IF(ISBLANK(Q435),"", (LOOKUP(2,1/(NOT(ISBLANK($J$9:J435))),$J$9:J435)))</f>
        <v/>
      </c>
      <c r="T435" s="390"/>
      <c r="U435" s="329"/>
      <c r="V435" s="330"/>
      <c r="AC435" s="1"/>
      <c r="AD435" s="1"/>
      <c r="AE435" s="411"/>
      <c r="AF435" s="411"/>
      <c r="AG435" s="411"/>
      <c r="AH435" s="411"/>
      <c r="AI435" s="411"/>
      <c r="AJ435" s="411"/>
      <c r="AK435" s="414" t="s">
        <v>1306</v>
      </c>
      <c r="AL435" s="415" t="s">
        <v>42</v>
      </c>
      <c r="AM435" s="411"/>
      <c r="AN435" s="411"/>
      <c r="AO435" s="411"/>
      <c r="AP435" s="411"/>
      <c r="AQ435" s="411"/>
      <c r="AV435" s="435" t="s">
        <v>1106</v>
      </c>
      <c r="AW435" s="434" t="s">
        <v>1353</v>
      </c>
    </row>
    <row r="436" spans="2:49" ht="18.75" customHeight="1">
      <c r="B436" s="391"/>
      <c r="C436" s="382"/>
      <c r="D436" s="382"/>
      <c r="E436" s="383"/>
      <c r="F436" s="382"/>
      <c r="G436" s="382"/>
      <c r="H436" s="382" t="s">
        <v>1507</v>
      </c>
      <c r="I436" s="385"/>
      <c r="J436" s="329"/>
      <c r="K436" s="382"/>
      <c r="L436" s="329"/>
      <c r="M436" s="385"/>
      <c r="N436" s="329" t="str" cm="1">
        <f t="array" ref="N436">IF(ISBLANK(M436),"", (LOOKUP(2,1/(NOT(ISBLANK($J$9:J436))),$J$9:J436)))</f>
        <v/>
      </c>
      <c r="O436" s="382"/>
      <c r="P436" s="329" t="str">
        <f>IF(H436="Full Materials Declaration","",IF(H436="REACH Restriction Annex XVII",IF(ISERROR(VLOOKUP(O436,有害物质申报表!$AG$9:$AH$150,2,0)),"",(VLOOKUP(O436,有害物质申报表!$AG$9:$AH$150,2,0))),IF(H436="REACH Authorization Annex XIV",IF(ISERROR(VLOOKUP(O436,有害物质申报表!$AI$9:$AJ$137,2,0)),"",(VLOOKUP(O436,有害物质申报表!$AI$9:$AJ$137,2,0))),IF(H436="REACH SVHC",IF(ISERROR(VLOOKUP(O436,有害物质申报表!$AK$9:$AL$483,2,0)),"",(VLOOKUP(O436,有害物质申报表!$AK$9:$AL$483,2,0))),IF(H436="EU RoHS",IF(ISERROR(VLOOKUP(O436,有害物质申报表!$AM$9:$AN$18,2,0)),"",(VLOOKUP(O436,有害物质申报表!$AM$9:$AN$18,2,0))),IF(H436="EU Mercury",IF(ISERROR(VLOOKUP(O436,有害物质申报表!$AO$9:$AP$15,2,0)),"",(VLOOKUP(O436,有害物质申报表!$AO$9:$AP$15,2,0))),IF(H436="EU PIC",IF(ISERROR(VLOOKUP(O436,有害物质申报表!$AQ$9:$AR$71,2,0)),"",(VLOOKUP(O436,有害物质申报表!$AQ$9:$AR$71,2,0))),IF(H436="EU Ozone Depletion",IF(ISERROR(VLOOKUP(O436,有害物质申报表!$AS$9:$AT$41,2,0)),"",(VLOOKUP(O436,有害物质申报表!$AS$9:$AT$41,2,0))), IF(H436="EU Ship Recycling",IF(ISERROR(VLOOKUP(O436,有害物质申报表!$AX$9:$AY$30,2,0)),"",(VLOOKUP(O436,有害物质申报表!$AX$9:$AY$30,2,0))), IF(H436="EU Package",IF(ISERROR(VLOOKUP(O436,有害物质申报表!$AZ$9:$BA$12,2,0)),"",(VLOOKUP(O436,有害物质申报表!$AZ$9:$BA$12,2,0))),IF(H436="EU POPs",IF(ISERROR(VLOOKUP(O436,有害物质申报表!$AV$9:$AW$485,2,0)),"",(VLOOKUP(O436,有害物质申报表!$AV$9:$AW$485,2,0))))))))))))))</f>
        <v/>
      </c>
      <c r="Q436" s="387"/>
      <c r="R436" s="388" t="str" cm="1">
        <f t="array" ref="R436">IF(ISBLANK(Q436),"",Q436*(LOOKUP(2,1/(NOT(ISBLANK($M$9:M436))),$M$9:M436)))</f>
        <v/>
      </c>
      <c r="S436" s="389" t="str" cm="1">
        <f t="array" ref="S436">IF(ISBLANK(Q436),"", (LOOKUP(2,1/(NOT(ISBLANK($J$9:J436))),$J$9:J436)))</f>
        <v/>
      </c>
      <c r="T436" s="390"/>
      <c r="U436" s="329"/>
      <c r="V436" s="330"/>
      <c r="AC436" s="1"/>
      <c r="AD436" s="1"/>
      <c r="AE436" s="411"/>
      <c r="AF436" s="411"/>
      <c r="AG436" s="411"/>
      <c r="AH436" s="411"/>
      <c r="AI436" s="411"/>
      <c r="AJ436" s="411"/>
      <c r="AK436" s="414" t="s">
        <v>717</v>
      </c>
      <c r="AL436" s="415" t="s">
        <v>27</v>
      </c>
      <c r="AM436" s="411"/>
      <c r="AN436" s="411"/>
      <c r="AO436" s="411"/>
      <c r="AP436" s="411"/>
      <c r="AQ436" s="411"/>
      <c r="AV436" s="435" t="s">
        <v>1107</v>
      </c>
      <c r="AW436" s="434" t="s">
        <v>1354</v>
      </c>
    </row>
    <row r="437" spans="2:49" ht="18.75" customHeight="1">
      <c r="B437" s="391"/>
      <c r="C437" s="382"/>
      <c r="D437" s="382"/>
      <c r="E437" s="383"/>
      <c r="F437" s="382"/>
      <c r="G437" s="382"/>
      <c r="H437" s="382" t="s">
        <v>1507</v>
      </c>
      <c r="I437" s="385"/>
      <c r="J437" s="329"/>
      <c r="K437" s="382"/>
      <c r="L437" s="329"/>
      <c r="M437" s="385"/>
      <c r="N437" s="329" t="str" cm="1">
        <f t="array" ref="N437">IF(ISBLANK(M437),"", (LOOKUP(2,1/(NOT(ISBLANK($J$9:J437))),$J$9:J437)))</f>
        <v/>
      </c>
      <c r="O437" s="382"/>
      <c r="P437" s="329" t="str">
        <f>IF(H437="Full Materials Declaration","",IF(H437="REACH Restriction Annex XVII",IF(ISERROR(VLOOKUP(O437,有害物质申报表!$AG$9:$AH$150,2,0)),"",(VLOOKUP(O437,有害物质申报表!$AG$9:$AH$150,2,0))),IF(H437="REACH Authorization Annex XIV",IF(ISERROR(VLOOKUP(O437,有害物质申报表!$AI$9:$AJ$137,2,0)),"",(VLOOKUP(O437,有害物质申报表!$AI$9:$AJ$137,2,0))),IF(H437="REACH SVHC",IF(ISERROR(VLOOKUP(O437,有害物质申报表!$AK$9:$AL$483,2,0)),"",(VLOOKUP(O437,有害物质申报表!$AK$9:$AL$483,2,0))),IF(H437="EU RoHS",IF(ISERROR(VLOOKUP(O437,有害物质申报表!$AM$9:$AN$18,2,0)),"",(VLOOKUP(O437,有害物质申报表!$AM$9:$AN$18,2,0))),IF(H437="EU Mercury",IF(ISERROR(VLOOKUP(O437,有害物质申报表!$AO$9:$AP$15,2,0)),"",(VLOOKUP(O437,有害物质申报表!$AO$9:$AP$15,2,0))),IF(H437="EU PIC",IF(ISERROR(VLOOKUP(O437,有害物质申报表!$AQ$9:$AR$71,2,0)),"",(VLOOKUP(O437,有害物质申报表!$AQ$9:$AR$71,2,0))),IF(H437="EU Ozone Depletion",IF(ISERROR(VLOOKUP(O437,有害物质申报表!$AS$9:$AT$41,2,0)),"",(VLOOKUP(O437,有害物质申报表!$AS$9:$AT$41,2,0))), IF(H437="EU Ship Recycling",IF(ISERROR(VLOOKUP(O437,有害物质申报表!$AX$9:$AY$30,2,0)),"",(VLOOKUP(O437,有害物质申报表!$AX$9:$AY$30,2,0))), IF(H437="EU Package",IF(ISERROR(VLOOKUP(O437,有害物质申报表!$AZ$9:$BA$12,2,0)),"",(VLOOKUP(O437,有害物质申报表!$AZ$9:$BA$12,2,0))),IF(H437="EU POPs",IF(ISERROR(VLOOKUP(O437,有害物质申报表!$AV$9:$AW$485,2,0)),"",(VLOOKUP(O437,有害物质申报表!$AV$9:$AW$485,2,0))))))))))))))</f>
        <v/>
      </c>
      <c r="Q437" s="387"/>
      <c r="R437" s="388" t="str" cm="1">
        <f t="array" ref="R437">IF(ISBLANK(Q437),"",Q437*(LOOKUP(2,1/(NOT(ISBLANK($M$9:M437))),$M$9:M437)))</f>
        <v/>
      </c>
      <c r="S437" s="389" t="str" cm="1">
        <f t="array" ref="S437">IF(ISBLANK(Q437),"", (LOOKUP(2,1/(NOT(ISBLANK($J$9:J437))),$J$9:J437)))</f>
        <v/>
      </c>
      <c r="T437" s="390"/>
      <c r="U437" s="329"/>
      <c r="V437" s="330"/>
      <c r="AC437" s="1"/>
      <c r="AD437" s="1"/>
      <c r="AE437" s="411"/>
      <c r="AF437" s="411"/>
      <c r="AG437" s="411"/>
      <c r="AH437" s="411"/>
      <c r="AI437" s="411"/>
      <c r="AJ437" s="411"/>
      <c r="AK437" s="414" t="s">
        <v>1073</v>
      </c>
      <c r="AL437" s="415" t="s">
        <v>27</v>
      </c>
      <c r="AM437" s="411"/>
      <c r="AN437" s="411"/>
      <c r="AO437" s="411"/>
      <c r="AP437" s="411"/>
      <c r="AQ437" s="411"/>
      <c r="AV437" s="435" t="s">
        <v>1108</v>
      </c>
      <c r="AW437" s="434" t="s">
        <v>1355</v>
      </c>
    </row>
    <row r="438" spans="2:49" ht="18.75" customHeight="1">
      <c r="B438" s="391"/>
      <c r="C438" s="382"/>
      <c r="D438" s="382"/>
      <c r="E438" s="383"/>
      <c r="F438" s="382"/>
      <c r="G438" s="382"/>
      <c r="H438" s="382" t="s">
        <v>1507</v>
      </c>
      <c r="I438" s="385"/>
      <c r="J438" s="329"/>
      <c r="K438" s="382"/>
      <c r="L438" s="329"/>
      <c r="M438" s="385"/>
      <c r="N438" s="329" t="str" cm="1">
        <f t="array" ref="N438">IF(ISBLANK(M438),"", (LOOKUP(2,1/(NOT(ISBLANK($J$9:J438))),$J$9:J438)))</f>
        <v/>
      </c>
      <c r="O438" s="382"/>
      <c r="P438" s="329" t="str">
        <f>IF(H438="Full Materials Declaration","",IF(H438="REACH Restriction Annex XVII",IF(ISERROR(VLOOKUP(O438,有害物质申报表!$AG$9:$AH$150,2,0)),"",(VLOOKUP(O438,有害物质申报表!$AG$9:$AH$150,2,0))),IF(H438="REACH Authorization Annex XIV",IF(ISERROR(VLOOKUP(O438,有害物质申报表!$AI$9:$AJ$137,2,0)),"",(VLOOKUP(O438,有害物质申报表!$AI$9:$AJ$137,2,0))),IF(H438="REACH SVHC",IF(ISERROR(VLOOKUP(O438,有害物质申报表!$AK$9:$AL$483,2,0)),"",(VLOOKUP(O438,有害物质申报表!$AK$9:$AL$483,2,0))),IF(H438="EU RoHS",IF(ISERROR(VLOOKUP(O438,有害物质申报表!$AM$9:$AN$18,2,0)),"",(VLOOKUP(O438,有害物质申报表!$AM$9:$AN$18,2,0))),IF(H438="EU Mercury",IF(ISERROR(VLOOKUP(O438,有害物质申报表!$AO$9:$AP$15,2,0)),"",(VLOOKUP(O438,有害物质申报表!$AO$9:$AP$15,2,0))),IF(H438="EU PIC",IF(ISERROR(VLOOKUP(O438,有害物质申报表!$AQ$9:$AR$71,2,0)),"",(VLOOKUP(O438,有害物质申报表!$AQ$9:$AR$71,2,0))),IF(H438="EU Ozone Depletion",IF(ISERROR(VLOOKUP(O438,有害物质申报表!$AS$9:$AT$41,2,0)),"",(VLOOKUP(O438,有害物质申报表!$AS$9:$AT$41,2,0))), IF(H438="EU Ship Recycling",IF(ISERROR(VLOOKUP(O438,有害物质申报表!$AX$9:$AY$30,2,0)),"",(VLOOKUP(O438,有害物质申报表!$AX$9:$AY$30,2,0))), IF(H438="EU Package",IF(ISERROR(VLOOKUP(O438,有害物质申报表!$AZ$9:$BA$12,2,0)),"",(VLOOKUP(O438,有害物质申报表!$AZ$9:$BA$12,2,0))),IF(H438="EU POPs",IF(ISERROR(VLOOKUP(O438,有害物质申报表!$AV$9:$AW$485,2,0)),"",(VLOOKUP(O438,有害物质申报表!$AV$9:$AW$485,2,0))))))))))))))</f>
        <v/>
      </c>
      <c r="Q438" s="387"/>
      <c r="R438" s="388" t="str" cm="1">
        <f t="array" ref="R438">IF(ISBLANK(Q438),"",Q438*(LOOKUP(2,1/(NOT(ISBLANK($M$9:M438))),$M$9:M438)))</f>
        <v/>
      </c>
      <c r="S438" s="389" t="str" cm="1">
        <f t="array" ref="S438">IF(ISBLANK(Q438),"", (LOOKUP(2,1/(NOT(ISBLANK($J$9:J438))),$J$9:J438)))</f>
        <v/>
      </c>
      <c r="T438" s="390"/>
      <c r="U438" s="329"/>
      <c r="V438" s="330"/>
      <c r="AC438" s="1"/>
      <c r="AD438" s="1"/>
      <c r="AE438" s="411"/>
      <c r="AF438" s="411"/>
      <c r="AG438" s="411"/>
      <c r="AH438" s="411"/>
      <c r="AI438" s="411"/>
      <c r="AJ438" s="411"/>
      <c r="AK438" s="414" t="s">
        <v>1074</v>
      </c>
      <c r="AL438" s="415" t="s">
        <v>1333</v>
      </c>
      <c r="AM438" s="411"/>
      <c r="AN438" s="411"/>
      <c r="AO438" s="411"/>
      <c r="AP438" s="411"/>
      <c r="AQ438" s="411"/>
      <c r="AV438" s="435" t="s">
        <v>1109</v>
      </c>
      <c r="AW438" s="434" t="s">
        <v>1356</v>
      </c>
    </row>
    <row r="439" spans="2:49" ht="18.75" customHeight="1">
      <c r="B439" s="391"/>
      <c r="C439" s="382"/>
      <c r="D439" s="382"/>
      <c r="E439" s="383"/>
      <c r="F439" s="382"/>
      <c r="G439" s="382"/>
      <c r="H439" s="382" t="s">
        <v>1507</v>
      </c>
      <c r="I439" s="385"/>
      <c r="J439" s="329"/>
      <c r="K439" s="382"/>
      <c r="L439" s="329"/>
      <c r="M439" s="385"/>
      <c r="N439" s="329" t="str" cm="1">
        <f t="array" ref="N439">IF(ISBLANK(M439),"", (LOOKUP(2,1/(NOT(ISBLANK($J$9:J439))),$J$9:J439)))</f>
        <v/>
      </c>
      <c r="O439" s="382"/>
      <c r="P439" s="329" t="str">
        <f>IF(H439="Full Materials Declaration","",IF(H439="REACH Restriction Annex XVII",IF(ISERROR(VLOOKUP(O439,有害物质申报表!$AG$9:$AH$150,2,0)),"",(VLOOKUP(O439,有害物质申报表!$AG$9:$AH$150,2,0))),IF(H439="REACH Authorization Annex XIV",IF(ISERROR(VLOOKUP(O439,有害物质申报表!$AI$9:$AJ$137,2,0)),"",(VLOOKUP(O439,有害物质申报表!$AI$9:$AJ$137,2,0))),IF(H439="REACH SVHC",IF(ISERROR(VLOOKUP(O439,有害物质申报表!$AK$9:$AL$483,2,0)),"",(VLOOKUP(O439,有害物质申报表!$AK$9:$AL$483,2,0))),IF(H439="EU RoHS",IF(ISERROR(VLOOKUP(O439,有害物质申报表!$AM$9:$AN$18,2,0)),"",(VLOOKUP(O439,有害物质申报表!$AM$9:$AN$18,2,0))),IF(H439="EU Mercury",IF(ISERROR(VLOOKUP(O439,有害物质申报表!$AO$9:$AP$15,2,0)),"",(VLOOKUP(O439,有害物质申报表!$AO$9:$AP$15,2,0))),IF(H439="EU PIC",IF(ISERROR(VLOOKUP(O439,有害物质申报表!$AQ$9:$AR$71,2,0)),"",(VLOOKUP(O439,有害物质申报表!$AQ$9:$AR$71,2,0))),IF(H439="EU Ozone Depletion",IF(ISERROR(VLOOKUP(O439,有害物质申报表!$AS$9:$AT$41,2,0)),"",(VLOOKUP(O439,有害物质申报表!$AS$9:$AT$41,2,0))), IF(H439="EU Ship Recycling",IF(ISERROR(VLOOKUP(O439,有害物质申报表!$AX$9:$AY$30,2,0)),"",(VLOOKUP(O439,有害物质申报表!$AX$9:$AY$30,2,0))), IF(H439="EU Package",IF(ISERROR(VLOOKUP(O439,有害物质申报表!$AZ$9:$BA$12,2,0)),"",(VLOOKUP(O439,有害物质申报表!$AZ$9:$BA$12,2,0))),IF(H439="EU POPs",IF(ISERROR(VLOOKUP(O439,有害物质申报表!$AV$9:$AW$485,2,0)),"",(VLOOKUP(O439,有害物质申报表!$AV$9:$AW$485,2,0))))))))))))))</f>
        <v/>
      </c>
      <c r="Q439" s="387"/>
      <c r="R439" s="388" t="str" cm="1">
        <f t="array" ref="R439">IF(ISBLANK(Q439),"",Q439*(LOOKUP(2,1/(NOT(ISBLANK($M$9:M439))),$M$9:M439)))</f>
        <v/>
      </c>
      <c r="S439" s="389" t="str" cm="1">
        <f t="array" ref="S439">IF(ISBLANK(Q439),"", (LOOKUP(2,1/(NOT(ISBLANK($J$9:J439))),$J$9:J439)))</f>
        <v/>
      </c>
      <c r="T439" s="390"/>
      <c r="U439" s="329"/>
      <c r="V439" s="330"/>
      <c r="AC439" s="1"/>
      <c r="AD439" s="1"/>
      <c r="AE439" s="411"/>
      <c r="AF439" s="411"/>
      <c r="AG439" s="411"/>
      <c r="AH439" s="411"/>
      <c r="AI439" s="411"/>
      <c r="AJ439" s="411"/>
      <c r="AK439" s="414" t="s">
        <v>785</v>
      </c>
      <c r="AL439" s="415" t="s">
        <v>786</v>
      </c>
      <c r="AM439" s="411"/>
      <c r="AN439" s="411"/>
      <c r="AO439" s="411"/>
      <c r="AP439" s="411"/>
      <c r="AQ439" s="411"/>
      <c r="AV439" s="435" t="s">
        <v>1110</v>
      </c>
      <c r="AW439" s="434" t="s">
        <v>1357</v>
      </c>
    </row>
    <row r="440" spans="2:49" ht="18.75" customHeight="1">
      <c r="B440" s="391"/>
      <c r="C440" s="382"/>
      <c r="D440" s="382"/>
      <c r="E440" s="383"/>
      <c r="F440" s="382"/>
      <c r="G440" s="382"/>
      <c r="H440" s="382" t="s">
        <v>1507</v>
      </c>
      <c r="I440" s="385"/>
      <c r="J440" s="329"/>
      <c r="K440" s="382"/>
      <c r="L440" s="329"/>
      <c r="M440" s="385"/>
      <c r="N440" s="329" t="str" cm="1">
        <f t="array" ref="N440">IF(ISBLANK(M440),"", (LOOKUP(2,1/(NOT(ISBLANK($J$9:J440))),$J$9:J440)))</f>
        <v/>
      </c>
      <c r="O440" s="382"/>
      <c r="P440" s="329" t="str">
        <f>IF(H440="Full Materials Declaration","",IF(H440="REACH Restriction Annex XVII",IF(ISERROR(VLOOKUP(O440,有害物质申报表!$AG$9:$AH$150,2,0)),"",(VLOOKUP(O440,有害物质申报表!$AG$9:$AH$150,2,0))),IF(H440="REACH Authorization Annex XIV",IF(ISERROR(VLOOKUP(O440,有害物质申报表!$AI$9:$AJ$137,2,0)),"",(VLOOKUP(O440,有害物质申报表!$AI$9:$AJ$137,2,0))),IF(H440="REACH SVHC",IF(ISERROR(VLOOKUP(O440,有害物质申报表!$AK$9:$AL$483,2,0)),"",(VLOOKUP(O440,有害物质申报表!$AK$9:$AL$483,2,0))),IF(H440="EU RoHS",IF(ISERROR(VLOOKUP(O440,有害物质申报表!$AM$9:$AN$18,2,0)),"",(VLOOKUP(O440,有害物质申报表!$AM$9:$AN$18,2,0))),IF(H440="EU Mercury",IF(ISERROR(VLOOKUP(O440,有害物质申报表!$AO$9:$AP$15,2,0)),"",(VLOOKUP(O440,有害物质申报表!$AO$9:$AP$15,2,0))),IF(H440="EU PIC",IF(ISERROR(VLOOKUP(O440,有害物质申报表!$AQ$9:$AR$71,2,0)),"",(VLOOKUP(O440,有害物质申报表!$AQ$9:$AR$71,2,0))),IF(H440="EU Ozone Depletion",IF(ISERROR(VLOOKUP(O440,有害物质申报表!$AS$9:$AT$41,2,0)),"",(VLOOKUP(O440,有害物质申报表!$AS$9:$AT$41,2,0))), IF(H440="EU Ship Recycling",IF(ISERROR(VLOOKUP(O440,有害物质申报表!$AX$9:$AY$30,2,0)),"",(VLOOKUP(O440,有害物质申报表!$AX$9:$AY$30,2,0))), IF(H440="EU Package",IF(ISERROR(VLOOKUP(O440,有害物质申报表!$AZ$9:$BA$12,2,0)),"",(VLOOKUP(O440,有害物质申报表!$AZ$9:$BA$12,2,0))),IF(H440="EU POPs",IF(ISERROR(VLOOKUP(O440,有害物质申报表!$AV$9:$AW$485,2,0)),"",(VLOOKUP(O440,有害物质申报表!$AV$9:$AW$485,2,0))))))))))))))</f>
        <v/>
      </c>
      <c r="Q440" s="387"/>
      <c r="R440" s="388" t="str" cm="1">
        <f t="array" ref="R440">IF(ISBLANK(Q440),"",Q440*(LOOKUP(2,1/(NOT(ISBLANK($M$9:M440))),$M$9:M440)))</f>
        <v/>
      </c>
      <c r="S440" s="389" t="str" cm="1">
        <f t="array" ref="S440">IF(ISBLANK(Q440),"", (LOOKUP(2,1/(NOT(ISBLANK($J$9:J440))),$J$9:J440)))</f>
        <v/>
      </c>
      <c r="T440" s="390"/>
      <c r="U440" s="329"/>
      <c r="V440" s="330"/>
      <c r="AC440" s="1"/>
      <c r="AD440" s="1"/>
      <c r="AE440" s="411"/>
      <c r="AF440" s="411"/>
      <c r="AG440" s="411"/>
      <c r="AH440" s="411"/>
      <c r="AI440" s="411"/>
      <c r="AJ440" s="411"/>
      <c r="AK440" s="414" t="s">
        <v>349</v>
      </c>
      <c r="AL440" s="415" t="s">
        <v>354</v>
      </c>
      <c r="AM440" s="411"/>
      <c r="AN440" s="411"/>
      <c r="AO440" s="411"/>
      <c r="AP440" s="411"/>
      <c r="AQ440" s="411"/>
      <c r="AV440" s="435" t="s">
        <v>3190</v>
      </c>
      <c r="AW440" s="434" t="s">
        <v>3191</v>
      </c>
    </row>
    <row r="441" spans="2:49" ht="18.75" customHeight="1">
      <c r="B441" s="391"/>
      <c r="C441" s="382"/>
      <c r="D441" s="382"/>
      <c r="E441" s="383"/>
      <c r="F441" s="382"/>
      <c r="G441" s="382"/>
      <c r="H441" s="382" t="s">
        <v>1507</v>
      </c>
      <c r="I441" s="385"/>
      <c r="J441" s="329"/>
      <c r="K441" s="382"/>
      <c r="L441" s="329"/>
      <c r="M441" s="385"/>
      <c r="N441" s="329" t="str" cm="1">
        <f t="array" ref="N441">IF(ISBLANK(M441),"", (LOOKUP(2,1/(NOT(ISBLANK($J$9:J441))),$J$9:J441)))</f>
        <v/>
      </c>
      <c r="O441" s="382"/>
      <c r="P441" s="329" t="str">
        <f>IF(H441="Full Materials Declaration","",IF(H441="REACH Restriction Annex XVII",IF(ISERROR(VLOOKUP(O441,有害物质申报表!$AG$9:$AH$150,2,0)),"",(VLOOKUP(O441,有害物质申报表!$AG$9:$AH$150,2,0))),IF(H441="REACH Authorization Annex XIV",IF(ISERROR(VLOOKUP(O441,有害物质申报表!$AI$9:$AJ$137,2,0)),"",(VLOOKUP(O441,有害物质申报表!$AI$9:$AJ$137,2,0))),IF(H441="REACH SVHC",IF(ISERROR(VLOOKUP(O441,有害物质申报表!$AK$9:$AL$483,2,0)),"",(VLOOKUP(O441,有害物质申报表!$AK$9:$AL$483,2,0))),IF(H441="EU RoHS",IF(ISERROR(VLOOKUP(O441,有害物质申报表!$AM$9:$AN$18,2,0)),"",(VLOOKUP(O441,有害物质申报表!$AM$9:$AN$18,2,0))),IF(H441="EU Mercury",IF(ISERROR(VLOOKUP(O441,有害物质申报表!$AO$9:$AP$15,2,0)),"",(VLOOKUP(O441,有害物质申报表!$AO$9:$AP$15,2,0))),IF(H441="EU PIC",IF(ISERROR(VLOOKUP(O441,有害物质申报表!$AQ$9:$AR$71,2,0)),"",(VLOOKUP(O441,有害物质申报表!$AQ$9:$AR$71,2,0))),IF(H441="EU Ozone Depletion",IF(ISERROR(VLOOKUP(O441,有害物质申报表!$AS$9:$AT$41,2,0)),"",(VLOOKUP(O441,有害物质申报表!$AS$9:$AT$41,2,0))), IF(H441="EU Ship Recycling",IF(ISERROR(VLOOKUP(O441,有害物质申报表!$AX$9:$AY$30,2,0)),"",(VLOOKUP(O441,有害物质申报表!$AX$9:$AY$30,2,0))), IF(H441="EU Package",IF(ISERROR(VLOOKUP(O441,有害物质申报表!$AZ$9:$BA$12,2,0)),"",(VLOOKUP(O441,有害物质申报表!$AZ$9:$BA$12,2,0))),IF(H441="EU POPs",IF(ISERROR(VLOOKUP(O441,有害物质申报表!$AV$9:$AW$485,2,0)),"",(VLOOKUP(O441,有害物质申报表!$AV$9:$AW$485,2,0))))))))))))))</f>
        <v/>
      </c>
      <c r="Q441" s="387"/>
      <c r="R441" s="388" t="str" cm="1">
        <f t="array" ref="R441">IF(ISBLANK(Q441),"",Q441*(LOOKUP(2,1/(NOT(ISBLANK($M$9:M441))),$M$9:M441)))</f>
        <v/>
      </c>
      <c r="S441" s="389" t="str" cm="1">
        <f t="array" ref="S441">IF(ISBLANK(Q441),"", (LOOKUP(2,1/(NOT(ISBLANK($J$9:J441))),$J$9:J441)))</f>
        <v/>
      </c>
      <c r="T441" s="390"/>
      <c r="U441" s="329"/>
      <c r="V441" s="330"/>
      <c r="AC441" s="1"/>
      <c r="AD441" s="1"/>
      <c r="AE441" s="411"/>
      <c r="AF441" s="411"/>
      <c r="AG441" s="411"/>
      <c r="AH441" s="411"/>
      <c r="AI441" s="411"/>
      <c r="AJ441" s="411"/>
      <c r="AK441" s="414" t="s">
        <v>355</v>
      </c>
      <c r="AL441" s="415" t="s">
        <v>27</v>
      </c>
      <c r="AM441" s="411"/>
      <c r="AN441" s="411"/>
      <c r="AO441" s="411"/>
      <c r="AP441" s="411"/>
      <c r="AQ441" s="411"/>
      <c r="AV441" s="435" t="s">
        <v>3192</v>
      </c>
      <c r="AW441" s="434" t="s">
        <v>3193</v>
      </c>
    </row>
    <row r="442" spans="2:49" ht="18.75" customHeight="1">
      <c r="B442" s="391"/>
      <c r="C442" s="382"/>
      <c r="D442" s="382"/>
      <c r="E442" s="383"/>
      <c r="F442" s="382"/>
      <c r="G442" s="382"/>
      <c r="H442" s="382" t="s">
        <v>1507</v>
      </c>
      <c r="I442" s="385"/>
      <c r="J442" s="329"/>
      <c r="K442" s="382"/>
      <c r="L442" s="329"/>
      <c r="M442" s="385"/>
      <c r="N442" s="329" t="str" cm="1">
        <f t="array" ref="N442">IF(ISBLANK(M442),"", (LOOKUP(2,1/(NOT(ISBLANK($J$9:J442))),$J$9:J442)))</f>
        <v/>
      </c>
      <c r="O442" s="382"/>
      <c r="P442" s="329" t="str">
        <f>IF(H442="Full Materials Declaration","",IF(H442="REACH Restriction Annex XVII",IF(ISERROR(VLOOKUP(O442,有害物质申报表!$AG$9:$AH$150,2,0)),"",(VLOOKUP(O442,有害物质申报表!$AG$9:$AH$150,2,0))),IF(H442="REACH Authorization Annex XIV",IF(ISERROR(VLOOKUP(O442,有害物质申报表!$AI$9:$AJ$137,2,0)),"",(VLOOKUP(O442,有害物质申报表!$AI$9:$AJ$137,2,0))),IF(H442="REACH SVHC",IF(ISERROR(VLOOKUP(O442,有害物质申报表!$AK$9:$AL$483,2,0)),"",(VLOOKUP(O442,有害物质申报表!$AK$9:$AL$483,2,0))),IF(H442="EU RoHS",IF(ISERROR(VLOOKUP(O442,有害物质申报表!$AM$9:$AN$18,2,0)),"",(VLOOKUP(O442,有害物质申报表!$AM$9:$AN$18,2,0))),IF(H442="EU Mercury",IF(ISERROR(VLOOKUP(O442,有害物质申报表!$AO$9:$AP$15,2,0)),"",(VLOOKUP(O442,有害物质申报表!$AO$9:$AP$15,2,0))),IF(H442="EU PIC",IF(ISERROR(VLOOKUP(O442,有害物质申报表!$AQ$9:$AR$71,2,0)),"",(VLOOKUP(O442,有害物质申报表!$AQ$9:$AR$71,2,0))),IF(H442="EU Ozone Depletion",IF(ISERROR(VLOOKUP(O442,有害物质申报表!$AS$9:$AT$41,2,0)),"",(VLOOKUP(O442,有害物质申报表!$AS$9:$AT$41,2,0))), IF(H442="EU Ship Recycling",IF(ISERROR(VLOOKUP(O442,有害物质申报表!$AX$9:$AY$30,2,0)),"",(VLOOKUP(O442,有害物质申报表!$AX$9:$AY$30,2,0))), IF(H442="EU Package",IF(ISERROR(VLOOKUP(O442,有害物质申报表!$AZ$9:$BA$12,2,0)),"",(VLOOKUP(O442,有害物质申报表!$AZ$9:$BA$12,2,0))),IF(H442="EU POPs",IF(ISERROR(VLOOKUP(O442,有害物质申报表!$AV$9:$AW$485,2,0)),"",(VLOOKUP(O442,有害物质申报表!$AV$9:$AW$485,2,0))))))))))))))</f>
        <v/>
      </c>
      <c r="Q442" s="387"/>
      <c r="R442" s="388" t="str" cm="1">
        <f t="array" ref="R442">IF(ISBLANK(Q442),"",Q442*(LOOKUP(2,1/(NOT(ISBLANK($M$9:M442))),$M$9:M442)))</f>
        <v/>
      </c>
      <c r="S442" s="389" t="str" cm="1">
        <f t="array" ref="S442">IF(ISBLANK(Q442),"", (LOOKUP(2,1/(NOT(ISBLANK($J$9:J442))),$J$9:J442)))</f>
        <v/>
      </c>
      <c r="T442" s="390"/>
      <c r="U442" s="329"/>
      <c r="V442" s="330"/>
      <c r="AC442" s="1"/>
      <c r="AD442" s="1"/>
      <c r="AE442" s="411"/>
      <c r="AF442" s="411"/>
      <c r="AG442" s="411"/>
      <c r="AH442" s="411"/>
      <c r="AI442" s="411"/>
      <c r="AJ442" s="411"/>
      <c r="AK442" s="414" t="s">
        <v>1273</v>
      </c>
      <c r="AL442" s="415" t="s">
        <v>267</v>
      </c>
      <c r="AM442" s="411"/>
      <c r="AN442" s="411"/>
      <c r="AO442" s="411"/>
      <c r="AP442" s="411"/>
      <c r="AQ442" s="411"/>
      <c r="AV442" s="435" t="s">
        <v>3194</v>
      </c>
      <c r="AW442" s="434" t="s">
        <v>3195</v>
      </c>
    </row>
    <row r="443" spans="2:49" ht="18.75" customHeight="1">
      <c r="B443" s="391"/>
      <c r="C443" s="382"/>
      <c r="D443" s="382"/>
      <c r="E443" s="383"/>
      <c r="F443" s="382"/>
      <c r="G443" s="382"/>
      <c r="H443" s="382" t="s">
        <v>1507</v>
      </c>
      <c r="I443" s="385"/>
      <c r="J443" s="329"/>
      <c r="K443" s="382"/>
      <c r="L443" s="329"/>
      <c r="M443" s="385"/>
      <c r="N443" s="329" t="str" cm="1">
        <f t="array" ref="N443">IF(ISBLANK(M443),"", (LOOKUP(2,1/(NOT(ISBLANK($J$9:J443))),$J$9:J443)))</f>
        <v/>
      </c>
      <c r="O443" s="382"/>
      <c r="P443" s="329" t="str">
        <f>IF(H443="Full Materials Declaration","",IF(H443="REACH Restriction Annex XVII",IF(ISERROR(VLOOKUP(O443,有害物质申报表!$AG$9:$AH$150,2,0)),"",(VLOOKUP(O443,有害物质申报表!$AG$9:$AH$150,2,0))),IF(H443="REACH Authorization Annex XIV",IF(ISERROR(VLOOKUP(O443,有害物质申报表!$AI$9:$AJ$137,2,0)),"",(VLOOKUP(O443,有害物质申报表!$AI$9:$AJ$137,2,0))),IF(H443="REACH SVHC",IF(ISERROR(VLOOKUP(O443,有害物质申报表!$AK$9:$AL$483,2,0)),"",(VLOOKUP(O443,有害物质申报表!$AK$9:$AL$483,2,0))),IF(H443="EU RoHS",IF(ISERROR(VLOOKUP(O443,有害物质申报表!$AM$9:$AN$18,2,0)),"",(VLOOKUP(O443,有害物质申报表!$AM$9:$AN$18,2,0))),IF(H443="EU Mercury",IF(ISERROR(VLOOKUP(O443,有害物质申报表!$AO$9:$AP$15,2,0)),"",(VLOOKUP(O443,有害物质申报表!$AO$9:$AP$15,2,0))),IF(H443="EU PIC",IF(ISERROR(VLOOKUP(O443,有害物质申报表!$AQ$9:$AR$71,2,0)),"",(VLOOKUP(O443,有害物质申报表!$AQ$9:$AR$71,2,0))),IF(H443="EU Ozone Depletion",IF(ISERROR(VLOOKUP(O443,有害物质申报表!$AS$9:$AT$41,2,0)),"",(VLOOKUP(O443,有害物质申报表!$AS$9:$AT$41,2,0))), IF(H443="EU Ship Recycling",IF(ISERROR(VLOOKUP(O443,有害物质申报表!$AX$9:$AY$30,2,0)),"",(VLOOKUP(O443,有害物质申报表!$AX$9:$AY$30,2,0))), IF(H443="EU Package",IF(ISERROR(VLOOKUP(O443,有害物质申报表!$AZ$9:$BA$12,2,0)),"",(VLOOKUP(O443,有害物质申报表!$AZ$9:$BA$12,2,0))),IF(H443="EU POPs",IF(ISERROR(VLOOKUP(O443,有害物质申报表!$AV$9:$AW$485,2,0)),"",(VLOOKUP(O443,有害物质申报表!$AV$9:$AW$485,2,0))))))))))))))</f>
        <v/>
      </c>
      <c r="Q443" s="387"/>
      <c r="R443" s="388" t="str" cm="1">
        <f t="array" ref="R443">IF(ISBLANK(Q443),"",Q443*(LOOKUP(2,1/(NOT(ISBLANK($M$9:M443))),$M$9:M443)))</f>
        <v/>
      </c>
      <c r="S443" s="389" t="str" cm="1">
        <f t="array" ref="S443">IF(ISBLANK(Q443),"", (LOOKUP(2,1/(NOT(ISBLANK($J$9:J443))),$J$9:J443)))</f>
        <v/>
      </c>
      <c r="T443" s="390"/>
      <c r="U443" s="329"/>
      <c r="V443" s="330"/>
      <c r="AC443" s="1"/>
      <c r="AD443" s="1"/>
      <c r="AG443" s="411"/>
      <c r="AI443" s="411"/>
      <c r="AK443" s="427" t="s">
        <v>1803</v>
      </c>
      <c r="AL443" s="416" t="s">
        <v>823</v>
      </c>
      <c r="AV443" s="435" t="s">
        <v>3196</v>
      </c>
      <c r="AW443" s="434" t="s">
        <v>3197</v>
      </c>
    </row>
    <row r="444" spans="2:49" ht="18.75" customHeight="1">
      <c r="B444" s="391"/>
      <c r="C444" s="382"/>
      <c r="D444" s="382"/>
      <c r="E444" s="383"/>
      <c r="F444" s="382"/>
      <c r="G444" s="382"/>
      <c r="H444" s="382" t="s">
        <v>1507</v>
      </c>
      <c r="I444" s="385"/>
      <c r="J444" s="329"/>
      <c r="K444" s="382"/>
      <c r="L444" s="329"/>
      <c r="M444" s="385"/>
      <c r="N444" s="329" t="str" cm="1">
        <f t="array" ref="N444">IF(ISBLANK(M444),"", (LOOKUP(2,1/(NOT(ISBLANK($J$9:J444))),$J$9:J444)))</f>
        <v/>
      </c>
      <c r="O444" s="382"/>
      <c r="P444" s="329" t="str">
        <f>IF(H444="Full Materials Declaration","",IF(H444="REACH Restriction Annex XVII",IF(ISERROR(VLOOKUP(O444,有害物质申报表!$AG$9:$AH$150,2,0)),"",(VLOOKUP(O444,有害物质申报表!$AG$9:$AH$150,2,0))),IF(H444="REACH Authorization Annex XIV",IF(ISERROR(VLOOKUP(O444,有害物质申报表!$AI$9:$AJ$137,2,0)),"",(VLOOKUP(O444,有害物质申报表!$AI$9:$AJ$137,2,0))),IF(H444="REACH SVHC",IF(ISERROR(VLOOKUP(O444,有害物质申报表!$AK$9:$AL$483,2,0)),"",(VLOOKUP(O444,有害物质申报表!$AK$9:$AL$483,2,0))),IF(H444="EU RoHS",IF(ISERROR(VLOOKUP(O444,有害物质申报表!$AM$9:$AN$18,2,0)),"",(VLOOKUP(O444,有害物质申报表!$AM$9:$AN$18,2,0))),IF(H444="EU Mercury",IF(ISERROR(VLOOKUP(O444,有害物质申报表!$AO$9:$AP$15,2,0)),"",(VLOOKUP(O444,有害物质申报表!$AO$9:$AP$15,2,0))),IF(H444="EU PIC",IF(ISERROR(VLOOKUP(O444,有害物质申报表!$AQ$9:$AR$71,2,0)),"",(VLOOKUP(O444,有害物质申报表!$AQ$9:$AR$71,2,0))),IF(H444="EU Ozone Depletion",IF(ISERROR(VLOOKUP(O444,有害物质申报表!$AS$9:$AT$41,2,0)),"",(VLOOKUP(O444,有害物质申报表!$AS$9:$AT$41,2,0))), IF(H444="EU Ship Recycling",IF(ISERROR(VLOOKUP(O444,有害物质申报表!$AX$9:$AY$30,2,0)),"",(VLOOKUP(O444,有害物质申报表!$AX$9:$AY$30,2,0))), IF(H444="EU Package",IF(ISERROR(VLOOKUP(O444,有害物质申报表!$AZ$9:$BA$12,2,0)),"",(VLOOKUP(O444,有害物质申报表!$AZ$9:$BA$12,2,0))),IF(H444="EU POPs",IF(ISERROR(VLOOKUP(O444,有害物质申报表!$AV$9:$AW$485,2,0)),"",(VLOOKUP(O444,有害物质申报表!$AV$9:$AW$485,2,0))))))))))))))</f>
        <v/>
      </c>
      <c r="Q444" s="387"/>
      <c r="R444" s="388" t="str" cm="1">
        <f t="array" ref="R444">IF(ISBLANK(Q444),"",Q444*(LOOKUP(2,1/(NOT(ISBLANK($M$9:M444))),$M$9:M444)))</f>
        <v/>
      </c>
      <c r="S444" s="389" t="str" cm="1">
        <f t="array" ref="S444">IF(ISBLANK(Q444),"", (LOOKUP(2,1/(NOT(ISBLANK($J$9:J444))),$J$9:J444)))</f>
        <v/>
      </c>
      <c r="T444" s="390"/>
      <c r="U444" s="329"/>
      <c r="V444" s="330"/>
      <c r="AC444" s="1"/>
      <c r="AD444" s="1"/>
      <c r="AG444" s="411"/>
      <c r="AI444" s="411"/>
      <c r="AK444" s="427" t="s">
        <v>821</v>
      </c>
      <c r="AL444" s="416" t="s">
        <v>822</v>
      </c>
      <c r="AV444" s="435" t="s">
        <v>3198</v>
      </c>
      <c r="AW444" s="434" t="s">
        <v>3199</v>
      </c>
    </row>
    <row r="445" spans="2:49" ht="18.75" customHeight="1">
      <c r="B445" s="391"/>
      <c r="C445" s="382"/>
      <c r="D445" s="382"/>
      <c r="E445" s="383"/>
      <c r="F445" s="382"/>
      <c r="G445" s="382"/>
      <c r="H445" s="382" t="s">
        <v>1507</v>
      </c>
      <c r="I445" s="385"/>
      <c r="J445" s="329"/>
      <c r="K445" s="382"/>
      <c r="L445" s="329"/>
      <c r="M445" s="385"/>
      <c r="N445" s="329" t="str" cm="1">
        <f t="array" ref="N445">IF(ISBLANK(M445),"", (LOOKUP(2,1/(NOT(ISBLANK($J$9:J445))),$J$9:J445)))</f>
        <v/>
      </c>
      <c r="O445" s="382"/>
      <c r="P445" s="329" t="str">
        <f>IF(H445="Full Materials Declaration","",IF(H445="REACH Restriction Annex XVII",IF(ISERROR(VLOOKUP(O445,有害物质申报表!$AG$9:$AH$150,2,0)),"",(VLOOKUP(O445,有害物质申报表!$AG$9:$AH$150,2,0))),IF(H445="REACH Authorization Annex XIV",IF(ISERROR(VLOOKUP(O445,有害物质申报表!$AI$9:$AJ$137,2,0)),"",(VLOOKUP(O445,有害物质申报表!$AI$9:$AJ$137,2,0))),IF(H445="REACH SVHC",IF(ISERROR(VLOOKUP(O445,有害物质申报表!$AK$9:$AL$483,2,0)),"",(VLOOKUP(O445,有害物质申报表!$AK$9:$AL$483,2,0))),IF(H445="EU RoHS",IF(ISERROR(VLOOKUP(O445,有害物质申报表!$AM$9:$AN$18,2,0)),"",(VLOOKUP(O445,有害物质申报表!$AM$9:$AN$18,2,0))),IF(H445="EU Mercury",IF(ISERROR(VLOOKUP(O445,有害物质申报表!$AO$9:$AP$15,2,0)),"",(VLOOKUP(O445,有害物质申报表!$AO$9:$AP$15,2,0))),IF(H445="EU PIC",IF(ISERROR(VLOOKUP(O445,有害物质申报表!$AQ$9:$AR$71,2,0)),"",(VLOOKUP(O445,有害物质申报表!$AQ$9:$AR$71,2,0))),IF(H445="EU Ozone Depletion",IF(ISERROR(VLOOKUP(O445,有害物质申报表!$AS$9:$AT$41,2,0)),"",(VLOOKUP(O445,有害物质申报表!$AS$9:$AT$41,2,0))), IF(H445="EU Ship Recycling",IF(ISERROR(VLOOKUP(O445,有害物质申报表!$AX$9:$AY$30,2,0)),"",(VLOOKUP(O445,有害物质申报表!$AX$9:$AY$30,2,0))), IF(H445="EU Package",IF(ISERROR(VLOOKUP(O445,有害物质申报表!$AZ$9:$BA$12,2,0)),"",(VLOOKUP(O445,有害物质申报表!$AZ$9:$BA$12,2,0))),IF(H445="EU POPs",IF(ISERROR(VLOOKUP(O445,有害物质申报表!$AV$9:$AW$485,2,0)),"",(VLOOKUP(O445,有害物质申报表!$AV$9:$AW$485,2,0))))))))))))))</f>
        <v/>
      </c>
      <c r="Q445" s="387"/>
      <c r="R445" s="388" t="str" cm="1">
        <f t="array" ref="R445">IF(ISBLANK(Q445),"",Q445*(LOOKUP(2,1/(NOT(ISBLANK($M$9:M445))),$M$9:M445)))</f>
        <v/>
      </c>
      <c r="S445" s="389" t="str" cm="1">
        <f t="array" ref="S445">IF(ISBLANK(Q445),"", (LOOKUP(2,1/(NOT(ISBLANK($J$9:J445))),$J$9:J445)))</f>
        <v/>
      </c>
      <c r="T445" s="390"/>
      <c r="U445" s="329"/>
      <c r="V445" s="330"/>
      <c r="AC445" s="1"/>
      <c r="AD445" s="1"/>
      <c r="AG445" s="411"/>
      <c r="AI445" s="411"/>
      <c r="AK445" s="427" t="s">
        <v>819</v>
      </c>
      <c r="AL445" s="416" t="s">
        <v>820</v>
      </c>
      <c r="AV445" s="435" t="s">
        <v>3200</v>
      </c>
      <c r="AW445" s="434" t="s">
        <v>3201</v>
      </c>
    </row>
    <row r="446" spans="2:49" ht="18.75" customHeight="1">
      <c r="B446" s="391"/>
      <c r="C446" s="382"/>
      <c r="D446" s="382"/>
      <c r="E446" s="383"/>
      <c r="F446" s="382"/>
      <c r="G446" s="382"/>
      <c r="H446" s="382" t="s">
        <v>1507</v>
      </c>
      <c r="I446" s="385"/>
      <c r="J446" s="329"/>
      <c r="K446" s="382"/>
      <c r="L446" s="329"/>
      <c r="M446" s="385"/>
      <c r="N446" s="329" t="str" cm="1">
        <f t="array" ref="N446">IF(ISBLANK(M446),"", (LOOKUP(2,1/(NOT(ISBLANK($J$9:J446))),$J$9:J446)))</f>
        <v/>
      </c>
      <c r="O446" s="382"/>
      <c r="P446" s="329" t="str">
        <f>IF(H446="Full Materials Declaration","",IF(H446="REACH Restriction Annex XVII",IF(ISERROR(VLOOKUP(O446,有害物质申报表!$AG$9:$AH$150,2,0)),"",(VLOOKUP(O446,有害物质申报表!$AG$9:$AH$150,2,0))),IF(H446="REACH Authorization Annex XIV",IF(ISERROR(VLOOKUP(O446,有害物质申报表!$AI$9:$AJ$137,2,0)),"",(VLOOKUP(O446,有害物质申报表!$AI$9:$AJ$137,2,0))),IF(H446="REACH SVHC",IF(ISERROR(VLOOKUP(O446,有害物质申报表!$AK$9:$AL$483,2,0)),"",(VLOOKUP(O446,有害物质申报表!$AK$9:$AL$483,2,0))),IF(H446="EU RoHS",IF(ISERROR(VLOOKUP(O446,有害物质申报表!$AM$9:$AN$18,2,0)),"",(VLOOKUP(O446,有害物质申报表!$AM$9:$AN$18,2,0))),IF(H446="EU Mercury",IF(ISERROR(VLOOKUP(O446,有害物质申报表!$AO$9:$AP$15,2,0)),"",(VLOOKUP(O446,有害物质申报表!$AO$9:$AP$15,2,0))),IF(H446="EU PIC",IF(ISERROR(VLOOKUP(O446,有害物质申报表!$AQ$9:$AR$71,2,0)),"",(VLOOKUP(O446,有害物质申报表!$AQ$9:$AR$71,2,0))),IF(H446="EU Ozone Depletion",IF(ISERROR(VLOOKUP(O446,有害物质申报表!$AS$9:$AT$41,2,0)),"",(VLOOKUP(O446,有害物质申报表!$AS$9:$AT$41,2,0))), IF(H446="EU Ship Recycling",IF(ISERROR(VLOOKUP(O446,有害物质申报表!$AX$9:$AY$30,2,0)),"",(VLOOKUP(O446,有害物质申报表!$AX$9:$AY$30,2,0))), IF(H446="EU Package",IF(ISERROR(VLOOKUP(O446,有害物质申报表!$AZ$9:$BA$12,2,0)),"",(VLOOKUP(O446,有害物质申报表!$AZ$9:$BA$12,2,0))),IF(H446="EU POPs",IF(ISERROR(VLOOKUP(O446,有害物质申报表!$AV$9:$AW$485,2,0)),"",(VLOOKUP(O446,有害物质申报表!$AV$9:$AW$485,2,0))))))))))))))</f>
        <v/>
      </c>
      <c r="Q446" s="387"/>
      <c r="R446" s="388" t="str" cm="1">
        <f t="array" ref="R446">IF(ISBLANK(Q446),"",Q446*(LOOKUP(2,1/(NOT(ISBLANK($M$9:M446))),$M$9:M446)))</f>
        <v/>
      </c>
      <c r="S446" s="389" t="str" cm="1">
        <f t="array" ref="S446">IF(ISBLANK(Q446),"", (LOOKUP(2,1/(NOT(ISBLANK($J$9:J446))),$J$9:J446)))</f>
        <v/>
      </c>
      <c r="T446" s="390"/>
      <c r="U446" s="329"/>
      <c r="V446" s="330"/>
      <c r="AC446" s="1"/>
      <c r="AD446" s="1"/>
      <c r="AG446" s="411"/>
      <c r="AI446" s="411"/>
      <c r="AK446" s="409" t="s">
        <v>1804</v>
      </c>
      <c r="AL446" s="428" t="s">
        <v>1805</v>
      </c>
      <c r="AV446" s="435" t="s">
        <v>3202</v>
      </c>
      <c r="AW446" s="434" t="s">
        <v>3203</v>
      </c>
    </row>
    <row r="447" spans="2:49" ht="18.75" customHeight="1">
      <c r="B447" s="391"/>
      <c r="C447" s="382"/>
      <c r="D447" s="382"/>
      <c r="E447" s="383"/>
      <c r="F447" s="382"/>
      <c r="G447" s="382"/>
      <c r="H447" s="382" t="s">
        <v>1507</v>
      </c>
      <c r="I447" s="385"/>
      <c r="J447" s="329"/>
      <c r="K447" s="382"/>
      <c r="L447" s="329"/>
      <c r="M447" s="385"/>
      <c r="N447" s="329" t="str" cm="1">
        <f t="array" ref="N447">IF(ISBLANK(M447),"", (LOOKUP(2,1/(NOT(ISBLANK($J$9:J447))),$J$9:J447)))</f>
        <v/>
      </c>
      <c r="O447" s="382"/>
      <c r="P447" s="329" t="str">
        <f>IF(H447="Full Materials Declaration","",IF(H447="REACH Restriction Annex XVII",IF(ISERROR(VLOOKUP(O447,有害物质申报表!$AG$9:$AH$150,2,0)),"",(VLOOKUP(O447,有害物质申报表!$AG$9:$AH$150,2,0))),IF(H447="REACH Authorization Annex XIV",IF(ISERROR(VLOOKUP(O447,有害物质申报表!$AI$9:$AJ$137,2,0)),"",(VLOOKUP(O447,有害物质申报表!$AI$9:$AJ$137,2,0))),IF(H447="REACH SVHC",IF(ISERROR(VLOOKUP(O447,有害物质申报表!$AK$9:$AL$483,2,0)),"",(VLOOKUP(O447,有害物质申报表!$AK$9:$AL$483,2,0))),IF(H447="EU RoHS",IF(ISERROR(VLOOKUP(O447,有害物质申报表!$AM$9:$AN$18,2,0)),"",(VLOOKUP(O447,有害物质申报表!$AM$9:$AN$18,2,0))),IF(H447="EU Mercury",IF(ISERROR(VLOOKUP(O447,有害物质申报表!$AO$9:$AP$15,2,0)),"",(VLOOKUP(O447,有害物质申报表!$AO$9:$AP$15,2,0))),IF(H447="EU PIC",IF(ISERROR(VLOOKUP(O447,有害物质申报表!$AQ$9:$AR$71,2,0)),"",(VLOOKUP(O447,有害物质申报表!$AQ$9:$AR$71,2,0))),IF(H447="EU Ozone Depletion",IF(ISERROR(VLOOKUP(O447,有害物质申报表!$AS$9:$AT$41,2,0)),"",(VLOOKUP(O447,有害物质申报表!$AS$9:$AT$41,2,0))), IF(H447="EU Ship Recycling",IF(ISERROR(VLOOKUP(O447,有害物质申报表!$AX$9:$AY$30,2,0)),"",(VLOOKUP(O447,有害物质申报表!$AX$9:$AY$30,2,0))), IF(H447="EU Package",IF(ISERROR(VLOOKUP(O447,有害物质申报表!$AZ$9:$BA$12,2,0)),"",(VLOOKUP(O447,有害物质申报表!$AZ$9:$BA$12,2,0))),IF(H447="EU POPs",IF(ISERROR(VLOOKUP(O447,有害物质申报表!$AV$9:$AW$485,2,0)),"",(VLOOKUP(O447,有害物质申报表!$AV$9:$AW$485,2,0))))))))))))))</f>
        <v/>
      </c>
      <c r="Q447" s="387"/>
      <c r="R447" s="388" t="str" cm="1">
        <f t="array" ref="R447">IF(ISBLANK(Q447),"",Q447*(LOOKUP(2,1/(NOT(ISBLANK($M$9:M447))),$M$9:M447)))</f>
        <v/>
      </c>
      <c r="S447" s="389" t="str" cm="1">
        <f t="array" ref="S447">IF(ISBLANK(Q447),"", (LOOKUP(2,1/(NOT(ISBLANK($J$9:J447))),$J$9:J447)))</f>
        <v/>
      </c>
      <c r="T447" s="390"/>
      <c r="U447" s="329"/>
      <c r="V447" s="330"/>
      <c r="AC447" s="1"/>
      <c r="AD447" s="1"/>
      <c r="AG447" s="411"/>
      <c r="AI447" s="411"/>
      <c r="AK447" s="409" t="s">
        <v>1806</v>
      </c>
      <c r="AL447" s="428" t="s">
        <v>1807</v>
      </c>
      <c r="AV447" s="435" t="s">
        <v>3204</v>
      </c>
      <c r="AW447" s="434" t="s">
        <v>3205</v>
      </c>
    </row>
    <row r="448" spans="2:49" ht="18.75" customHeight="1">
      <c r="B448" s="391"/>
      <c r="C448" s="382"/>
      <c r="D448" s="382"/>
      <c r="E448" s="383"/>
      <c r="F448" s="382"/>
      <c r="G448" s="382"/>
      <c r="H448" s="382" t="s">
        <v>1507</v>
      </c>
      <c r="I448" s="385"/>
      <c r="J448" s="329"/>
      <c r="K448" s="382"/>
      <c r="L448" s="329"/>
      <c r="M448" s="385"/>
      <c r="N448" s="329" t="str" cm="1">
        <f t="array" ref="N448">IF(ISBLANK(M448),"", (LOOKUP(2,1/(NOT(ISBLANK($J$9:J448))),$J$9:J448)))</f>
        <v/>
      </c>
      <c r="O448" s="382"/>
      <c r="P448" s="329" t="str">
        <f>IF(H448="Full Materials Declaration","",IF(H448="REACH Restriction Annex XVII",IF(ISERROR(VLOOKUP(O448,有害物质申报表!$AG$9:$AH$150,2,0)),"",(VLOOKUP(O448,有害物质申报表!$AG$9:$AH$150,2,0))),IF(H448="REACH Authorization Annex XIV",IF(ISERROR(VLOOKUP(O448,有害物质申报表!$AI$9:$AJ$137,2,0)),"",(VLOOKUP(O448,有害物质申报表!$AI$9:$AJ$137,2,0))),IF(H448="REACH SVHC",IF(ISERROR(VLOOKUP(O448,有害物质申报表!$AK$9:$AL$483,2,0)),"",(VLOOKUP(O448,有害物质申报表!$AK$9:$AL$483,2,0))),IF(H448="EU RoHS",IF(ISERROR(VLOOKUP(O448,有害物质申报表!$AM$9:$AN$18,2,0)),"",(VLOOKUP(O448,有害物质申报表!$AM$9:$AN$18,2,0))),IF(H448="EU Mercury",IF(ISERROR(VLOOKUP(O448,有害物质申报表!$AO$9:$AP$15,2,0)),"",(VLOOKUP(O448,有害物质申报表!$AO$9:$AP$15,2,0))),IF(H448="EU PIC",IF(ISERROR(VLOOKUP(O448,有害物质申报表!$AQ$9:$AR$71,2,0)),"",(VLOOKUP(O448,有害物质申报表!$AQ$9:$AR$71,2,0))),IF(H448="EU Ozone Depletion",IF(ISERROR(VLOOKUP(O448,有害物质申报表!$AS$9:$AT$41,2,0)),"",(VLOOKUP(O448,有害物质申报表!$AS$9:$AT$41,2,0))), IF(H448="EU Ship Recycling",IF(ISERROR(VLOOKUP(O448,有害物质申报表!$AX$9:$AY$30,2,0)),"",(VLOOKUP(O448,有害物质申报表!$AX$9:$AY$30,2,0))), IF(H448="EU Package",IF(ISERROR(VLOOKUP(O448,有害物质申报表!$AZ$9:$BA$12,2,0)),"",(VLOOKUP(O448,有害物质申报表!$AZ$9:$BA$12,2,0))),IF(H448="EU POPs",IF(ISERROR(VLOOKUP(O448,有害物质申报表!$AV$9:$AW$485,2,0)),"",(VLOOKUP(O448,有害物质申报表!$AV$9:$AW$485,2,0))))))))))))))</f>
        <v/>
      </c>
      <c r="Q448" s="387"/>
      <c r="R448" s="388" t="str" cm="1">
        <f t="array" ref="R448">IF(ISBLANK(Q448),"",Q448*(LOOKUP(2,1/(NOT(ISBLANK($M$9:M448))),$M$9:M448)))</f>
        <v/>
      </c>
      <c r="S448" s="389" t="str" cm="1">
        <f t="array" ref="S448">IF(ISBLANK(Q448),"", (LOOKUP(2,1/(NOT(ISBLANK($J$9:J448))),$J$9:J448)))</f>
        <v/>
      </c>
      <c r="T448" s="390"/>
      <c r="U448" s="329"/>
      <c r="V448" s="330"/>
      <c r="AC448" s="1"/>
      <c r="AD448" s="1"/>
      <c r="AG448" s="411"/>
      <c r="AI448" s="411"/>
      <c r="AK448" s="409" t="s">
        <v>1808</v>
      </c>
      <c r="AL448" s="428" t="s">
        <v>1809</v>
      </c>
      <c r="AV448" s="435" t="s">
        <v>3206</v>
      </c>
      <c r="AW448" s="434" t="s">
        <v>3207</v>
      </c>
    </row>
    <row r="449" spans="2:49" ht="18.75" customHeight="1">
      <c r="B449" s="391"/>
      <c r="C449" s="382"/>
      <c r="D449" s="382"/>
      <c r="E449" s="383"/>
      <c r="F449" s="382"/>
      <c r="G449" s="382"/>
      <c r="H449" s="382" t="s">
        <v>1507</v>
      </c>
      <c r="I449" s="385"/>
      <c r="J449" s="329"/>
      <c r="K449" s="382"/>
      <c r="L449" s="329"/>
      <c r="M449" s="385"/>
      <c r="N449" s="329" t="str" cm="1">
        <f t="array" ref="N449">IF(ISBLANK(M449),"", (LOOKUP(2,1/(NOT(ISBLANK($J$9:J449))),$J$9:J449)))</f>
        <v/>
      </c>
      <c r="O449" s="382"/>
      <c r="P449" s="329" t="str">
        <f>IF(H449="Full Materials Declaration","",IF(H449="REACH Restriction Annex XVII",IF(ISERROR(VLOOKUP(O449,有害物质申报表!$AG$9:$AH$150,2,0)),"",(VLOOKUP(O449,有害物质申报表!$AG$9:$AH$150,2,0))),IF(H449="REACH Authorization Annex XIV",IF(ISERROR(VLOOKUP(O449,有害物质申报表!$AI$9:$AJ$137,2,0)),"",(VLOOKUP(O449,有害物质申报表!$AI$9:$AJ$137,2,0))),IF(H449="REACH SVHC",IF(ISERROR(VLOOKUP(O449,有害物质申报表!$AK$9:$AL$483,2,0)),"",(VLOOKUP(O449,有害物质申报表!$AK$9:$AL$483,2,0))),IF(H449="EU RoHS",IF(ISERROR(VLOOKUP(O449,有害物质申报表!$AM$9:$AN$18,2,0)),"",(VLOOKUP(O449,有害物质申报表!$AM$9:$AN$18,2,0))),IF(H449="EU Mercury",IF(ISERROR(VLOOKUP(O449,有害物质申报表!$AO$9:$AP$15,2,0)),"",(VLOOKUP(O449,有害物质申报表!$AO$9:$AP$15,2,0))),IF(H449="EU PIC",IF(ISERROR(VLOOKUP(O449,有害物质申报表!$AQ$9:$AR$71,2,0)),"",(VLOOKUP(O449,有害物质申报表!$AQ$9:$AR$71,2,0))),IF(H449="EU Ozone Depletion",IF(ISERROR(VLOOKUP(O449,有害物质申报表!$AS$9:$AT$41,2,0)),"",(VLOOKUP(O449,有害物质申报表!$AS$9:$AT$41,2,0))), IF(H449="EU Ship Recycling",IF(ISERROR(VLOOKUP(O449,有害物质申报表!$AX$9:$AY$30,2,0)),"",(VLOOKUP(O449,有害物质申报表!$AX$9:$AY$30,2,0))), IF(H449="EU Package",IF(ISERROR(VLOOKUP(O449,有害物质申报表!$AZ$9:$BA$12,2,0)),"",(VLOOKUP(O449,有害物质申报表!$AZ$9:$BA$12,2,0))),IF(H449="EU POPs",IF(ISERROR(VLOOKUP(O449,有害物质申报表!$AV$9:$AW$485,2,0)),"",(VLOOKUP(O449,有害物质申报表!$AV$9:$AW$485,2,0))))))))))))))</f>
        <v/>
      </c>
      <c r="Q449" s="387"/>
      <c r="R449" s="388" t="str" cm="1">
        <f t="array" ref="R449">IF(ISBLANK(Q449),"",Q449*(LOOKUP(2,1/(NOT(ISBLANK($M$9:M449))),$M$9:M449)))</f>
        <v/>
      </c>
      <c r="S449" s="389" t="str" cm="1">
        <f t="array" ref="S449">IF(ISBLANK(Q449),"", (LOOKUP(2,1/(NOT(ISBLANK($J$9:J449))),$J$9:J449)))</f>
        <v/>
      </c>
      <c r="T449" s="390"/>
      <c r="U449" s="329"/>
      <c r="V449" s="330"/>
      <c r="AC449" s="1"/>
      <c r="AD449" s="1"/>
      <c r="AK449" s="409" t="s">
        <v>817</v>
      </c>
      <c r="AL449" s="428" t="s">
        <v>818</v>
      </c>
      <c r="AV449" s="435" t="s">
        <v>1126</v>
      </c>
      <c r="AW449" s="434" t="s">
        <v>1373</v>
      </c>
    </row>
    <row r="450" spans="2:49" ht="18.75" customHeight="1">
      <c r="B450" s="391"/>
      <c r="C450" s="382"/>
      <c r="D450" s="382"/>
      <c r="E450" s="383"/>
      <c r="F450" s="382"/>
      <c r="G450" s="382"/>
      <c r="H450" s="382" t="s">
        <v>1507</v>
      </c>
      <c r="I450" s="385"/>
      <c r="J450" s="329"/>
      <c r="K450" s="382"/>
      <c r="L450" s="329"/>
      <c r="M450" s="385"/>
      <c r="N450" s="329" t="str" cm="1">
        <f t="array" ref="N450">IF(ISBLANK(M450),"", (LOOKUP(2,1/(NOT(ISBLANK($J$9:J450))),$J$9:J450)))</f>
        <v/>
      </c>
      <c r="O450" s="382"/>
      <c r="P450" s="329" t="str">
        <f>IF(H450="Full Materials Declaration","",IF(H450="REACH Restriction Annex XVII",IF(ISERROR(VLOOKUP(O450,有害物质申报表!$AG$9:$AH$150,2,0)),"",(VLOOKUP(O450,有害物质申报表!$AG$9:$AH$150,2,0))),IF(H450="REACH Authorization Annex XIV",IF(ISERROR(VLOOKUP(O450,有害物质申报表!$AI$9:$AJ$137,2,0)),"",(VLOOKUP(O450,有害物质申报表!$AI$9:$AJ$137,2,0))),IF(H450="REACH SVHC",IF(ISERROR(VLOOKUP(O450,有害物质申报表!$AK$9:$AL$483,2,0)),"",(VLOOKUP(O450,有害物质申报表!$AK$9:$AL$483,2,0))),IF(H450="EU RoHS",IF(ISERROR(VLOOKUP(O450,有害物质申报表!$AM$9:$AN$18,2,0)),"",(VLOOKUP(O450,有害物质申报表!$AM$9:$AN$18,2,0))),IF(H450="EU Mercury",IF(ISERROR(VLOOKUP(O450,有害物质申报表!$AO$9:$AP$15,2,0)),"",(VLOOKUP(O450,有害物质申报表!$AO$9:$AP$15,2,0))),IF(H450="EU PIC",IF(ISERROR(VLOOKUP(O450,有害物质申报表!$AQ$9:$AR$71,2,0)),"",(VLOOKUP(O450,有害物质申报表!$AQ$9:$AR$71,2,0))),IF(H450="EU Ozone Depletion",IF(ISERROR(VLOOKUP(O450,有害物质申报表!$AS$9:$AT$41,2,0)),"",(VLOOKUP(O450,有害物质申报表!$AS$9:$AT$41,2,0))), IF(H450="EU Ship Recycling",IF(ISERROR(VLOOKUP(O450,有害物质申报表!$AX$9:$AY$30,2,0)),"",(VLOOKUP(O450,有害物质申报表!$AX$9:$AY$30,2,0))), IF(H450="EU Package",IF(ISERROR(VLOOKUP(O450,有害物质申报表!$AZ$9:$BA$12,2,0)),"",(VLOOKUP(O450,有害物质申报表!$AZ$9:$BA$12,2,0))),IF(H450="EU POPs",IF(ISERROR(VLOOKUP(O450,有害物质申报表!$AV$9:$AW$485,2,0)),"",(VLOOKUP(O450,有害物质申报表!$AV$9:$AW$485,2,0))))))))))))))</f>
        <v/>
      </c>
      <c r="Q450" s="387"/>
      <c r="R450" s="388" t="str" cm="1">
        <f t="array" ref="R450">IF(ISBLANK(Q450),"",Q450*(LOOKUP(2,1/(NOT(ISBLANK($M$9:M450))),$M$9:M450)))</f>
        <v/>
      </c>
      <c r="S450" s="389" t="str" cm="1">
        <f t="array" ref="S450">IF(ISBLANK(Q450),"", (LOOKUP(2,1/(NOT(ISBLANK($J$9:J450))),$J$9:J450)))</f>
        <v/>
      </c>
      <c r="T450" s="390"/>
      <c r="U450" s="329"/>
      <c r="V450" s="330"/>
      <c r="AC450" s="1"/>
      <c r="AD450" s="1"/>
      <c r="AK450" s="409" t="s">
        <v>1810</v>
      </c>
      <c r="AL450" s="428" t="s">
        <v>1811</v>
      </c>
      <c r="AV450" s="435" t="s">
        <v>1127</v>
      </c>
      <c r="AW450" s="434" t="s">
        <v>1374</v>
      </c>
    </row>
    <row r="451" spans="2:49" ht="18.75" customHeight="1">
      <c r="B451" s="391"/>
      <c r="C451" s="382"/>
      <c r="D451" s="382"/>
      <c r="E451" s="383"/>
      <c r="F451" s="382"/>
      <c r="G451" s="382"/>
      <c r="H451" s="382" t="s">
        <v>1507</v>
      </c>
      <c r="I451" s="385"/>
      <c r="J451" s="329"/>
      <c r="K451" s="382"/>
      <c r="L451" s="329"/>
      <c r="M451" s="385"/>
      <c r="N451" s="329" t="str" cm="1">
        <f t="array" ref="N451">IF(ISBLANK(M451),"", (LOOKUP(2,1/(NOT(ISBLANK($J$9:J451))),$J$9:J451)))</f>
        <v/>
      </c>
      <c r="O451" s="382"/>
      <c r="P451" s="329" t="str">
        <f>IF(H451="Full Materials Declaration","",IF(H451="REACH Restriction Annex XVII",IF(ISERROR(VLOOKUP(O451,有害物质申报表!$AG$9:$AH$150,2,0)),"",(VLOOKUP(O451,有害物质申报表!$AG$9:$AH$150,2,0))),IF(H451="REACH Authorization Annex XIV",IF(ISERROR(VLOOKUP(O451,有害物质申报表!$AI$9:$AJ$137,2,0)),"",(VLOOKUP(O451,有害物质申报表!$AI$9:$AJ$137,2,0))),IF(H451="REACH SVHC",IF(ISERROR(VLOOKUP(O451,有害物质申报表!$AK$9:$AL$483,2,0)),"",(VLOOKUP(O451,有害物质申报表!$AK$9:$AL$483,2,0))),IF(H451="EU RoHS",IF(ISERROR(VLOOKUP(O451,有害物质申报表!$AM$9:$AN$18,2,0)),"",(VLOOKUP(O451,有害物质申报表!$AM$9:$AN$18,2,0))),IF(H451="EU Mercury",IF(ISERROR(VLOOKUP(O451,有害物质申报表!$AO$9:$AP$15,2,0)),"",(VLOOKUP(O451,有害物质申报表!$AO$9:$AP$15,2,0))),IF(H451="EU PIC",IF(ISERROR(VLOOKUP(O451,有害物质申报表!$AQ$9:$AR$71,2,0)),"",(VLOOKUP(O451,有害物质申报表!$AQ$9:$AR$71,2,0))),IF(H451="EU Ozone Depletion",IF(ISERROR(VLOOKUP(O451,有害物质申报表!$AS$9:$AT$41,2,0)),"",(VLOOKUP(O451,有害物质申报表!$AS$9:$AT$41,2,0))), IF(H451="EU Ship Recycling",IF(ISERROR(VLOOKUP(O451,有害物质申报表!$AX$9:$AY$30,2,0)),"",(VLOOKUP(O451,有害物质申报表!$AX$9:$AY$30,2,0))), IF(H451="EU Package",IF(ISERROR(VLOOKUP(O451,有害物质申报表!$AZ$9:$BA$12,2,0)),"",(VLOOKUP(O451,有害物质申报表!$AZ$9:$BA$12,2,0))),IF(H451="EU POPs",IF(ISERROR(VLOOKUP(O451,有害物质申报表!$AV$9:$AW$485,2,0)),"",(VLOOKUP(O451,有害物质申报表!$AV$9:$AW$485,2,0))))))))))))))</f>
        <v/>
      </c>
      <c r="Q451" s="387"/>
      <c r="R451" s="388" t="str" cm="1">
        <f t="array" ref="R451">IF(ISBLANK(Q451),"",Q451*(LOOKUP(2,1/(NOT(ISBLANK($M$9:M451))),$M$9:M451)))</f>
        <v/>
      </c>
      <c r="S451" s="389" t="str" cm="1">
        <f t="array" ref="S451">IF(ISBLANK(Q451),"", (LOOKUP(2,1/(NOT(ISBLANK($J$9:J451))),$J$9:J451)))</f>
        <v/>
      </c>
      <c r="T451" s="390"/>
      <c r="U451" s="329"/>
      <c r="V451" s="330"/>
      <c r="AC451" s="1"/>
      <c r="AD451" s="1"/>
      <c r="AK451" s="409" t="s">
        <v>1812</v>
      </c>
      <c r="AL451" s="428" t="s">
        <v>1813</v>
      </c>
      <c r="AV451" s="435" t="s">
        <v>1128</v>
      </c>
      <c r="AW451" s="434" t="s">
        <v>1375</v>
      </c>
    </row>
    <row r="452" spans="2:49" ht="18.75" customHeight="1">
      <c r="B452" s="391"/>
      <c r="C452" s="382"/>
      <c r="D452" s="382"/>
      <c r="E452" s="383"/>
      <c r="F452" s="382"/>
      <c r="G452" s="382"/>
      <c r="H452" s="382" t="s">
        <v>1507</v>
      </c>
      <c r="I452" s="385"/>
      <c r="J452" s="329"/>
      <c r="K452" s="382"/>
      <c r="L452" s="329"/>
      <c r="M452" s="385"/>
      <c r="N452" s="329" t="str" cm="1">
        <f t="array" ref="N452">IF(ISBLANK(M452),"", (LOOKUP(2,1/(NOT(ISBLANK($J$9:J452))),$J$9:J452)))</f>
        <v/>
      </c>
      <c r="O452" s="382"/>
      <c r="P452" s="329" t="str">
        <f>IF(H452="Full Materials Declaration","",IF(H452="REACH Restriction Annex XVII",IF(ISERROR(VLOOKUP(O452,有害物质申报表!$AG$9:$AH$150,2,0)),"",(VLOOKUP(O452,有害物质申报表!$AG$9:$AH$150,2,0))),IF(H452="REACH Authorization Annex XIV",IF(ISERROR(VLOOKUP(O452,有害物质申报表!$AI$9:$AJ$137,2,0)),"",(VLOOKUP(O452,有害物质申报表!$AI$9:$AJ$137,2,0))),IF(H452="REACH SVHC",IF(ISERROR(VLOOKUP(O452,有害物质申报表!$AK$9:$AL$483,2,0)),"",(VLOOKUP(O452,有害物质申报表!$AK$9:$AL$483,2,0))),IF(H452="EU RoHS",IF(ISERROR(VLOOKUP(O452,有害物质申报表!$AM$9:$AN$18,2,0)),"",(VLOOKUP(O452,有害物质申报表!$AM$9:$AN$18,2,0))),IF(H452="EU Mercury",IF(ISERROR(VLOOKUP(O452,有害物质申报表!$AO$9:$AP$15,2,0)),"",(VLOOKUP(O452,有害物质申报表!$AO$9:$AP$15,2,0))),IF(H452="EU PIC",IF(ISERROR(VLOOKUP(O452,有害物质申报表!$AQ$9:$AR$71,2,0)),"",(VLOOKUP(O452,有害物质申报表!$AQ$9:$AR$71,2,0))),IF(H452="EU Ozone Depletion",IF(ISERROR(VLOOKUP(O452,有害物质申报表!$AS$9:$AT$41,2,0)),"",(VLOOKUP(O452,有害物质申报表!$AS$9:$AT$41,2,0))), IF(H452="EU Ship Recycling",IF(ISERROR(VLOOKUP(O452,有害物质申报表!$AX$9:$AY$30,2,0)),"",(VLOOKUP(O452,有害物质申报表!$AX$9:$AY$30,2,0))), IF(H452="EU Package",IF(ISERROR(VLOOKUP(O452,有害物质申报表!$AZ$9:$BA$12,2,0)),"",(VLOOKUP(O452,有害物质申报表!$AZ$9:$BA$12,2,0))),IF(H452="EU POPs",IF(ISERROR(VLOOKUP(O452,有害物质申报表!$AV$9:$AW$485,2,0)),"",(VLOOKUP(O452,有害物质申报表!$AV$9:$AW$485,2,0))))))))))))))</f>
        <v/>
      </c>
      <c r="Q452" s="387"/>
      <c r="R452" s="388" t="str" cm="1">
        <f t="array" ref="R452">IF(ISBLANK(Q452),"",Q452*(LOOKUP(2,1/(NOT(ISBLANK($M$9:M452))),$M$9:M452)))</f>
        <v/>
      </c>
      <c r="S452" s="389" t="str" cm="1">
        <f t="array" ref="S452">IF(ISBLANK(Q452),"", (LOOKUP(2,1/(NOT(ISBLANK($J$9:J452))),$J$9:J452)))</f>
        <v/>
      </c>
      <c r="T452" s="390"/>
      <c r="U452" s="329"/>
      <c r="V452" s="330"/>
      <c r="AC452" s="1"/>
      <c r="AD452" s="1"/>
      <c r="AK452" s="409" t="s">
        <v>1814</v>
      </c>
      <c r="AL452" s="428" t="s">
        <v>1815</v>
      </c>
      <c r="AV452" s="435" t="s">
        <v>1118</v>
      </c>
      <c r="AW452" s="434" t="s">
        <v>1365</v>
      </c>
    </row>
    <row r="453" spans="2:49" ht="18.75" customHeight="1">
      <c r="B453" s="391"/>
      <c r="C453" s="382"/>
      <c r="D453" s="382"/>
      <c r="E453" s="383"/>
      <c r="F453" s="382"/>
      <c r="G453" s="382"/>
      <c r="H453" s="382" t="s">
        <v>1507</v>
      </c>
      <c r="I453" s="385"/>
      <c r="J453" s="329"/>
      <c r="K453" s="382"/>
      <c r="L453" s="329"/>
      <c r="M453" s="385"/>
      <c r="N453" s="329" t="str" cm="1">
        <f t="array" ref="N453">IF(ISBLANK(M453),"", (LOOKUP(2,1/(NOT(ISBLANK($J$9:J453))),$J$9:J453)))</f>
        <v/>
      </c>
      <c r="O453" s="382"/>
      <c r="P453" s="329" t="str">
        <f>IF(H453="Full Materials Declaration","",IF(H453="REACH Restriction Annex XVII",IF(ISERROR(VLOOKUP(O453,有害物质申报表!$AG$9:$AH$150,2,0)),"",(VLOOKUP(O453,有害物质申报表!$AG$9:$AH$150,2,0))),IF(H453="REACH Authorization Annex XIV",IF(ISERROR(VLOOKUP(O453,有害物质申报表!$AI$9:$AJ$137,2,0)),"",(VLOOKUP(O453,有害物质申报表!$AI$9:$AJ$137,2,0))),IF(H453="REACH SVHC",IF(ISERROR(VLOOKUP(O453,有害物质申报表!$AK$9:$AL$483,2,0)),"",(VLOOKUP(O453,有害物质申报表!$AK$9:$AL$483,2,0))),IF(H453="EU RoHS",IF(ISERROR(VLOOKUP(O453,有害物质申报表!$AM$9:$AN$18,2,0)),"",(VLOOKUP(O453,有害物质申报表!$AM$9:$AN$18,2,0))),IF(H453="EU Mercury",IF(ISERROR(VLOOKUP(O453,有害物质申报表!$AO$9:$AP$15,2,0)),"",(VLOOKUP(O453,有害物质申报表!$AO$9:$AP$15,2,0))),IF(H453="EU PIC",IF(ISERROR(VLOOKUP(O453,有害物质申报表!$AQ$9:$AR$71,2,0)),"",(VLOOKUP(O453,有害物质申报表!$AQ$9:$AR$71,2,0))),IF(H453="EU Ozone Depletion",IF(ISERROR(VLOOKUP(O453,有害物质申报表!$AS$9:$AT$41,2,0)),"",(VLOOKUP(O453,有害物质申报表!$AS$9:$AT$41,2,0))), IF(H453="EU Ship Recycling",IF(ISERROR(VLOOKUP(O453,有害物质申报表!$AX$9:$AY$30,2,0)),"",(VLOOKUP(O453,有害物质申报表!$AX$9:$AY$30,2,0))), IF(H453="EU Package",IF(ISERROR(VLOOKUP(O453,有害物质申报表!$AZ$9:$BA$12,2,0)),"",(VLOOKUP(O453,有害物质申报表!$AZ$9:$BA$12,2,0))),IF(H453="EU POPs",IF(ISERROR(VLOOKUP(O453,有害物质申报表!$AV$9:$AW$485,2,0)),"",(VLOOKUP(O453,有害物质申报表!$AV$9:$AW$485,2,0))))))))))))))</f>
        <v/>
      </c>
      <c r="Q453" s="387"/>
      <c r="R453" s="388" t="str" cm="1">
        <f t="array" ref="R453">IF(ISBLANK(Q453),"",Q453*(LOOKUP(2,1/(NOT(ISBLANK($M$9:M453))),$M$9:M453)))</f>
        <v/>
      </c>
      <c r="S453" s="389" t="str" cm="1">
        <f t="array" ref="S453">IF(ISBLANK(Q453),"", (LOOKUP(2,1/(NOT(ISBLANK($J$9:J453))),$J$9:J453)))</f>
        <v/>
      </c>
      <c r="T453" s="390"/>
      <c r="U453" s="329"/>
      <c r="V453" s="330"/>
      <c r="AC453" s="1"/>
      <c r="AD453" s="1"/>
      <c r="AK453" s="429" t="s">
        <v>1879</v>
      </c>
      <c r="AL453" s="416" t="s">
        <v>1880</v>
      </c>
      <c r="AV453" s="435" t="s">
        <v>1119</v>
      </c>
      <c r="AW453" s="434" t="s">
        <v>1366</v>
      </c>
    </row>
    <row r="454" spans="2:49" ht="18.75" customHeight="1">
      <c r="B454" s="391"/>
      <c r="C454" s="382"/>
      <c r="D454" s="382"/>
      <c r="E454" s="383"/>
      <c r="F454" s="382"/>
      <c r="G454" s="382"/>
      <c r="H454" s="382" t="s">
        <v>1507</v>
      </c>
      <c r="I454" s="385"/>
      <c r="J454" s="329"/>
      <c r="K454" s="382"/>
      <c r="L454" s="329"/>
      <c r="M454" s="385"/>
      <c r="N454" s="329" t="str" cm="1">
        <f t="array" ref="N454">IF(ISBLANK(M454),"", (LOOKUP(2,1/(NOT(ISBLANK($J$9:J454))),$J$9:J454)))</f>
        <v/>
      </c>
      <c r="O454" s="382"/>
      <c r="P454" s="329" t="str">
        <f>IF(H454="Full Materials Declaration","",IF(H454="REACH Restriction Annex XVII",IF(ISERROR(VLOOKUP(O454,有害物质申报表!$AG$9:$AH$150,2,0)),"",(VLOOKUP(O454,有害物质申报表!$AG$9:$AH$150,2,0))),IF(H454="REACH Authorization Annex XIV",IF(ISERROR(VLOOKUP(O454,有害物质申报表!$AI$9:$AJ$137,2,0)),"",(VLOOKUP(O454,有害物质申报表!$AI$9:$AJ$137,2,0))),IF(H454="REACH SVHC",IF(ISERROR(VLOOKUP(O454,有害物质申报表!$AK$9:$AL$483,2,0)),"",(VLOOKUP(O454,有害物质申报表!$AK$9:$AL$483,2,0))),IF(H454="EU RoHS",IF(ISERROR(VLOOKUP(O454,有害物质申报表!$AM$9:$AN$18,2,0)),"",(VLOOKUP(O454,有害物质申报表!$AM$9:$AN$18,2,0))),IF(H454="EU Mercury",IF(ISERROR(VLOOKUP(O454,有害物质申报表!$AO$9:$AP$15,2,0)),"",(VLOOKUP(O454,有害物质申报表!$AO$9:$AP$15,2,0))),IF(H454="EU PIC",IF(ISERROR(VLOOKUP(O454,有害物质申报表!$AQ$9:$AR$71,2,0)),"",(VLOOKUP(O454,有害物质申报表!$AQ$9:$AR$71,2,0))),IF(H454="EU Ozone Depletion",IF(ISERROR(VLOOKUP(O454,有害物质申报表!$AS$9:$AT$41,2,0)),"",(VLOOKUP(O454,有害物质申报表!$AS$9:$AT$41,2,0))), IF(H454="EU Ship Recycling",IF(ISERROR(VLOOKUP(O454,有害物质申报表!$AX$9:$AY$30,2,0)),"",(VLOOKUP(O454,有害物质申报表!$AX$9:$AY$30,2,0))), IF(H454="EU Package",IF(ISERROR(VLOOKUP(O454,有害物质申报表!$AZ$9:$BA$12,2,0)),"",(VLOOKUP(O454,有害物质申报表!$AZ$9:$BA$12,2,0))),IF(H454="EU POPs",IF(ISERROR(VLOOKUP(O454,有害物质申报表!$AV$9:$AW$485,2,0)),"",(VLOOKUP(O454,有害物质申报表!$AV$9:$AW$485,2,0))))))))))))))</f>
        <v/>
      </c>
      <c r="Q454" s="387"/>
      <c r="R454" s="388" t="str" cm="1">
        <f t="array" ref="R454">IF(ISBLANK(Q454),"",Q454*(LOOKUP(2,1/(NOT(ISBLANK($M$9:M454))),$M$9:M454)))</f>
        <v/>
      </c>
      <c r="S454" s="389" t="str" cm="1">
        <f t="array" ref="S454">IF(ISBLANK(Q454),"", (LOOKUP(2,1/(NOT(ISBLANK($J$9:J454))),$J$9:J454)))</f>
        <v/>
      </c>
      <c r="T454" s="390"/>
      <c r="U454" s="329"/>
      <c r="V454" s="330"/>
      <c r="AC454" s="1"/>
      <c r="AD454" s="1"/>
      <c r="AK454" s="417" t="s">
        <v>2132</v>
      </c>
      <c r="AL454" s="415" t="s">
        <v>27</v>
      </c>
      <c r="AV454" s="435" t="s">
        <v>1120</v>
      </c>
      <c r="AW454" s="434" t="s">
        <v>1367</v>
      </c>
    </row>
    <row r="455" spans="2:49" ht="18.75" customHeight="1">
      <c r="B455" s="391"/>
      <c r="C455" s="382"/>
      <c r="D455" s="382"/>
      <c r="E455" s="383"/>
      <c r="F455" s="382"/>
      <c r="G455" s="382"/>
      <c r="H455" s="382" t="s">
        <v>1507</v>
      </c>
      <c r="I455" s="385"/>
      <c r="J455" s="329"/>
      <c r="K455" s="382"/>
      <c r="L455" s="329"/>
      <c r="M455" s="385"/>
      <c r="N455" s="329" t="str" cm="1">
        <f t="array" ref="N455">IF(ISBLANK(M455),"", (LOOKUP(2,1/(NOT(ISBLANK($J$9:J455))),$J$9:J455)))</f>
        <v/>
      </c>
      <c r="O455" s="382"/>
      <c r="P455" s="329" t="str">
        <f>IF(H455="Full Materials Declaration","",IF(H455="REACH Restriction Annex XVII",IF(ISERROR(VLOOKUP(O455,有害物质申报表!$AG$9:$AH$150,2,0)),"",(VLOOKUP(O455,有害物质申报表!$AG$9:$AH$150,2,0))),IF(H455="REACH Authorization Annex XIV",IF(ISERROR(VLOOKUP(O455,有害物质申报表!$AI$9:$AJ$137,2,0)),"",(VLOOKUP(O455,有害物质申报表!$AI$9:$AJ$137,2,0))),IF(H455="REACH SVHC",IF(ISERROR(VLOOKUP(O455,有害物质申报表!$AK$9:$AL$483,2,0)),"",(VLOOKUP(O455,有害物质申报表!$AK$9:$AL$483,2,0))),IF(H455="EU RoHS",IF(ISERROR(VLOOKUP(O455,有害物质申报表!$AM$9:$AN$18,2,0)),"",(VLOOKUP(O455,有害物质申报表!$AM$9:$AN$18,2,0))),IF(H455="EU Mercury",IF(ISERROR(VLOOKUP(O455,有害物质申报表!$AO$9:$AP$15,2,0)),"",(VLOOKUP(O455,有害物质申报表!$AO$9:$AP$15,2,0))),IF(H455="EU PIC",IF(ISERROR(VLOOKUP(O455,有害物质申报表!$AQ$9:$AR$71,2,0)),"",(VLOOKUP(O455,有害物质申报表!$AQ$9:$AR$71,2,0))),IF(H455="EU Ozone Depletion",IF(ISERROR(VLOOKUP(O455,有害物质申报表!$AS$9:$AT$41,2,0)),"",(VLOOKUP(O455,有害物质申报表!$AS$9:$AT$41,2,0))), IF(H455="EU Ship Recycling",IF(ISERROR(VLOOKUP(O455,有害物质申报表!$AX$9:$AY$30,2,0)),"",(VLOOKUP(O455,有害物质申报表!$AX$9:$AY$30,2,0))), IF(H455="EU Package",IF(ISERROR(VLOOKUP(O455,有害物质申报表!$AZ$9:$BA$12,2,0)),"",(VLOOKUP(O455,有害物质申报表!$AZ$9:$BA$12,2,0))),IF(H455="EU POPs",IF(ISERROR(VLOOKUP(O455,有害物质申报表!$AV$9:$AW$485,2,0)),"",(VLOOKUP(O455,有害物质申报表!$AV$9:$AW$485,2,0))))))))))))))</f>
        <v/>
      </c>
      <c r="Q455" s="387"/>
      <c r="R455" s="388" t="str" cm="1">
        <f t="array" ref="R455">IF(ISBLANK(Q455),"",Q455*(LOOKUP(2,1/(NOT(ISBLANK($M$9:M455))),$M$9:M455)))</f>
        <v/>
      </c>
      <c r="S455" s="389" t="str" cm="1">
        <f t="array" ref="S455">IF(ISBLANK(Q455),"", (LOOKUP(2,1/(NOT(ISBLANK($J$9:J455))),$J$9:J455)))</f>
        <v/>
      </c>
      <c r="T455" s="390"/>
      <c r="U455" s="329"/>
      <c r="V455" s="330"/>
      <c r="AC455" s="1"/>
      <c r="AD455" s="1"/>
      <c r="AK455" s="417" t="s">
        <v>2133</v>
      </c>
      <c r="AL455" s="407" t="s">
        <v>2134</v>
      </c>
      <c r="AV455" s="435" t="s">
        <v>1121</v>
      </c>
      <c r="AW455" s="434" t="s">
        <v>1368</v>
      </c>
    </row>
    <row r="456" spans="2:49" ht="18.75" customHeight="1">
      <c r="B456" s="391"/>
      <c r="C456" s="382"/>
      <c r="D456" s="382"/>
      <c r="E456" s="383"/>
      <c r="F456" s="382"/>
      <c r="G456" s="382"/>
      <c r="H456" s="382" t="s">
        <v>1507</v>
      </c>
      <c r="I456" s="385"/>
      <c r="J456" s="329"/>
      <c r="K456" s="382"/>
      <c r="L456" s="329"/>
      <c r="M456" s="385"/>
      <c r="N456" s="329" t="str" cm="1">
        <f t="array" ref="N456">IF(ISBLANK(M456),"", (LOOKUP(2,1/(NOT(ISBLANK($J$9:J456))),$J$9:J456)))</f>
        <v/>
      </c>
      <c r="O456" s="382"/>
      <c r="P456" s="329" t="str">
        <f>IF(H456="Full Materials Declaration","",IF(H456="REACH Restriction Annex XVII",IF(ISERROR(VLOOKUP(O456,有害物质申报表!$AG$9:$AH$150,2,0)),"",(VLOOKUP(O456,有害物质申报表!$AG$9:$AH$150,2,0))),IF(H456="REACH Authorization Annex XIV",IF(ISERROR(VLOOKUP(O456,有害物质申报表!$AI$9:$AJ$137,2,0)),"",(VLOOKUP(O456,有害物质申报表!$AI$9:$AJ$137,2,0))),IF(H456="REACH SVHC",IF(ISERROR(VLOOKUP(O456,有害物质申报表!$AK$9:$AL$483,2,0)),"",(VLOOKUP(O456,有害物质申报表!$AK$9:$AL$483,2,0))),IF(H456="EU RoHS",IF(ISERROR(VLOOKUP(O456,有害物质申报表!$AM$9:$AN$18,2,0)),"",(VLOOKUP(O456,有害物质申报表!$AM$9:$AN$18,2,0))),IF(H456="EU Mercury",IF(ISERROR(VLOOKUP(O456,有害物质申报表!$AO$9:$AP$15,2,0)),"",(VLOOKUP(O456,有害物质申报表!$AO$9:$AP$15,2,0))),IF(H456="EU PIC",IF(ISERROR(VLOOKUP(O456,有害物质申报表!$AQ$9:$AR$71,2,0)),"",(VLOOKUP(O456,有害物质申报表!$AQ$9:$AR$71,2,0))),IF(H456="EU Ozone Depletion",IF(ISERROR(VLOOKUP(O456,有害物质申报表!$AS$9:$AT$41,2,0)),"",(VLOOKUP(O456,有害物质申报表!$AS$9:$AT$41,2,0))), IF(H456="EU Ship Recycling",IF(ISERROR(VLOOKUP(O456,有害物质申报表!$AX$9:$AY$30,2,0)),"",(VLOOKUP(O456,有害物质申报表!$AX$9:$AY$30,2,0))), IF(H456="EU Package",IF(ISERROR(VLOOKUP(O456,有害物质申报表!$AZ$9:$BA$12,2,0)),"",(VLOOKUP(O456,有害物质申报表!$AZ$9:$BA$12,2,0))),IF(H456="EU POPs",IF(ISERROR(VLOOKUP(O456,有害物质申报表!$AV$9:$AW$485,2,0)),"",(VLOOKUP(O456,有害物质申报表!$AV$9:$AW$485,2,0))))))))))))))</f>
        <v/>
      </c>
      <c r="Q456" s="387"/>
      <c r="R456" s="388" t="str" cm="1">
        <f t="array" ref="R456">IF(ISBLANK(Q456),"",Q456*(LOOKUP(2,1/(NOT(ISBLANK($M$9:M456))),$M$9:M456)))</f>
        <v/>
      </c>
      <c r="S456" s="389" t="str" cm="1">
        <f t="array" ref="S456">IF(ISBLANK(Q456),"", (LOOKUP(2,1/(NOT(ISBLANK($J$9:J456))),$J$9:J456)))</f>
        <v/>
      </c>
      <c r="T456" s="390"/>
      <c r="U456" s="329"/>
      <c r="V456" s="330"/>
      <c r="AC456" s="1"/>
      <c r="AD456" s="1"/>
      <c r="AK456" s="417" t="s">
        <v>2135</v>
      </c>
      <c r="AL456" s="407" t="s">
        <v>2136</v>
      </c>
      <c r="AV456" s="435" t="s">
        <v>1122</v>
      </c>
      <c r="AW456" s="434" t="s">
        <v>1369</v>
      </c>
    </row>
    <row r="457" spans="2:49" ht="18.75" customHeight="1">
      <c r="B457" s="391"/>
      <c r="C457" s="382"/>
      <c r="D457" s="382"/>
      <c r="E457" s="383"/>
      <c r="F457" s="382"/>
      <c r="G457" s="382"/>
      <c r="H457" s="382" t="s">
        <v>1507</v>
      </c>
      <c r="I457" s="385"/>
      <c r="J457" s="329"/>
      <c r="K457" s="382"/>
      <c r="L457" s="329"/>
      <c r="M457" s="385"/>
      <c r="N457" s="329" t="str" cm="1">
        <f t="array" ref="N457">IF(ISBLANK(M457),"", (LOOKUP(2,1/(NOT(ISBLANK($J$9:J457))),$J$9:J457)))</f>
        <v/>
      </c>
      <c r="O457" s="382"/>
      <c r="P457" s="329" t="str">
        <f>IF(H457="Full Materials Declaration","",IF(H457="REACH Restriction Annex XVII",IF(ISERROR(VLOOKUP(O457,有害物质申报表!$AG$9:$AH$150,2,0)),"",(VLOOKUP(O457,有害物质申报表!$AG$9:$AH$150,2,0))),IF(H457="REACH Authorization Annex XIV",IF(ISERROR(VLOOKUP(O457,有害物质申报表!$AI$9:$AJ$137,2,0)),"",(VLOOKUP(O457,有害物质申报表!$AI$9:$AJ$137,2,0))),IF(H457="REACH SVHC",IF(ISERROR(VLOOKUP(O457,有害物质申报表!$AK$9:$AL$483,2,0)),"",(VLOOKUP(O457,有害物质申报表!$AK$9:$AL$483,2,0))),IF(H457="EU RoHS",IF(ISERROR(VLOOKUP(O457,有害物质申报表!$AM$9:$AN$18,2,0)),"",(VLOOKUP(O457,有害物质申报表!$AM$9:$AN$18,2,0))),IF(H457="EU Mercury",IF(ISERROR(VLOOKUP(O457,有害物质申报表!$AO$9:$AP$15,2,0)),"",(VLOOKUP(O457,有害物质申报表!$AO$9:$AP$15,2,0))),IF(H457="EU PIC",IF(ISERROR(VLOOKUP(O457,有害物质申报表!$AQ$9:$AR$71,2,0)),"",(VLOOKUP(O457,有害物质申报表!$AQ$9:$AR$71,2,0))),IF(H457="EU Ozone Depletion",IF(ISERROR(VLOOKUP(O457,有害物质申报表!$AS$9:$AT$41,2,0)),"",(VLOOKUP(O457,有害物质申报表!$AS$9:$AT$41,2,0))), IF(H457="EU Ship Recycling",IF(ISERROR(VLOOKUP(O457,有害物质申报表!$AX$9:$AY$30,2,0)),"",(VLOOKUP(O457,有害物质申报表!$AX$9:$AY$30,2,0))), IF(H457="EU Package",IF(ISERROR(VLOOKUP(O457,有害物质申报表!$AZ$9:$BA$12,2,0)),"",(VLOOKUP(O457,有害物质申报表!$AZ$9:$BA$12,2,0))),IF(H457="EU POPs",IF(ISERROR(VLOOKUP(O457,有害物质申报表!$AV$9:$AW$485,2,0)),"",(VLOOKUP(O457,有害物质申报表!$AV$9:$AW$485,2,0))))))))))))))</f>
        <v/>
      </c>
      <c r="Q457" s="387"/>
      <c r="R457" s="388" t="str" cm="1">
        <f t="array" ref="R457">IF(ISBLANK(Q457),"",Q457*(LOOKUP(2,1/(NOT(ISBLANK($M$9:M457))),$M$9:M457)))</f>
        <v/>
      </c>
      <c r="S457" s="389" t="str" cm="1">
        <f t="array" ref="S457">IF(ISBLANK(Q457),"", (LOOKUP(2,1/(NOT(ISBLANK($J$9:J457))),$J$9:J457)))</f>
        <v/>
      </c>
      <c r="T457" s="390"/>
      <c r="U457" s="329"/>
      <c r="V457" s="330"/>
      <c r="AC457" s="1"/>
      <c r="AD457" s="1"/>
      <c r="AK457" s="417" t="s">
        <v>2137</v>
      </c>
      <c r="AL457" s="407" t="s">
        <v>2138</v>
      </c>
      <c r="AV457" s="435" t="s">
        <v>1111</v>
      </c>
      <c r="AW457" s="434" t="s">
        <v>1358</v>
      </c>
    </row>
    <row r="458" spans="2:49" ht="18.75" customHeight="1">
      <c r="B458" s="391"/>
      <c r="C458" s="382"/>
      <c r="D458" s="382"/>
      <c r="E458" s="383"/>
      <c r="F458" s="382"/>
      <c r="G458" s="382"/>
      <c r="H458" s="382" t="s">
        <v>1507</v>
      </c>
      <c r="I458" s="385"/>
      <c r="J458" s="329"/>
      <c r="K458" s="382"/>
      <c r="L458" s="329"/>
      <c r="M458" s="385"/>
      <c r="N458" s="329" t="str" cm="1">
        <f t="array" ref="N458">IF(ISBLANK(M458),"", (LOOKUP(2,1/(NOT(ISBLANK($J$9:J458))),$J$9:J458)))</f>
        <v/>
      </c>
      <c r="O458" s="382"/>
      <c r="P458" s="329" t="str">
        <f>IF(H458="Full Materials Declaration","",IF(H458="REACH Restriction Annex XVII",IF(ISERROR(VLOOKUP(O458,有害物质申报表!$AG$9:$AH$150,2,0)),"",(VLOOKUP(O458,有害物质申报表!$AG$9:$AH$150,2,0))),IF(H458="REACH Authorization Annex XIV",IF(ISERROR(VLOOKUP(O458,有害物质申报表!$AI$9:$AJ$137,2,0)),"",(VLOOKUP(O458,有害物质申报表!$AI$9:$AJ$137,2,0))),IF(H458="REACH SVHC",IF(ISERROR(VLOOKUP(O458,有害物质申报表!$AK$9:$AL$483,2,0)),"",(VLOOKUP(O458,有害物质申报表!$AK$9:$AL$483,2,0))),IF(H458="EU RoHS",IF(ISERROR(VLOOKUP(O458,有害物质申报表!$AM$9:$AN$18,2,0)),"",(VLOOKUP(O458,有害物质申报表!$AM$9:$AN$18,2,0))),IF(H458="EU Mercury",IF(ISERROR(VLOOKUP(O458,有害物质申报表!$AO$9:$AP$15,2,0)),"",(VLOOKUP(O458,有害物质申报表!$AO$9:$AP$15,2,0))),IF(H458="EU PIC",IF(ISERROR(VLOOKUP(O458,有害物质申报表!$AQ$9:$AR$71,2,0)),"",(VLOOKUP(O458,有害物质申报表!$AQ$9:$AR$71,2,0))),IF(H458="EU Ozone Depletion",IF(ISERROR(VLOOKUP(O458,有害物质申报表!$AS$9:$AT$41,2,0)),"",(VLOOKUP(O458,有害物质申报表!$AS$9:$AT$41,2,0))), IF(H458="EU Ship Recycling",IF(ISERROR(VLOOKUP(O458,有害物质申报表!$AX$9:$AY$30,2,0)),"",(VLOOKUP(O458,有害物质申报表!$AX$9:$AY$30,2,0))), IF(H458="EU Package",IF(ISERROR(VLOOKUP(O458,有害物质申报表!$AZ$9:$BA$12,2,0)),"",(VLOOKUP(O458,有害物质申报表!$AZ$9:$BA$12,2,0))),IF(H458="EU POPs",IF(ISERROR(VLOOKUP(O458,有害物质申报表!$AV$9:$AW$485,2,0)),"",(VLOOKUP(O458,有害物质申报表!$AV$9:$AW$485,2,0))))))))))))))</f>
        <v/>
      </c>
      <c r="Q458" s="387"/>
      <c r="R458" s="388" t="str" cm="1">
        <f t="array" ref="R458">IF(ISBLANK(Q458),"",Q458*(LOOKUP(2,1/(NOT(ISBLANK($M$9:M458))),$M$9:M458)))</f>
        <v/>
      </c>
      <c r="S458" s="389" t="str" cm="1">
        <f t="array" ref="S458">IF(ISBLANK(Q458),"", (LOOKUP(2,1/(NOT(ISBLANK($J$9:J458))),$J$9:J458)))</f>
        <v/>
      </c>
      <c r="T458" s="390"/>
      <c r="U458" s="329"/>
      <c r="V458" s="330"/>
      <c r="AC458" s="1"/>
      <c r="AD458" s="1"/>
      <c r="AK458" s="417" t="s">
        <v>2139</v>
      </c>
      <c r="AL458" s="407" t="s">
        <v>2140</v>
      </c>
      <c r="AV458" s="435" t="s">
        <v>1112</v>
      </c>
      <c r="AW458" s="434" t="s">
        <v>1359</v>
      </c>
    </row>
    <row r="459" spans="2:49" ht="18.75" customHeight="1">
      <c r="B459" s="391"/>
      <c r="C459" s="382"/>
      <c r="D459" s="382"/>
      <c r="E459" s="383"/>
      <c r="F459" s="382"/>
      <c r="G459" s="382"/>
      <c r="H459" s="382" t="s">
        <v>1507</v>
      </c>
      <c r="I459" s="385"/>
      <c r="J459" s="329"/>
      <c r="K459" s="382"/>
      <c r="L459" s="329"/>
      <c r="M459" s="385"/>
      <c r="N459" s="329" t="str" cm="1">
        <f t="array" ref="N459">IF(ISBLANK(M459),"", (LOOKUP(2,1/(NOT(ISBLANK($J$9:J459))),$J$9:J459)))</f>
        <v/>
      </c>
      <c r="O459" s="382"/>
      <c r="P459" s="329" t="str">
        <f>IF(H459="Full Materials Declaration","",IF(H459="REACH Restriction Annex XVII",IF(ISERROR(VLOOKUP(O459,有害物质申报表!$AG$9:$AH$150,2,0)),"",(VLOOKUP(O459,有害物质申报表!$AG$9:$AH$150,2,0))),IF(H459="REACH Authorization Annex XIV",IF(ISERROR(VLOOKUP(O459,有害物质申报表!$AI$9:$AJ$137,2,0)),"",(VLOOKUP(O459,有害物质申报表!$AI$9:$AJ$137,2,0))),IF(H459="REACH SVHC",IF(ISERROR(VLOOKUP(O459,有害物质申报表!$AK$9:$AL$483,2,0)),"",(VLOOKUP(O459,有害物质申报表!$AK$9:$AL$483,2,0))),IF(H459="EU RoHS",IF(ISERROR(VLOOKUP(O459,有害物质申报表!$AM$9:$AN$18,2,0)),"",(VLOOKUP(O459,有害物质申报表!$AM$9:$AN$18,2,0))),IF(H459="EU Mercury",IF(ISERROR(VLOOKUP(O459,有害物质申报表!$AO$9:$AP$15,2,0)),"",(VLOOKUP(O459,有害物质申报表!$AO$9:$AP$15,2,0))),IF(H459="EU PIC",IF(ISERROR(VLOOKUP(O459,有害物质申报表!$AQ$9:$AR$71,2,0)),"",(VLOOKUP(O459,有害物质申报表!$AQ$9:$AR$71,2,0))),IF(H459="EU Ozone Depletion",IF(ISERROR(VLOOKUP(O459,有害物质申报表!$AS$9:$AT$41,2,0)),"",(VLOOKUP(O459,有害物质申报表!$AS$9:$AT$41,2,0))), IF(H459="EU Ship Recycling",IF(ISERROR(VLOOKUP(O459,有害物质申报表!$AX$9:$AY$30,2,0)),"",(VLOOKUP(O459,有害物质申报表!$AX$9:$AY$30,2,0))), IF(H459="EU Package",IF(ISERROR(VLOOKUP(O459,有害物质申报表!$AZ$9:$BA$12,2,0)),"",(VLOOKUP(O459,有害物质申报表!$AZ$9:$BA$12,2,0))),IF(H459="EU POPs",IF(ISERROR(VLOOKUP(O459,有害物质申报表!$AV$9:$AW$485,2,0)),"",(VLOOKUP(O459,有害物质申报表!$AV$9:$AW$485,2,0))))))))))))))</f>
        <v/>
      </c>
      <c r="Q459" s="387"/>
      <c r="R459" s="388" t="str" cm="1">
        <f t="array" ref="R459">IF(ISBLANK(Q459),"",Q459*(LOOKUP(2,1/(NOT(ISBLANK($M$9:M459))),$M$9:M459)))</f>
        <v/>
      </c>
      <c r="S459" s="389" t="str" cm="1">
        <f t="array" ref="S459">IF(ISBLANK(Q459),"", (LOOKUP(2,1/(NOT(ISBLANK($J$9:J459))),$J$9:J459)))</f>
        <v/>
      </c>
      <c r="T459" s="390"/>
      <c r="U459" s="329"/>
      <c r="V459" s="330"/>
      <c r="AC459" s="1"/>
      <c r="AD459" s="1"/>
      <c r="AK459" s="417" t="s">
        <v>2141</v>
      </c>
      <c r="AL459" s="407" t="s">
        <v>2142</v>
      </c>
      <c r="AV459" s="435" t="s">
        <v>1113</v>
      </c>
      <c r="AW459" s="434" t="s">
        <v>1360</v>
      </c>
    </row>
    <row r="460" spans="2:49" ht="18.75" customHeight="1">
      <c r="B460" s="391"/>
      <c r="C460" s="382"/>
      <c r="D460" s="382"/>
      <c r="E460" s="383"/>
      <c r="F460" s="382"/>
      <c r="G460" s="382"/>
      <c r="H460" s="382" t="s">
        <v>1507</v>
      </c>
      <c r="I460" s="385"/>
      <c r="J460" s="329"/>
      <c r="K460" s="382"/>
      <c r="L460" s="329"/>
      <c r="M460" s="385"/>
      <c r="N460" s="329" t="str" cm="1">
        <f t="array" ref="N460">IF(ISBLANK(M460),"", (LOOKUP(2,1/(NOT(ISBLANK($J$9:J460))),$J$9:J460)))</f>
        <v/>
      </c>
      <c r="O460" s="382"/>
      <c r="P460" s="329" t="str">
        <f>IF(H460="Full Materials Declaration","",IF(H460="REACH Restriction Annex XVII",IF(ISERROR(VLOOKUP(O460,有害物质申报表!$AG$9:$AH$150,2,0)),"",(VLOOKUP(O460,有害物质申报表!$AG$9:$AH$150,2,0))),IF(H460="REACH Authorization Annex XIV",IF(ISERROR(VLOOKUP(O460,有害物质申报表!$AI$9:$AJ$137,2,0)),"",(VLOOKUP(O460,有害物质申报表!$AI$9:$AJ$137,2,0))),IF(H460="REACH SVHC",IF(ISERROR(VLOOKUP(O460,有害物质申报表!$AK$9:$AL$483,2,0)),"",(VLOOKUP(O460,有害物质申报表!$AK$9:$AL$483,2,0))),IF(H460="EU RoHS",IF(ISERROR(VLOOKUP(O460,有害物质申报表!$AM$9:$AN$18,2,0)),"",(VLOOKUP(O460,有害物质申报表!$AM$9:$AN$18,2,0))),IF(H460="EU Mercury",IF(ISERROR(VLOOKUP(O460,有害物质申报表!$AO$9:$AP$15,2,0)),"",(VLOOKUP(O460,有害物质申报表!$AO$9:$AP$15,2,0))),IF(H460="EU PIC",IF(ISERROR(VLOOKUP(O460,有害物质申报表!$AQ$9:$AR$71,2,0)),"",(VLOOKUP(O460,有害物质申报表!$AQ$9:$AR$71,2,0))),IF(H460="EU Ozone Depletion",IF(ISERROR(VLOOKUP(O460,有害物质申报表!$AS$9:$AT$41,2,0)),"",(VLOOKUP(O460,有害物质申报表!$AS$9:$AT$41,2,0))), IF(H460="EU Ship Recycling",IF(ISERROR(VLOOKUP(O460,有害物质申报表!$AX$9:$AY$30,2,0)),"",(VLOOKUP(O460,有害物质申报表!$AX$9:$AY$30,2,0))), IF(H460="EU Package",IF(ISERROR(VLOOKUP(O460,有害物质申报表!$AZ$9:$BA$12,2,0)),"",(VLOOKUP(O460,有害物质申报表!$AZ$9:$BA$12,2,0))),IF(H460="EU POPs",IF(ISERROR(VLOOKUP(O460,有害物质申报表!$AV$9:$AW$485,2,0)),"",(VLOOKUP(O460,有害物质申报表!$AV$9:$AW$485,2,0))))))))))))))</f>
        <v/>
      </c>
      <c r="Q460" s="387"/>
      <c r="R460" s="388" t="str" cm="1">
        <f t="array" ref="R460">IF(ISBLANK(Q460),"",Q460*(LOOKUP(2,1/(NOT(ISBLANK($M$9:M460))),$M$9:M460)))</f>
        <v/>
      </c>
      <c r="S460" s="389" t="str" cm="1">
        <f t="array" ref="S460">IF(ISBLANK(Q460),"", (LOOKUP(2,1/(NOT(ISBLANK($J$9:J460))),$J$9:J460)))</f>
        <v/>
      </c>
      <c r="T460" s="390"/>
      <c r="U460" s="329"/>
      <c r="V460" s="330"/>
      <c r="AC460" s="1"/>
      <c r="AD460" s="1"/>
      <c r="AK460" s="417" t="s">
        <v>2143</v>
      </c>
      <c r="AL460" s="407" t="s">
        <v>2144</v>
      </c>
      <c r="AV460" s="435" t="s">
        <v>1114</v>
      </c>
      <c r="AW460" s="434" t="s">
        <v>1361</v>
      </c>
    </row>
    <row r="461" spans="2:49" ht="18.75" customHeight="1">
      <c r="B461" s="391"/>
      <c r="C461" s="382"/>
      <c r="D461" s="382"/>
      <c r="E461" s="383"/>
      <c r="F461" s="382"/>
      <c r="G461" s="382"/>
      <c r="H461" s="382" t="s">
        <v>1507</v>
      </c>
      <c r="I461" s="385"/>
      <c r="J461" s="329"/>
      <c r="K461" s="382"/>
      <c r="L461" s="329"/>
      <c r="M461" s="385"/>
      <c r="N461" s="329" t="str" cm="1">
        <f t="array" ref="N461">IF(ISBLANK(M461),"", (LOOKUP(2,1/(NOT(ISBLANK($J$9:J461))),$J$9:J461)))</f>
        <v/>
      </c>
      <c r="O461" s="382"/>
      <c r="P461" s="329" t="str">
        <f>IF(H461="Full Materials Declaration","",IF(H461="REACH Restriction Annex XVII",IF(ISERROR(VLOOKUP(O461,有害物质申报表!$AG$9:$AH$150,2,0)),"",(VLOOKUP(O461,有害物质申报表!$AG$9:$AH$150,2,0))),IF(H461="REACH Authorization Annex XIV",IF(ISERROR(VLOOKUP(O461,有害物质申报表!$AI$9:$AJ$137,2,0)),"",(VLOOKUP(O461,有害物质申报表!$AI$9:$AJ$137,2,0))),IF(H461="REACH SVHC",IF(ISERROR(VLOOKUP(O461,有害物质申报表!$AK$9:$AL$483,2,0)),"",(VLOOKUP(O461,有害物质申报表!$AK$9:$AL$483,2,0))),IF(H461="EU RoHS",IF(ISERROR(VLOOKUP(O461,有害物质申报表!$AM$9:$AN$18,2,0)),"",(VLOOKUP(O461,有害物质申报表!$AM$9:$AN$18,2,0))),IF(H461="EU Mercury",IF(ISERROR(VLOOKUP(O461,有害物质申报表!$AO$9:$AP$15,2,0)),"",(VLOOKUP(O461,有害物质申报表!$AO$9:$AP$15,2,0))),IF(H461="EU PIC",IF(ISERROR(VLOOKUP(O461,有害物质申报表!$AQ$9:$AR$71,2,0)),"",(VLOOKUP(O461,有害物质申报表!$AQ$9:$AR$71,2,0))),IF(H461="EU Ozone Depletion",IF(ISERROR(VLOOKUP(O461,有害物质申报表!$AS$9:$AT$41,2,0)),"",(VLOOKUP(O461,有害物质申报表!$AS$9:$AT$41,2,0))), IF(H461="EU Ship Recycling",IF(ISERROR(VLOOKUP(O461,有害物质申报表!$AX$9:$AY$30,2,0)),"",(VLOOKUP(O461,有害物质申报表!$AX$9:$AY$30,2,0))), IF(H461="EU Package",IF(ISERROR(VLOOKUP(O461,有害物质申报表!$AZ$9:$BA$12,2,0)),"",(VLOOKUP(O461,有害物质申报表!$AZ$9:$BA$12,2,0))),IF(H461="EU POPs",IF(ISERROR(VLOOKUP(O461,有害物质申报表!$AV$9:$AW$485,2,0)),"",(VLOOKUP(O461,有害物质申报表!$AV$9:$AW$485,2,0))))))))))))))</f>
        <v/>
      </c>
      <c r="Q461" s="387"/>
      <c r="R461" s="388" t="str" cm="1">
        <f t="array" ref="R461">IF(ISBLANK(Q461),"",Q461*(LOOKUP(2,1/(NOT(ISBLANK($M$9:M461))),$M$9:M461)))</f>
        <v/>
      </c>
      <c r="S461" s="389" t="str" cm="1">
        <f t="array" ref="S461">IF(ISBLANK(Q461),"", (LOOKUP(2,1/(NOT(ISBLANK($J$9:J461))),$J$9:J461)))</f>
        <v/>
      </c>
      <c r="T461" s="390"/>
      <c r="U461" s="329"/>
      <c r="V461" s="330"/>
      <c r="AC461" s="1"/>
      <c r="AD461" s="1"/>
      <c r="AK461" s="417" t="s">
        <v>2145</v>
      </c>
      <c r="AL461" s="407" t="s">
        <v>2146</v>
      </c>
      <c r="AV461" s="435" t="s">
        <v>3208</v>
      </c>
      <c r="AW461" s="434" t="s">
        <v>3209</v>
      </c>
    </row>
    <row r="462" spans="2:49" ht="18.75" customHeight="1">
      <c r="B462" s="391"/>
      <c r="C462" s="382"/>
      <c r="D462" s="382"/>
      <c r="E462" s="383"/>
      <c r="F462" s="382"/>
      <c r="G462" s="382"/>
      <c r="H462" s="382" t="s">
        <v>1507</v>
      </c>
      <c r="I462" s="385"/>
      <c r="J462" s="329"/>
      <c r="K462" s="382"/>
      <c r="L462" s="329"/>
      <c r="M462" s="385"/>
      <c r="N462" s="329" t="str" cm="1">
        <f t="array" ref="N462">IF(ISBLANK(M462),"", (LOOKUP(2,1/(NOT(ISBLANK($J$9:J462))),$J$9:J462)))</f>
        <v/>
      </c>
      <c r="O462" s="382"/>
      <c r="P462" s="329" t="str">
        <f>IF(H462="Full Materials Declaration","",IF(H462="REACH Restriction Annex XVII",IF(ISERROR(VLOOKUP(O462,有害物质申报表!$AG$9:$AH$150,2,0)),"",(VLOOKUP(O462,有害物质申报表!$AG$9:$AH$150,2,0))),IF(H462="REACH Authorization Annex XIV",IF(ISERROR(VLOOKUP(O462,有害物质申报表!$AI$9:$AJ$137,2,0)),"",(VLOOKUP(O462,有害物质申报表!$AI$9:$AJ$137,2,0))),IF(H462="REACH SVHC",IF(ISERROR(VLOOKUP(O462,有害物质申报表!$AK$9:$AL$483,2,0)),"",(VLOOKUP(O462,有害物质申报表!$AK$9:$AL$483,2,0))),IF(H462="EU RoHS",IF(ISERROR(VLOOKUP(O462,有害物质申报表!$AM$9:$AN$18,2,0)),"",(VLOOKUP(O462,有害物质申报表!$AM$9:$AN$18,2,0))),IF(H462="EU Mercury",IF(ISERROR(VLOOKUP(O462,有害物质申报表!$AO$9:$AP$15,2,0)),"",(VLOOKUP(O462,有害物质申报表!$AO$9:$AP$15,2,0))),IF(H462="EU PIC",IF(ISERROR(VLOOKUP(O462,有害物质申报表!$AQ$9:$AR$71,2,0)),"",(VLOOKUP(O462,有害物质申报表!$AQ$9:$AR$71,2,0))),IF(H462="EU Ozone Depletion",IF(ISERROR(VLOOKUP(O462,有害物质申报表!$AS$9:$AT$41,2,0)),"",(VLOOKUP(O462,有害物质申报表!$AS$9:$AT$41,2,0))), IF(H462="EU Ship Recycling",IF(ISERROR(VLOOKUP(O462,有害物质申报表!$AX$9:$AY$30,2,0)),"",(VLOOKUP(O462,有害物质申报表!$AX$9:$AY$30,2,0))), IF(H462="EU Package",IF(ISERROR(VLOOKUP(O462,有害物质申报表!$AZ$9:$BA$12,2,0)),"",(VLOOKUP(O462,有害物质申报表!$AZ$9:$BA$12,2,0))),IF(H462="EU POPs",IF(ISERROR(VLOOKUP(O462,有害物质申报表!$AV$9:$AW$485,2,0)),"",(VLOOKUP(O462,有害物质申报表!$AV$9:$AW$485,2,0))))))))))))))</f>
        <v/>
      </c>
      <c r="Q462" s="387"/>
      <c r="R462" s="388" t="str" cm="1">
        <f t="array" ref="R462">IF(ISBLANK(Q462),"",Q462*(LOOKUP(2,1/(NOT(ISBLANK($M$9:M462))),$M$9:M462)))</f>
        <v/>
      </c>
      <c r="S462" s="389" t="str" cm="1">
        <f t="array" ref="S462">IF(ISBLANK(Q462),"", (LOOKUP(2,1/(NOT(ISBLANK($J$9:J462))),$J$9:J462)))</f>
        <v/>
      </c>
      <c r="T462" s="390"/>
      <c r="U462" s="329"/>
      <c r="V462" s="330"/>
      <c r="AC462" s="1"/>
      <c r="AD462" s="1"/>
      <c r="AK462" s="417" t="s">
        <v>2147</v>
      </c>
      <c r="AL462" s="407" t="s">
        <v>2148</v>
      </c>
      <c r="AV462" s="435" t="s">
        <v>3210</v>
      </c>
      <c r="AW462" s="434" t="s">
        <v>3211</v>
      </c>
    </row>
    <row r="463" spans="2:49" ht="18.75" customHeight="1">
      <c r="B463" s="391"/>
      <c r="C463" s="382"/>
      <c r="D463" s="382"/>
      <c r="E463" s="383"/>
      <c r="F463" s="382"/>
      <c r="G463" s="382"/>
      <c r="H463" s="382" t="s">
        <v>1507</v>
      </c>
      <c r="I463" s="385"/>
      <c r="J463" s="329"/>
      <c r="K463" s="382"/>
      <c r="L463" s="329"/>
      <c r="M463" s="385"/>
      <c r="N463" s="329" t="str" cm="1">
        <f t="array" ref="N463">IF(ISBLANK(M463),"", (LOOKUP(2,1/(NOT(ISBLANK($J$9:J463))),$J$9:J463)))</f>
        <v/>
      </c>
      <c r="O463" s="382"/>
      <c r="P463" s="329" t="str">
        <f>IF(H463="Full Materials Declaration","",IF(H463="REACH Restriction Annex XVII",IF(ISERROR(VLOOKUP(O463,有害物质申报表!$AG$9:$AH$150,2,0)),"",(VLOOKUP(O463,有害物质申报表!$AG$9:$AH$150,2,0))),IF(H463="REACH Authorization Annex XIV",IF(ISERROR(VLOOKUP(O463,有害物质申报表!$AI$9:$AJ$137,2,0)),"",(VLOOKUP(O463,有害物质申报表!$AI$9:$AJ$137,2,0))),IF(H463="REACH SVHC",IF(ISERROR(VLOOKUP(O463,有害物质申报表!$AK$9:$AL$483,2,0)),"",(VLOOKUP(O463,有害物质申报表!$AK$9:$AL$483,2,0))),IF(H463="EU RoHS",IF(ISERROR(VLOOKUP(O463,有害物质申报表!$AM$9:$AN$18,2,0)),"",(VLOOKUP(O463,有害物质申报表!$AM$9:$AN$18,2,0))),IF(H463="EU Mercury",IF(ISERROR(VLOOKUP(O463,有害物质申报表!$AO$9:$AP$15,2,0)),"",(VLOOKUP(O463,有害物质申报表!$AO$9:$AP$15,2,0))),IF(H463="EU PIC",IF(ISERROR(VLOOKUP(O463,有害物质申报表!$AQ$9:$AR$71,2,0)),"",(VLOOKUP(O463,有害物质申报表!$AQ$9:$AR$71,2,0))),IF(H463="EU Ozone Depletion",IF(ISERROR(VLOOKUP(O463,有害物质申报表!$AS$9:$AT$41,2,0)),"",(VLOOKUP(O463,有害物质申报表!$AS$9:$AT$41,2,0))), IF(H463="EU Ship Recycling",IF(ISERROR(VLOOKUP(O463,有害物质申报表!$AX$9:$AY$30,2,0)),"",(VLOOKUP(O463,有害物质申报表!$AX$9:$AY$30,2,0))), IF(H463="EU Package",IF(ISERROR(VLOOKUP(O463,有害物质申报表!$AZ$9:$BA$12,2,0)),"",(VLOOKUP(O463,有害物质申报表!$AZ$9:$BA$12,2,0))),IF(H463="EU POPs",IF(ISERROR(VLOOKUP(O463,有害物质申报表!$AV$9:$AW$485,2,0)),"",(VLOOKUP(O463,有害物质申报表!$AV$9:$AW$485,2,0))))))))))))))</f>
        <v/>
      </c>
      <c r="Q463" s="387"/>
      <c r="R463" s="388" t="str" cm="1">
        <f t="array" ref="R463">IF(ISBLANK(Q463),"",Q463*(LOOKUP(2,1/(NOT(ISBLANK($M$9:M463))),$M$9:M463)))</f>
        <v/>
      </c>
      <c r="S463" s="389" t="str" cm="1">
        <f t="array" ref="S463">IF(ISBLANK(Q463),"", (LOOKUP(2,1/(NOT(ISBLANK($J$9:J463))),$J$9:J463)))</f>
        <v/>
      </c>
      <c r="T463" s="390"/>
      <c r="U463" s="329"/>
      <c r="V463" s="330"/>
      <c r="AC463" s="1"/>
      <c r="AD463" s="1"/>
      <c r="AK463" s="417" t="s">
        <v>2149</v>
      </c>
      <c r="AL463" s="407" t="s">
        <v>2150</v>
      </c>
      <c r="AV463" s="435" t="s">
        <v>3212</v>
      </c>
      <c r="AW463" s="434" t="s">
        <v>3213</v>
      </c>
    </row>
    <row r="464" spans="2:49" ht="18.75" customHeight="1">
      <c r="B464" s="391"/>
      <c r="C464" s="382"/>
      <c r="D464" s="382"/>
      <c r="E464" s="383"/>
      <c r="F464" s="382"/>
      <c r="G464" s="382"/>
      <c r="H464" s="382" t="s">
        <v>1507</v>
      </c>
      <c r="I464" s="385"/>
      <c r="J464" s="329"/>
      <c r="K464" s="382"/>
      <c r="L464" s="329"/>
      <c r="M464" s="385"/>
      <c r="N464" s="329" t="str" cm="1">
        <f t="array" ref="N464">IF(ISBLANK(M464),"", (LOOKUP(2,1/(NOT(ISBLANK($J$9:J464))),$J$9:J464)))</f>
        <v/>
      </c>
      <c r="O464" s="382"/>
      <c r="P464" s="329" t="str">
        <f>IF(H464="Full Materials Declaration","",IF(H464="REACH Restriction Annex XVII",IF(ISERROR(VLOOKUP(O464,有害物质申报表!$AG$9:$AH$150,2,0)),"",(VLOOKUP(O464,有害物质申报表!$AG$9:$AH$150,2,0))),IF(H464="REACH Authorization Annex XIV",IF(ISERROR(VLOOKUP(O464,有害物质申报表!$AI$9:$AJ$137,2,0)),"",(VLOOKUP(O464,有害物质申报表!$AI$9:$AJ$137,2,0))),IF(H464="REACH SVHC",IF(ISERROR(VLOOKUP(O464,有害物质申报表!$AK$9:$AL$483,2,0)),"",(VLOOKUP(O464,有害物质申报表!$AK$9:$AL$483,2,0))),IF(H464="EU RoHS",IF(ISERROR(VLOOKUP(O464,有害物质申报表!$AM$9:$AN$18,2,0)),"",(VLOOKUP(O464,有害物质申报表!$AM$9:$AN$18,2,0))),IF(H464="EU Mercury",IF(ISERROR(VLOOKUP(O464,有害物质申报表!$AO$9:$AP$15,2,0)),"",(VLOOKUP(O464,有害物质申报表!$AO$9:$AP$15,2,0))),IF(H464="EU PIC",IF(ISERROR(VLOOKUP(O464,有害物质申报表!$AQ$9:$AR$71,2,0)),"",(VLOOKUP(O464,有害物质申报表!$AQ$9:$AR$71,2,0))),IF(H464="EU Ozone Depletion",IF(ISERROR(VLOOKUP(O464,有害物质申报表!$AS$9:$AT$41,2,0)),"",(VLOOKUP(O464,有害物质申报表!$AS$9:$AT$41,2,0))), IF(H464="EU Ship Recycling",IF(ISERROR(VLOOKUP(O464,有害物质申报表!$AX$9:$AY$30,2,0)),"",(VLOOKUP(O464,有害物质申报表!$AX$9:$AY$30,2,0))), IF(H464="EU Package",IF(ISERROR(VLOOKUP(O464,有害物质申报表!$AZ$9:$BA$12,2,0)),"",(VLOOKUP(O464,有害物质申报表!$AZ$9:$BA$12,2,0))),IF(H464="EU POPs",IF(ISERROR(VLOOKUP(O464,有害物质申报表!$AV$9:$AW$485,2,0)),"",(VLOOKUP(O464,有害物质申报表!$AV$9:$AW$485,2,0))))))))))))))</f>
        <v/>
      </c>
      <c r="Q464" s="387"/>
      <c r="R464" s="388" t="str" cm="1">
        <f t="array" ref="R464">IF(ISBLANK(Q464),"",Q464*(LOOKUP(2,1/(NOT(ISBLANK($M$9:M464))),$M$9:M464)))</f>
        <v/>
      </c>
      <c r="S464" s="389" t="str" cm="1">
        <f t="array" ref="S464">IF(ISBLANK(Q464),"", (LOOKUP(2,1/(NOT(ISBLANK($J$9:J464))),$J$9:J464)))</f>
        <v/>
      </c>
      <c r="T464" s="390"/>
      <c r="U464" s="329"/>
      <c r="V464" s="330"/>
      <c r="AC464" s="1"/>
      <c r="AD464" s="1"/>
      <c r="AK464" s="417" t="s">
        <v>2151</v>
      </c>
      <c r="AL464" s="407" t="s">
        <v>2152</v>
      </c>
      <c r="AV464" s="435" t="s">
        <v>3214</v>
      </c>
      <c r="AW464" s="434" t="s">
        <v>3215</v>
      </c>
    </row>
    <row r="465" spans="2:49" ht="18.75" customHeight="1">
      <c r="B465" s="391"/>
      <c r="C465" s="382"/>
      <c r="D465" s="382"/>
      <c r="E465" s="383"/>
      <c r="F465" s="382"/>
      <c r="G465" s="382"/>
      <c r="H465" s="382" t="s">
        <v>1507</v>
      </c>
      <c r="I465" s="385"/>
      <c r="J465" s="329"/>
      <c r="K465" s="382"/>
      <c r="L465" s="329"/>
      <c r="M465" s="385"/>
      <c r="N465" s="329" t="str" cm="1">
        <f t="array" ref="N465">IF(ISBLANK(M465),"", (LOOKUP(2,1/(NOT(ISBLANK($J$9:J465))),$J$9:J465)))</f>
        <v/>
      </c>
      <c r="O465" s="382"/>
      <c r="P465" s="329" t="str">
        <f>IF(H465="Full Materials Declaration","",IF(H465="REACH Restriction Annex XVII",IF(ISERROR(VLOOKUP(O465,有害物质申报表!$AG$9:$AH$150,2,0)),"",(VLOOKUP(O465,有害物质申报表!$AG$9:$AH$150,2,0))),IF(H465="REACH Authorization Annex XIV",IF(ISERROR(VLOOKUP(O465,有害物质申报表!$AI$9:$AJ$137,2,0)),"",(VLOOKUP(O465,有害物质申报表!$AI$9:$AJ$137,2,0))),IF(H465="REACH SVHC",IF(ISERROR(VLOOKUP(O465,有害物质申报表!$AK$9:$AL$483,2,0)),"",(VLOOKUP(O465,有害物质申报表!$AK$9:$AL$483,2,0))),IF(H465="EU RoHS",IF(ISERROR(VLOOKUP(O465,有害物质申报表!$AM$9:$AN$18,2,0)),"",(VLOOKUP(O465,有害物质申报表!$AM$9:$AN$18,2,0))),IF(H465="EU Mercury",IF(ISERROR(VLOOKUP(O465,有害物质申报表!$AO$9:$AP$15,2,0)),"",(VLOOKUP(O465,有害物质申报表!$AO$9:$AP$15,2,0))),IF(H465="EU PIC",IF(ISERROR(VLOOKUP(O465,有害物质申报表!$AQ$9:$AR$71,2,0)),"",(VLOOKUP(O465,有害物质申报表!$AQ$9:$AR$71,2,0))),IF(H465="EU Ozone Depletion",IF(ISERROR(VLOOKUP(O465,有害物质申报表!$AS$9:$AT$41,2,0)),"",(VLOOKUP(O465,有害物质申报表!$AS$9:$AT$41,2,0))), IF(H465="EU Ship Recycling",IF(ISERROR(VLOOKUP(O465,有害物质申报表!$AX$9:$AY$30,2,0)),"",(VLOOKUP(O465,有害物质申报表!$AX$9:$AY$30,2,0))), IF(H465="EU Package",IF(ISERROR(VLOOKUP(O465,有害物质申报表!$AZ$9:$BA$12,2,0)),"",(VLOOKUP(O465,有害物质申报表!$AZ$9:$BA$12,2,0))),IF(H465="EU POPs",IF(ISERROR(VLOOKUP(O465,有害物质申报表!$AV$9:$AW$485,2,0)),"",(VLOOKUP(O465,有害物质申报表!$AV$9:$AW$485,2,0))))))))))))))</f>
        <v/>
      </c>
      <c r="Q465" s="387"/>
      <c r="R465" s="388" t="str" cm="1">
        <f t="array" ref="R465">IF(ISBLANK(Q465),"",Q465*(LOOKUP(2,1/(NOT(ISBLANK($M$9:M465))),$M$9:M465)))</f>
        <v/>
      </c>
      <c r="S465" s="389" t="str" cm="1">
        <f t="array" ref="S465">IF(ISBLANK(Q465),"", (LOOKUP(2,1/(NOT(ISBLANK($J$9:J465))),$J$9:J465)))</f>
        <v/>
      </c>
      <c r="T465" s="390"/>
      <c r="U465" s="329"/>
      <c r="V465" s="330"/>
      <c r="AC465" s="1"/>
      <c r="AD465" s="1"/>
      <c r="AK465" s="417" t="s">
        <v>2153</v>
      </c>
      <c r="AL465" s="407" t="s">
        <v>2154</v>
      </c>
      <c r="AV465" s="435" t="s">
        <v>3216</v>
      </c>
      <c r="AW465" s="434" t="s">
        <v>3217</v>
      </c>
    </row>
    <row r="466" spans="2:49" ht="18.75" customHeight="1">
      <c r="B466" s="391"/>
      <c r="C466" s="382"/>
      <c r="D466" s="382"/>
      <c r="E466" s="383"/>
      <c r="F466" s="382"/>
      <c r="G466" s="382"/>
      <c r="H466" s="382" t="s">
        <v>1507</v>
      </c>
      <c r="I466" s="385"/>
      <c r="J466" s="329"/>
      <c r="K466" s="382"/>
      <c r="L466" s="329"/>
      <c r="M466" s="385"/>
      <c r="N466" s="329" t="str" cm="1">
        <f t="array" ref="N466">IF(ISBLANK(M466),"", (LOOKUP(2,1/(NOT(ISBLANK($J$9:J466))),$J$9:J466)))</f>
        <v/>
      </c>
      <c r="O466" s="382"/>
      <c r="P466" s="329" t="str">
        <f>IF(H466="Full Materials Declaration","",IF(H466="REACH Restriction Annex XVII",IF(ISERROR(VLOOKUP(O466,有害物质申报表!$AG$9:$AH$150,2,0)),"",(VLOOKUP(O466,有害物质申报表!$AG$9:$AH$150,2,0))),IF(H466="REACH Authorization Annex XIV",IF(ISERROR(VLOOKUP(O466,有害物质申报表!$AI$9:$AJ$137,2,0)),"",(VLOOKUP(O466,有害物质申报表!$AI$9:$AJ$137,2,0))),IF(H466="REACH SVHC",IF(ISERROR(VLOOKUP(O466,有害物质申报表!$AK$9:$AL$483,2,0)),"",(VLOOKUP(O466,有害物质申报表!$AK$9:$AL$483,2,0))),IF(H466="EU RoHS",IF(ISERROR(VLOOKUP(O466,有害物质申报表!$AM$9:$AN$18,2,0)),"",(VLOOKUP(O466,有害物质申报表!$AM$9:$AN$18,2,0))),IF(H466="EU Mercury",IF(ISERROR(VLOOKUP(O466,有害物质申报表!$AO$9:$AP$15,2,0)),"",(VLOOKUP(O466,有害物质申报表!$AO$9:$AP$15,2,0))),IF(H466="EU PIC",IF(ISERROR(VLOOKUP(O466,有害物质申报表!$AQ$9:$AR$71,2,0)),"",(VLOOKUP(O466,有害物质申报表!$AQ$9:$AR$71,2,0))),IF(H466="EU Ozone Depletion",IF(ISERROR(VLOOKUP(O466,有害物质申报表!$AS$9:$AT$41,2,0)),"",(VLOOKUP(O466,有害物质申报表!$AS$9:$AT$41,2,0))), IF(H466="EU Ship Recycling",IF(ISERROR(VLOOKUP(O466,有害物质申报表!$AX$9:$AY$30,2,0)),"",(VLOOKUP(O466,有害物质申报表!$AX$9:$AY$30,2,0))), IF(H466="EU Package",IF(ISERROR(VLOOKUP(O466,有害物质申报表!$AZ$9:$BA$12,2,0)),"",(VLOOKUP(O466,有害物质申报表!$AZ$9:$BA$12,2,0))),IF(H466="EU POPs",IF(ISERROR(VLOOKUP(O466,有害物质申报表!$AV$9:$AW$485,2,0)),"",(VLOOKUP(O466,有害物质申报表!$AV$9:$AW$485,2,0))))))))))))))</f>
        <v/>
      </c>
      <c r="Q466" s="387"/>
      <c r="R466" s="388" t="str" cm="1">
        <f t="array" ref="R466">IF(ISBLANK(Q466),"",Q466*(LOOKUP(2,1/(NOT(ISBLANK($M$9:M466))),$M$9:M466)))</f>
        <v/>
      </c>
      <c r="S466" s="389" t="str" cm="1">
        <f t="array" ref="S466">IF(ISBLANK(Q466),"", (LOOKUP(2,1/(NOT(ISBLANK($J$9:J466))),$J$9:J466)))</f>
        <v/>
      </c>
      <c r="T466" s="390"/>
      <c r="U466" s="329"/>
      <c r="V466" s="330"/>
      <c r="AC466" s="1"/>
      <c r="AD466" s="1"/>
      <c r="AK466" s="430" t="s">
        <v>2175</v>
      </c>
      <c r="AL466" s="407" t="s">
        <v>2176</v>
      </c>
      <c r="AV466" s="435" t="s">
        <v>3218</v>
      </c>
      <c r="AW466" s="434" t="s">
        <v>3219</v>
      </c>
    </row>
    <row r="467" spans="2:49" ht="18.75" customHeight="1">
      <c r="B467" s="391"/>
      <c r="C467" s="382"/>
      <c r="D467" s="382"/>
      <c r="E467" s="383"/>
      <c r="F467" s="382"/>
      <c r="G467" s="382"/>
      <c r="H467" s="382" t="s">
        <v>1507</v>
      </c>
      <c r="I467" s="385"/>
      <c r="J467" s="329"/>
      <c r="K467" s="382"/>
      <c r="L467" s="329"/>
      <c r="M467" s="385"/>
      <c r="N467" s="329" t="str" cm="1">
        <f t="array" ref="N467">IF(ISBLANK(M467),"", (LOOKUP(2,1/(NOT(ISBLANK($J$9:J467))),$J$9:J467)))</f>
        <v/>
      </c>
      <c r="O467" s="382"/>
      <c r="P467" s="329" t="str">
        <f>IF(H467="Full Materials Declaration","",IF(H467="REACH Restriction Annex XVII",IF(ISERROR(VLOOKUP(O467,有害物质申报表!$AG$9:$AH$150,2,0)),"",(VLOOKUP(O467,有害物质申报表!$AG$9:$AH$150,2,0))),IF(H467="REACH Authorization Annex XIV",IF(ISERROR(VLOOKUP(O467,有害物质申报表!$AI$9:$AJ$137,2,0)),"",(VLOOKUP(O467,有害物质申报表!$AI$9:$AJ$137,2,0))),IF(H467="REACH SVHC",IF(ISERROR(VLOOKUP(O467,有害物质申报表!$AK$9:$AL$483,2,0)),"",(VLOOKUP(O467,有害物质申报表!$AK$9:$AL$483,2,0))),IF(H467="EU RoHS",IF(ISERROR(VLOOKUP(O467,有害物质申报表!$AM$9:$AN$18,2,0)),"",(VLOOKUP(O467,有害物质申报表!$AM$9:$AN$18,2,0))),IF(H467="EU Mercury",IF(ISERROR(VLOOKUP(O467,有害物质申报表!$AO$9:$AP$15,2,0)),"",(VLOOKUP(O467,有害物质申报表!$AO$9:$AP$15,2,0))),IF(H467="EU PIC",IF(ISERROR(VLOOKUP(O467,有害物质申报表!$AQ$9:$AR$71,2,0)),"",(VLOOKUP(O467,有害物质申报表!$AQ$9:$AR$71,2,0))),IF(H467="EU Ozone Depletion",IF(ISERROR(VLOOKUP(O467,有害物质申报表!$AS$9:$AT$41,2,0)),"",(VLOOKUP(O467,有害物质申报表!$AS$9:$AT$41,2,0))), IF(H467="EU Ship Recycling",IF(ISERROR(VLOOKUP(O467,有害物质申报表!$AX$9:$AY$30,2,0)),"",(VLOOKUP(O467,有害物质申报表!$AX$9:$AY$30,2,0))), IF(H467="EU Package",IF(ISERROR(VLOOKUP(O467,有害物质申报表!$AZ$9:$BA$12,2,0)),"",(VLOOKUP(O467,有害物质申报表!$AZ$9:$BA$12,2,0))),IF(H467="EU POPs",IF(ISERROR(VLOOKUP(O467,有害物质申报表!$AV$9:$AW$485,2,0)),"",(VLOOKUP(O467,有害物质申报表!$AV$9:$AW$485,2,0))))))))))))))</f>
        <v/>
      </c>
      <c r="Q467" s="387"/>
      <c r="R467" s="388" t="str" cm="1">
        <f t="array" ref="R467">IF(ISBLANK(Q467),"",Q467*(LOOKUP(2,1/(NOT(ISBLANK($M$9:M467))),$M$9:M467)))</f>
        <v/>
      </c>
      <c r="S467" s="389" t="str" cm="1">
        <f t="array" ref="S467">IF(ISBLANK(Q467),"", (LOOKUP(2,1/(NOT(ISBLANK($J$9:J467))),$J$9:J467)))</f>
        <v/>
      </c>
      <c r="T467" s="390"/>
      <c r="U467" s="329"/>
      <c r="V467" s="330"/>
      <c r="AC467" s="1"/>
      <c r="AD467" s="1"/>
      <c r="AK467" s="430" t="s">
        <v>2179</v>
      </c>
      <c r="AL467" s="407" t="s">
        <v>2180</v>
      </c>
      <c r="AV467" s="435" t="s">
        <v>3220</v>
      </c>
      <c r="AW467" s="434" t="s">
        <v>3221</v>
      </c>
    </row>
    <row r="468" spans="2:49" ht="18.75" customHeight="1">
      <c r="B468" s="391"/>
      <c r="C468" s="382"/>
      <c r="D468" s="382"/>
      <c r="E468" s="383"/>
      <c r="F468" s="382"/>
      <c r="G468" s="382"/>
      <c r="H468" s="382" t="s">
        <v>1507</v>
      </c>
      <c r="I468" s="385"/>
      <c r="J468" s="329"/>
      <c r="K468" s="382"/>
      <c r="L468" s="329"/>
      <c r="M468" s="385"/>
      <c r="N468" s="329" t="str" cm="1">
        <f t="array" ref="N468">IF(ISBLANK(M468),"", (LOOKUP(2,1/(NOT(ISBLANK($J$9:J468))),$J$9:J468)))</f>
        <v/>
      </c>
      <c r="O468" s="382"/>
      <c r="P468" s="329" t="str">
        <f>IF(H468="Full Materials Declaration","",IF(H468="REACH Restriction Annex XVII",IF(ISERROR(VLOOKUP(O468,有害物质申报表!$AG$9:$AH$150,2,0)),"",(VLOOKUP(O468,有害物质申报表!$AG$9:$AH$150,2,0))),IF(H468="REACH Authorization Annex XIV",IF(ISERROR(VLOOKUP(O468,有害物质申报表!$AI$9:$AJ$137,2,0)),"",(VLOOKUP(O468,有害物质申报表!$AI$9:$AJ$137,2,0))),IF(H468="REACH SVHC",IF(ISERROR(VLOOKUP(O468,有害物质申报表!$AK$9:$AL$483,2,0)),"",(VLOOKUP(O468,有害物质申报表!$AK$9:$AL$483,2,0))),IF(H468="EU RoHS",IF(ISERROR(VLOOKUP(O468,有害物质申报表!$AM$9:$AN$18,2,0)),"",(VLOOKUP(O468,有害物质申报表!$AM$9:$AN$18,2,0))),IF(H468="EU Mercury",IF(ISERROR(VLOOKUP(O468,有害物质申报表!$AO$9:$AP$15,2,0)),"",(VLOOKUP(O468,有害物质申报表!$AO$9:$AP$15,2,0))),IF(H468="EU PIC",IF(ISERROR(VLOOKUP(O468,有害物质申报表!$AQ$9:$AR$71,2,0)),"",(VLOOKUP(O468,有害物质申报表!$AQ$9:$AR$71,2,0))),IF(H468="EU Ozone Depletion",IF(ISERROR(VLOOKUP(O468,有害物质申报表!$AS$9:$AT$41,2,0)),"",(VLOOKUP(O468,有害物质申报表!$AS$9:$AT$41,2,0))), IF(H468="EU Ship Recycling",IF(ISERROR(VLOOKUP(O468,有害物质申报表!$AX$9:$AY$30,2,0)),"",(VLOOKUP(O468,有害物质申报表!$AX$9:$AY$30,2,0))), IF(H468="EU Package",IF(ISERROR(VLOOKUP(O468,有害物质申报表!$AZ$9:$BA$12,2,0)),"",(VLOOKUP(O468,有害物质申报表!$AZ$9:$BA$12,2,0))),IF(H468="EU POPs",IF(ISERROR(VLOOKUP(O468,有害物质申报表!$AV$9:$AW$485,2,0)),"",(VLOOKUP(O468,有害物质申报表!$AV$9:$AW$485,2,0))))))))))))))</f>
        <v/>
      </c>
      <c r="Q468" s="387"/>
      <c r="R468" s="388" t="str" cm="1">
        <f t="array" ref="R468">IF(ISBLANK(Q468),"",Q468*(LOOKUP(2,1/(NOT(ISBLANK($M$9:M468))),$M$9:M468)))</f>
        <v/>
      </c>
      <c r="S468" s="389" t="str" cm="1">
        <f t="array" ref="S468">IF(ISBLANK(Q468),"", (LOOKUP(2,1/(NOT(ISBLANK($J$9:J468))),$J$9:J468)))</f>
        <v/>
      </c>
      <c r="T468" s="390"/>
      <c r="U468" s="329"/>
      <c r="V468" s="330"/>
      <c r="AC468" s="1"/>
      <c r="AD468" s="1"/>
      <c r="AK468" s="430" t="s">
        <v>2244</v>
      </c>
      <c r="AL468" s="415" t="s">
        <v>27</v>
      </c>
      <c r="AV468" s="435" t="s">
        <v>3222</v>
      </c>
      <c r="AW468" s="434" t="s">
        <v>3223</v>
      </c>
    </row>
    <row r="469" spans="2:49" ht="18.75" customHeight="1">
      <c r="B469" s="391"/>
      <c r="C469" s="382"/>
      <c r="D469" s="382"/>
      <c r="E469" s="383"/>
      <c r="F469" s="382"/>
      <c r="G469" s="382"/>
      <c r="H469" s="382" t="s">
        <v>1507</v>
      </c>
      <c r="I469" s="385"/>
      <c r="J469" s="329"/>
      <c r="K469" s="382"/>
      <c r="L469" s="329"/>
      <c r="M469" s="385"/>
      <c r="N469" s="329" t="str" cm="1">
        <f t="array" ref="N469">IF(ISBLANK(M469),"", (LOOKUP(2,1/(NOT(ISBLANK($J$9:J469))),$J$9:J469)))</f>
        <v/>
      </c>
      <c r="O469" s="382"/>
      <c r="P469" s="329" t="str">
        <f>IF(H469="Full Materials Declaration","",IF(H469="REACH Restriction Annex XVII",IF(ISERROR(VLOOKUP(O469,有害物质申报表!$AG$9:$AH$150,2,0)),"",(VLOOKUP(O469,有害物质申报表!$AG$9:$AH$150,2,0))),IF(H469="REACH Authorization Annex XIV",IF(ISERROR(VLOOKUP(O469,有害物质申报表!$AI$9:$AJ$137,2,0)),"",(VLOOKUP(O469,有害物质申报表!$AI$9:$AJ$137,2,0))),IF(H469="REACH SVHC",IF(ISERROR(VLOOKUP(O469,有害物质申报表!$AK$9:$AL$483,2,0)),"",(VLOOKUP(O469,有害物质申报表!$AK$9:$AL$483,2,0))),IF(H469="EU RoHS",IF(ISERROR(VLOOKUP(O469,有害物质申报表!$AM$9:$AN$18,2,0)),"",(VLOOKUP(O469,有害物质申报表!$AM$9:$AN$18,2,0))),IF(H469="EU Mercury",IF(ISERROR(VLOOKUP(O469,有害物质申报表!$AO$9:$AP$15,2,0)),"",(VLOOKUP(O469,有害物质申报表!$AO$9:$AP$15,2,0))),IF(H469="EU PIC",IF(ISERROR(VLOOKUP(O469,有害物质申报表!$AQ$9:$AR$71,2,0)),"",(VLOOKUP(O469,有害物质申报表!$AQ$9:$AR$71,2,0))),IF(H469="EU Ozone Depletion",IF(ISERROR(VLOOKUP(O469,有害物质申报表!$AS$9:$AT$41,2,0)),"",(VLOOKUP(O469,有害物质申报表!$AS$9:$AT$41,2,0))), IF(H469="EU Ship Recycling",IF(ISERROR(VLOOKUP(O469,有害物质申报表!$AX$9:$AY$30,2,0)),"",(VLOOKUP(O469,有害物质申报表!$AX$9:$AY$30,2,0))), IF(H469="EU Package",IF(ISERROR(VLOOKUP(O469,有害物质申报表!$AZ$9:$BA$12,2,0)),"",(VLOOKUP(O469,有害物质申报表!$AZ$9:$BA$12,2,0))),IF(H469="EU POPs",IF(ISERROR(VLOOKUP(O469,有害物质申报表!$AV$9:$AW$485,2,0)),"",(VLOOKUP(O469,有害物质申报表!$AV$9:$AW$485,2,0))))))))))))))</f>
        <v/>
      </c>
      <c r="Q469" s="387"/>
      <c r="R469" s="388" t="str" cm="1">
        <f t="array" ref="R469">IF(ISBLANK(Q469),"",Q469*(LOOKUP(2,1/(NOT(ISBLANK($M$9:M469))),$M$9:M469)))</f>
        <v/>
      </c>
      <c r="S469" s="389" t="str" cm="1">
        <f t="array" ref="S469">IF(ISBLANK(Q469),"", (LOOKUP(2,1/(NOT(ISBLANK($J$9:J469))),$J$9:J469)))</f>
        <v/>
      </c>
      <c r="T469" s="390"/>
      <c r="U469" s="329"/>
      <c r="V469" s="330"/>
      <c r="AC469" s="1"/>
      <c r="AD469" s="1"/>
      <c r="AK469" s="430" t="s">
        <v>2245</v>
      </c>
      <c r="AL469" s="407" t="s">
        <v>2246</v>
      </c>
      <c r="AV469" s="435" t="s">
        <v>3224</v>
      </c>
      <c r="AW469" s="434" t="s">
        <v>3225</v>
      </c>
    </row>
    <row r="470" spans="2:49" ht="18.75" customHeight="1">
      <c r="B470" s="391"/>
      <c r="C470" s="382"/>
      <c r="D470" s="382"/>
      <c r="E470" s="383"/>
      <c r="F470" s="382"/>
      <c r="G470" s="382"/>
      <c r="H470" s="382" t="s">
        <v>1507</v>
      </c>
      <c r="I470" s="385"/>
      <c r="J470" s="329"/>
      <c r="K470" s="382"/>
      <c r="L470" s="329"/>
      <c r="M470" s="385"/>
      <c r="N470" s="329" t="str" cm="1">
        <f t="array" ref="N470">IF(ISBLANK(M470),"", (LOOKUP(2,1/(NOT(ISBLANK($J$9:J470))),$J$9:J470)))</f>
        <v/>
      </c>
      <c r="O470" s="382"/>
      <c r="P470" s="329" t="str">
        <f>IF(H470="Full Materials Declaration","",IF(H470="REACH Restriction Annex XVII",IF(ISERROR(VLOOKUP(O470,有害物质申报表!$AG$9:$AH$150,2,0)),"",(VLOOKUP(O470,有害物质申报表!$AG$9:$AH$150,2,0))),IF(H470="REACH Authorization Annex XIV",IF(ISERROR(VLOOKUP(O470,有害物质申报表!$AI$9:$AJ$137,2,0)),"",(VLOOKUP(O470,有害物质申报表!$AI$9:$AJ$137,2,0))),IF(H470="REACH SVHC",IF(ISERROR(VLOOKUP(O470,有害物质申报表!$AK$9:$AL$483,2,0)),"",(VLOOKUP(O470,有害物质申报表!$AK$9:$AL$483,2,0))),IF(H470="EU RoHS",IF(ISERROR(VLOOKUP(O470,有害物质申报表!$AM$9:$AN$18,2,0)),"",(VLOOKUP(O470,有害物质申报表!$AM$9:$AN$18,2,0))),IF(H470="EU Mercury",IF(ISERROR(VLOOKUP(O470,有害物质申报表!$AO$9:$AP$15,2,0)),"",(VLOOKUP(O470,有害物质申报表!$AO$9:$AP$15,2,0))),IF(H470="EU PIC",IF(ISERROR(VLOOKUP(O470,有害物质申报表!$AQ$9:$AR$71,2,0)),"",(VLOOKUP(O470,有害物质申报表!$AQ$9:$AR$71,2,0))),IF(H470="EU Ozone Depletion",IF(ISERROR(VLOOKUP(O470,有害物质申报表!$AS$9:$AT$41,2,0)),"",(VLOOKUP(O470,有害物质申报表!$AS$9:$AT$41,2,0))), IF(H470="EU Ship Recycling",IF(ISERROR(VLOOKUP(O470,有害物质申报表!$AX$9:$AY$30,2,0)),"",(VLOOKUP(O470,有害物质申报表!$AX$9:$AY$30,2,0))), IF(H470="EU Package",IF(ISERROR(VLOOKUP(O470,有害物质申报表!$AZ$9:$BA$12,2,0)),"",(VLOOKUP(O470,有害物质申报表!$AZ$9:$BA$12,2,0))),IF(H470="EU POPs",IF(ISERROR(VLOOKUP(O470,有害物质申报表!$AV$9:$AW$485,2,0)),"",(VLOOKUP(O470,有害物质申报表!$AV$9:$AW$485,2,0))))))))))))))</f>
        <v/>
      </c>
      <c r="Q470" s="387"/>
      <c r="R470" s="388" t="str" cm="1">
        <f t="array" ref="R470">IF(ISBLANK(Q470),"",Q470*(LOOKUP(2,1/(NOT(ISBLANK($M$9:M470))),$M$9:M470)))</f>
        <v/>
      </c>
      <c r="S470" s="389" t="str" cm="1">
        <f t="array" ref="S470">IF(ISBLANK(Q470),"", (LOOKUP(2,1/(NOT(ISBLANK($J$9:J470))),$J$9:J470)))</f>
        <v/>
      </c>
      <c r="T470" s="390"/>
      <c r="U470" s="329"/>
      <c r="V470" s="330"/>
      <c r="AC470" s="1"/>
      <c r="AD470" s="1"/>
      <c r="AK470" s="430" t="s">
        <v>2247</v>
      </c>
      <c r="AL470" s="407" t="s">
        <v>2248</v>
      </c>
      <c r="AV470" s="435" t="s">
        <v>3226</v>
      </c>
      <c r="AW470" s="434" t="s">
        <v>3227</v>
      </c>
    </row>
    <row r="471" spans="2:49" ht="18.75" customHeight="1">
      <c r="B471" s="391"/>
      <c r="C471" s="382"/>
      <c r="D471" s="382"/>
      <c r="E471" s="383"/>
      <c r="F471" s="382"/>
      <c r="G471" s="382"/>
      <c r="H471" s="382" t="s">
        <v>1507</v>
      </c>
      <c r="I471" s="385"/>
      <c r="J471" s="329"/>
      <c r="K471" s="382"/>
      <c r="L471" s="329"/>
      <c r="M471" s="385"/>
      <c r="N471" s="329" t="str" cm="1">
        <f t="array" ref="N471">IF(ISBLANK(M471),"", (LOOKUP(2,1/(NOT(ISBLANK($J$9:J471))),$J$9:J471)))</f>
        <v/>
      </c>
      <c r="O471" s="382"/>
      <c r="P471" s="329" t="str">
        <f>IF(H471="Full Materials Declaration","",IF(H471="REACH Restriction Annex XVII",IF(ISERROR(VLOOKUP(O471,有害物质申报表!$AG$9:$AH$150,2,0)),"",(VLOOKUP(O471,有害物质申报表!$AG$9:$AH$150,2,0))),IF(H471="REACH Authorization Annex XIV",IF(ISERROR(VLOOKUP(O471,有害物质申报表!$AI$9:$AJ$137,2,0)),"",(VLOOKUP(O471,有害物质申报表!$AI$9:$AJ$137,2,0))),IF(H471="REACH SVHC",IF(ISERROR(VLOOKUP(O471,有害物质申报表!$AK$9:$AL$483,2,0)),"",(VLOOKUP(O471,有害物质申报表!$AK$9:$AL$483,2,0))),IF(H471="EU RoHS",IF(ISERROR(VLOOKUP(O471,有害物质申报表!$AM$9:$AN$18,2,0)),"",(VLOOKUP(O471,有害物质申报表!$AM$9:$AN$18,2,0))),IF(H471="EU Mercury",IF(ISERROR(VLOOKUP(O471,有害物质申报表!$AO$9:$AP$15,2,0)),"",(VLOOKUP(O471,有害物质申报表!$AO$9:$AP$15,2,0))),IF(H471="EU PIC",IF(ISERROR(VLOOKUP(O471,有害物质申报表!$AQ$9:$AR$71,2,0)),"",(VLOOKUP(O471,有害物质申报表!$AQ$9:$AR$71,2,0))),IF(H471="EU Ozone Depletion",IF(ISERROR(VLOOKUP(O471,有害物质申报表!$AS$9:$AT$41,2,0)),"",(VLOOKUP(O471,有害物质申报表!$AS$9:$AT$41,2,0))), IF(H471="EU Ship Recycling",IF(ISERROR(VLOOKUP(O471,有害物质申报表!$AX$9:$AY$30,2,0)),"",(VLOOKUP(O471,有害物质申报表!$AX$9:$AY$30,2,0))), IF(H471="EU Package",IF(ISERROR(VLOOKUP(O471,有害物质申报表!$AZ$9:$BA$12,2,0)),"",(VLOOKUP(O471,有害物质申报表!$AZ$9:$BA$12,2,0))),IF(H471="EU POPs",IF(ISERROR(VLOOKUP(O471,有害物质申报表!$AV$9:$AW$485,2,0)),"",(VLOOKUP(O471,有害物质申报表!$AV$9:$AW$485,2,0))))))))))))))</f>
        <v/>
      </c>
      <c r="Q471" s="387"/>
      <c r="R471" s="388" t="str" cm="1">
        <f t="array" ref="R471">IF(ISBLANK(Q471),"",Q471*(LOOKUP(2,1/(NOT(ISBLANK($M$9:M471))),$M$9:M471)))</f>
        <v/>
      </c>
      <c r="S471" s="389" t="str" cm="1">
        <f t="array" ref="S471">IF(ISBLANK(Q471),"", (LOOKUP(2,1/(NOT(ISBLANK($J$9:J471))),$J$9:J471)))</f>
        <v/>
      </c>
      <c r="T471" s="390"/>
      <c r="U471" s="329"/>
      <c r="V471" s="330"/>
      <c r="AC471" s="1"/>
      <c r="AD471" s="1"/>
      <c r="AK471" s="430" t="s">
        <v>2249</v>
      </c>
      <c r="AL471" s="407" t="s">
        <v>2250</v>
      </c>
      <c r="AV471" s="435" t="s">
        <v>3228</v>
      </c>
      <c r="AW471" s="434" t="s">
        <v>3229</v>
      </c>
    </row>
    <row r="472" spans="2:49" ht="18.75" customHeight="1">
      <c r="B472" s="391"/>
      <c r="C472" s="382"/>
      <c r="D472" s="382"/>
      <c r="E472" s="383"/>
      <c r="F472" s="382"/>
      <c r="G472" s="382"/>
      <c r="H472" s="382" t="s">
        <v>1507</v>
      </c>
      <c r="I472" s="385"/>
      <c r="J472" s="329"/>
      <c r="K472" s="382"/>
      <c r="L472" s="329"/>
      <c r="M472" s="385"/>
      <c r="N472" s="329" t="str" cm="1">
        <f t="array" ref="N472">IF(ISBLANK(M472),"", (LOOKUP(2,1/(NOT(ISBLANK($J$9:J472))),$J$9:J472)))</f>
        <v/>
      </c>
      <c r="O472" s="382"/>
      <c r="P472" s="329" t="str">
        <f>IF(H472="Full Materials Declaration","",IF(H472="REACH Restriction Annex XVII",IF(ISERROR(VLOOKUP(O472,有害物质申报表!$AG$9:$AH$150,2,0)),"",(VLOOKUP(O472,有害物质申报表!$AG$9:$AH$150,2,0))),IF(H472="REACH Authorization Annex XIV",IF(ISERROR(VLOOKUP(O472,有害物质申报表!$AI$9:$AJ$137,2,0)),"",(VLOOKUP(O472,有害物质申报表!$AI$9:$AJ$137,2,0))),IF(H472="REACH SVHC",IF(ISERROR(VLOOKUP(O472,有害物质申报表!$AK$9:$AL$483,2,0)),"",(VLOOKUP(O472,有害物质申报表!$AK$9:$AL$483,2,0))),IF(H472="EU RoHS",IF(ISERROR(VLOOKUP(O472,有害物质申报表!$AM$9:$AN$18,2,0)),"",(VLOOKUP(O472,有害物质申报表!$AM$9:$AN$18,2,0))),IF(H472="EU Mercury",IF(ISERROR(VLOOKUP(O472,有害物质申报表!$AO$9:$AP$15,2,0)),"",(VLOOKUP(O472,有害物质申报表!$AO$9:$AP$15,2,0))),IF(H472="EU PIC",IF(ISERROR(VLOOKUP(O472,有害物质申报表!$AQ$9:$AR$71,2,0)),"",(VLOOKUP(O472,有害物质申报表!$AQ$9:$AR$71,2,0))),IF(H472="EU Ozone Depletion",IF(ISERROR(VLOOKUP(O472,有害物质申报表!$AS$9:$AT$41,2,0)),"",(VLOOKUP(O472,有害物质申报表!$AS$9:$AT$41,2,0))), IF(H472="EU Ship Recycling",IF(ISERROR(VLOOKUP(O472,有害物质申报表!$AX$9:$AY$30,2,0)),"",(VLOOKUP(O472,有害物质申报表!$AX$9:$AY$30,2,0))), IF(H472="EU Package",IF(ISERROR(VLOOKUP(O472,有害物质申报表!$AZ$9:$BA$12,2,0)),"",(VLOOKUP(O472,有害物质申报表!$AZ$9:$BA$12,2,0))),IF(H472="EU POPs",IF(ISERROR(VLOOKUP(O472,有害物质申报表!$AV$9:$AW$485,2,0)),"",(VLOOKUP(O472,有害物质申报表!$AV$9:$AW$485,2,0))))))))))))))</f>
        <v/>
      </c>
      <c r="Q472" s="387"/>
      <c r="R472" s="388" t="str" cm="1">
        <f t="array" ref="R472">IF(ISBLANK(Q472),"",Q472*(LOOKUP(2,1/(NOT(ISBLANK($M$9:M472))),$M$9:M472)))</f>
        <v/>
      </c>
      <c r="S472" s="389" t="str" cm="1">
        <f t="array" ref="S472">IF(ISBLANK(Q472),"", (LOOKUP(2,1/(NOT(ISBLANK($J$9:J472))),$J$9:J472)))</f>
        <v/>
      </c>
      <c r="T472" s="390"/>
      <c r="U472" s="329"/>
      <c r="V472" s="330"/>
      <c r="AC472" s="1"/>
      <c r="AD472" s="1"/>
      <c r="AK472" s="430" t="s">
        <v>2251</v>
      </c>
      <c r="AL472" s="407" t="s">
        <v>2252</v>
      </c>
      <c r="AV472" s="435" t="s">
        <v>3230</v>
      </c>
      <c r="AW472" s="434" t="s">
        <v>3231</v>
      </c>
    </row>
    <row r="473" spans="2:49" ht="18.75" customHeight="1">
      <c r="B473" s="391"/>
      <c r="C473" s="382"/>
      <c r="D473" s="382"/>
      <c r="E473" s="383"/>
      <c r="F473" s="382"/>
      <c r="G473" s="382"/>
      <c r="H473" s="382" t="s">
        <v>1507</v>
      </c>
      <c r="I473" s="385"/>
      <c r="J473" s="329"/>
      <c r="K473" s="382"/>
      <c r="L473" s="329"/>
      <c r="M473" s="385"/>
      <c r="N473" s="329" t="str" cm="1">
        <f t="array" ref="N473">IF(ISBLANK(M473),"", (LOOKUP(2,1/(NOT(ISBLANK($J$9:J473))),$J$9:J473)))</f>
        <v/>
      </c>
      <c r="O473" s="382"/>
      <c r="P473" s="329" t="str">
        <f>IF(H473="Full Materials Declaration","",IF(H473="REACH Restriction Annex XVII",IF(ISERROR(VLOOKUP(O473,有害物质申报表!$AG$9:$AH$150,2,0)),"",(VLOOKUP(O473,有害物质申报表!$AG$9:$AH$150,2,0))),IF(H473="REACH Authorization Annex XIV",IF(ISERROR(VLOOKUP(O473,有害物质申报表!$AI$9:$AJ$137,2,0)),"",(VLOOKUP(O473,有害物质申报表!$AI$9:$AJ$137,2,0))),IF(H473="REACH SVHC",IF(ISERROR(VLOOKUP(O473,有害物质申报表!$AK$9:$AL$483,2,0)),"",(VLOOKUP(O473,有害物质申报表!$AK$9:$AL$483,2,0))),IF(H473="EU RoHS",IF(ISERROR(VLOOKUP(O473,有害物质申报表!$AM$9:$AN$18,2,0)),"",(VLOOKUP(O473,有害物质申报表!$AM$9:$AN$18,2,0))),IF(H473="EU Mercury",IF(ISERROR(VLOOKUP(O473,有害物质申报表!$AO$9:$AP$15,2,0)),"",(VLOOKUP(O473,有害物质申报表!$AO$9:$AP$15,2,0))),IF(H473="EU PIC",IF(ISERROR(VLOOKUP(O473,有害物质申报表!$AQ$9:$AR$71,2,0)),"",(VLOOKUP(O473,有害物质申报表!$AQ$9:$AR$71,2,0))),IF(H473="EU Ozone Depletion",IF(ISERROR(VLOOKUP(O473,有害物质申报表!$AS$9:$AT$41,2,0)),"",(VLOOKUP(O473,有害物质申报表!$AS$9:$AT$41,2,0))), IF(H473="EU Ship Recycling",IF(ISERROR(VLOOKUP(O473,有害物质申报表!$AX$9:$AY$30,2,0)),"",(VLOOKUP(O473,有害物质申报表!$AX$9:$AY$30,2,0))), IF(H473="EU Package",IF(ISERROR(VLOOKUP(O473,有害物质申报表!$AZ$9:$BA$12,2,0)),"",(VLOOKUP(O473,有害物质申报表!$AZ$9:$BA$12,2,0))),IF(H473="EU POPs",IF(ISERROR(VLOOKUP(O473,有害物质申报表!$AV$9:$AW$485,2,0)),"",(VLOOKUP(O473,有害物质申报表!$AV$9:$AW$485,2,0))))))))))))))</f>
        <v/>
      </c>
      <c r="Q473" s="387"/>
      <c r="R473" s="388" t="str" cm="1">
        <f t="array" ref="R473">IF(ISBLANK(Q473),"",Q473*(LOOKUP(2,1/(NOT(ISBLANK($M$9:M473))),$M$9:M473)))</f>
        <v/>
      </c>
      <c r="S473" s="389" t="str" cm="1">
        <f t="array" ref="S473">IF(ISBLANK(Q473),"", (LOOKUP(2,1/(NOT(ISBLANK($J$9:J473))),$J$9:J473)))</f>
        <v/>
      </c>
      <c r="T473" s="390"/>
      <c r="U473" s="329"/>
      <c r="V473" s="330"/>
      <c r="AC473" s="1"/>
      <c r="AD473" s="1"/>
      <c r="AK473" s="430" t="s">
        <v>2270</v>
      </c>
      <c r="AL473" s="407" t="s">
        <v>2271</v>
      </c>
      <c r="AV473" s="435" t="s">
        <v>3232</v>
      </c>
      <c r="AW473" s="434" t="s">
        <v>3233</v>
      </c>
    </row>
    <row r="474" spans="2:49" ht="18.75" customHeight="1">
      <c r="B474" s="391"/>
      <c r="C474" s="382"/>
      <c r="D474" s="382"/>
      <c r="E474" s="383"/>
      <c r="F474" s="382"/>
      <c r="G474" s="382"/>
      <c r="H474" s="382" t="s">
        <v>1507</v>
      </c>
      <c r="I474" s="385"/>
      <c r="J474" s="329"/>
      <c r="K474" s="382"/>
      <c r="L474" s="329"/>
      <c r="M474" s="385"/>
      <c r="N474" s="329" t="str" cm="1">
        <f t="array" ref="N474">IF(ISBLANK(M474),"", (LOOKUP(2,1/(NOT(ISBLANK($J$9:J474))),$J$9:J474)))</f>
        <v/>
      </c>
      <c r="O474" s="382"/>
      <c r="P474" s="329" t="str">
        <f>IF(H474="Full Materials Declaration","",IF(H474="REACH Restriction Annex XVII",IF(ISERROR(VLOOKUP(O474,有害物质申报表!$AG$9:$AH$150,2,0)),"",(VLOOKUP(O474,有害物质申报表!$AG$9:$AH$150,2,0))),IF(H474="REACH Authorization Annex XIV",IF(ISERROR(VLOOKUP(O474,有害物质申报表!$AI$9:$AJ$137,2,0)),"",(VLOOKUP(O474,有害物质申报表!$AI$9:$AJ$137,2,0))),IF(H474="REACH SVHC",IF(ISERROR(VLOOKUP(O474,有害物质申报表!$AK$9:$AL$483,2,0)),"",(VLOOKUP(O474,有害物质申报表!$AK$9:$AL$483,2,0))),IF(H474="EU RoHS",IF(ISERROR(VLOOKUP(O474,有害物质申报表!$AM$9:$AN$18,2,0)),"",(VLOOKUP(O474,有害物质申报表!$AM$9:$AN$18,2,0))),IF(H474="EU Mercury",IF(ISERROR(VLOOKUP(O474,有害物质申报表!$AO$9:$AP$15,2,0)),"",(VLOOKUP(O474,有害物质申报表!$AO$9:$AP$15,2,0))),IF(H474="EU PIC",IF(ISERROR(VLOOKUP(O474,有害物质申报表!$AQ$9:$AR$71,2,0)),"",(VLOOKUP(O474,有害物质申报表!$AQ$9:$AR$71,2,0))),IF(H474="EU Ozone Depletion",IF(ISERROR(VLOOKUP(O474,有害物质申报表!$AS$9:$AT$41,2,0)),"",(VLOOKUP(O474,有害物质申报表!$AS$9:$AT$41,2,0))), IF(H474="EU Ship Recycling",IF(ISERROR(VLOOKUP(O474,有害物质申报表!$AX$9:$AY$30,2,0)),"",(VLOOKUP(O474,有害物质申报表!$AX$9:$AY$30,2,0))), IF(H474="EU Package",IF(ISERROR(VLOOKUP(O474,有害物质申报表!$AZ$9:$BA$12,2,0)),"",(VLOOKUP(O474,有害物质申报表!$AZ$9:$BA$12,2,0))),IF(H474="EU POPs",IF(ISERROR(VLOOKUP(O474,有害物质申报表!$AV$9:$AW$485,2,0)),"",(VLOOKUP(O474,有害物质申报表!$AV$9:$AW$485,2,0))))))))))))))</f>
        <v/>
      </c>
      <c r="Q474" s="387"/>
      <c r="R474" s="388" t="str" cm="1">
        <f t="array" ref="R474">IF(ISBLANK(Q474),"",Q474*(LOOKUP(2,1/(NOT(ISBLANK($M$9:M474))),$M$9:M474)))</f>
        <v/>
      </c>
      <c r="S474" s="389" t="str" cm="1">
        <f t="array" ref="S474">IF(ISBLANK(Q474),"", (LOOKUP(2,1/(NOT(ISBLANK($J$9:J474))),$J$9:J474)))</f>
        <v/>
      </c>
      <c r="T474" s="390"/>
      <c r="U474" s="329"/>
      <c r="V474" s="330"/>
      <c r="AC474" s="1"/>
      <c r="AD474" s="1"/>
      <c r="AK474" s="418" t="s">
        <v>2916</v>
      </c>
      <c r="AL474" s="407" t="s">
        <v>2917</v>
      </c>
      <c r="AV474" s="435" t="s">
        <v>3234</v>
      </c>
      <c r="AW474" s="434" t="s">
        <v>3235</v>
      </c>
    </row>
    <row r="475" spans="2:49" ht="18.75" customHeight="1">
      <c r="B475" s="391"/>
      <c r="C475" s="382"/>
      <c r="D475" s="382"/>
      <c r="E475" s="383"/>
      <c r="F475" s="382"/>
      <c r="G475" s="382"/>
      <c r="H475" s="382" t="s">
        <v>1507</v>
      </c>
      <c r="I475" s="385"/>
      <c r="J475" s="329"/>
      <c r="K475" s="382"/>
      <c r="L475" s="329"/>
      <c r="M475" s="385"/>
      <c r="N475" s="329" t="str" cm="1">
        <f t="array" ref="N475">IF(ISBLANK(M475),"", (LOOKUP(2,1/(NOT(ISBLANK($J$9:J475))),$J$9:J475)))</f>
        <v/>
      </c>
      <c r="O475" s="382"/>
      <c r="P475" s="329" t="str">
        <f>IF(H475="Full Materials Declaration","",IF(H475="REACH Restriction Annex XVII",IF(ISERROR(VLOOKUP(O475,有害物质申报表!$AG$9:$AH$150,2,0)),"",(VLOOKUP(O475,有害物质申报表!$AG$9:$AH$150,2,0))),IF(H475="REACH Authorization Annex XIV",IF(ISERROR(VLOOKUP(O475,有害物质申报表!$AI$9:$AJ$137,2,0)),"",(VLOOKUP(O475,有害物质申报表!$AI$9:$AJ$137,2,0))),IF(H475="REACH SVHC",IF(ISERROR(VLOOKUP(O475,有害物质申报表!$AK$9:$AL$483,2,0)),"",(VLOOKUP(O475,有害物质申报表!$AK$9:$AL$483,2,0))),IF(H475="EU RoHS",IF(ISERROR(VLOOKUP(O475,有害物质申报表!$AM$9:$AN$18,2,0)),"",(VLOOKUP(O475,有害物质申报表!$AM$9:$AN$18,2,0))),IF(H475="EU Mercury",IF(ISERROR(VLOOKUP(O475,有害物质申报表!$AO$9:$AP$15,2,0)),"",(VLOOKUP(O475,有害物质申报表!$AO$9:$AP$15,2,0))),IF(H475="EU PIC",IF(ISERROR(VLOOKUP(O475,有害物质申报表!$AQ$9:$AR$71,2,0)),"",(VLOOKUP(O475,有害物质申报表!$AQ$9:$AR$71,2,0))),IF(H475="EU Ozone Depletion",IF(ISERROR(VLOOKUP(O475,有害物质申报表!$AS$9:$AT$41,2,0)),"",(VLOOKUP(O475,有害物质申报表!$AS$9:$AT$41,2,0))), IF(H475="EU Ship Recycling",IF(ISERROR(VLOOKUP(O475,有害物质申报表!$AX$9:$AY$30,2,0)),"",(VLOOKUP(O475,有害物质申报表!$AX$9:$AY$30,2,0))), IF(H475="EU Package",IF(ISERROR(VLOOKUP(O475,有害物质申报表!$AZ$9:$BA$12,2,0)),"",(VLOOKUP(O475,有害物质申报表!$AZ$9:$BA$12,2,0))),IF(H475="EU POPs",IF(ISERROR(VLOOKUP(O475,有害物质申报表!$AV$9:$AW$485,2,0)),"",(VLOOKUP(O475,有害物质申报表!$AV$9:$AW$485,2,0))))))))))))))</f>
        <v/>
      </c>
      <c r="Q475" s="387"/>
      <c r="R475" s="388" t="str" cm="1">
        <f t="array" ref="R475">IF(ISBLANK(Q475),"",Q475*(LOOKUP(2,1/(NOT(ISBLANK($M$9:M475))),$M$9:M475)))</f>
        <v/>
      </c>
      <c r="S475" s="389" t="str" cm="1">
        <f t="array" ref="S475">IF(ISBLANK(Q475),"", (LOOKUP(2,1/(NOT(ISBLANK($J$9:J475))),$J$9:J475)))</f>
        <v/>
      </c>
      <c r="T475" s="390"/>
      <c r="U475" s="329"/>
      <c r="V475" s="330"/>
      <c r="AC475" s="1"/>
      <c r="AD475" s="1"/>
      <c r="AK475" s="429" t="s">
        <v>2931</v>
      </c>
      <c r="AL475" s="416" t="s">
        <v>2932</v>
      </c>
      <c r="AV475" s="435" t="s">
        <v>3236</v>
      </c>
      <c r="AW475" s="434" t="s">
        <v>3237</v>
      </c>
    </row>
    <row r="476" spans="2:49" ht="18.75" customHeight="1">
      <c r="B476" s="391"/>
      <c r="C476" s="382"/>
      <c r="D476" s="382"/>
      <c r="E476" s="383"/>
      <c r="F476" s="382"/>
      <c r="G476" s="382"/>
      <c r="H476" s="382" t="s">
        <v>1507</v>
      </c>
      <c r="I476" s="385"/>
      <c r="J476" s="329"/>
      <c r="K476" s="382"/>
      <c r="L476" s="329"/>
      <c r="M476" s="385"/>
      <c r="N476" s="329" t="str" cm="1">
        <f t="array" ref="N476">IF(ISBLANK(M476),"", (LOOKUP(2,1/(NOT(ISBLANK($J$9:J476))),$J$9:J476)))</f>
        <v/>
      </c>
      <c r="O476" s="382"/>
      <c r="P476" s="329" t="str">
        <f>IF(H476="Full Materials Declaration","",IF(H476="REACH Restriction Annex XVII",IF(ISERROR(VLOOKUP(O476,有害物质申报表!$AG$9:$AH$150,2,0)),"",(VLOOKUP(O476,有害物质申报表!$AG$9:$AH$150,2,0))),IF(H476="REACH Authorization Annex XIV",IF(ISERROR(VLOOKUP(O476,有害物质申报表!$AI$9:$AJ$137,2,0)),"",(VLOOKUP(O476,有害物质申报表!$AI$9:$AJ$137,2,0))),IF(H476="REACH SVHC",IF(ISERROR(VLOOKUP(O476,有害物质申报表!$AK$9:$AL$483,2,0)),"",(VLOOKUP(O476,有害物质申报表!$AK$9:$AL$483,2,0))),IF(H476="EU RoHS",IF(ISERROR(VLOOKUP(O476,有害物质申报表!$AM$9:$AN$18,2,0)),"",(VLOOKUP(O476,有害物质申报表!$AM$9:$AN$18,2,0))),IF(H476="EU Mercury",IF(ISERROR(VLOOKUP(O476,有害物质申报表!$AO$9:$AP$15,2,0)),"",(VLOOKUP(O476,有害物质申报表!$AO$9:$AP$15,2,0))),IF(H476="EU PIC",IF(ISERROR(VLOOKUP(O476,有害物质申报表!$AQ$9:$AR$71,2,0)),"",(VLOOKUP(O476,有害物质申报表!$AQ$9:$AR$71,2,0))),IF(H476="EU Ozone Depletion",IF(ISERROR(VLOOKUP(O476,有害物质申报表!$AS$9:$AT$41,2,0)),"",(VLOOKUP(O476,有害物质申报表!$AS$9:$AT$41,2,0))), IF(H476="EU Ship Recycling",IF(ISERROR(VLOOKUP(O476,有害物质申报表!$AX$9:$AY$30,2,0)),"",(VLOOKUP(O476,有害物质申报表!$AX$9:$AY$30,2,0))), IF(H476="EU Package",IF(ISERROR(VLOOKUP(O476,有害物质申报表!$AZ$9:$BA$12,2,0)),"",(VLOOKUP(O476,有害物质申报表!$AZ$9:$BA$12,2,0))),IF(H476="EU POPs",IF(ISERROR(VLOOKUP(O476,有害物质申报表!$AV$9:$AW$485,2,0)),"",(VLOOKUP(O476,有害物质申报表!$AV$9:$AW$485,2,0))))))))))))))</f>
        <v/>
      </c>
      <c r="Q476" s="387"/>
      <c r="R476" s="388" t="str" cm="1">
        <f t="array" ref="R476">IF(ISBLANK(Q476),"",Q476*(LOOKUP(2,1/(NOT(ISBLANK($M$9:M476))),$M$9:M476)))</f>
        <v/>
      </c>
      <c r="S476" s="389" t="str" cm="1">
        <f t="array" ref="S476">IF(ISBLANK(Q476),"", (LOOKUP(2,1/(NOT(ISBLANK($J$9:J476))),$J$9:J476)))</f>
        <v/>
      </c>
      <c r="T476" s="390"/>
      <c r="U476" s="329"/>
      <c r="V476" s="330"/>
      <c r="AC476" s="1"/>
      <c r="AD476" s="1"/>
      <c r="AK476" s="431" t="s">
        <v>2933</v>
      </c>
      <c r="AL476" s="432" t="s">
        <v>2934</v>
      </c>
      <c r="AV476" s="435" t="s">
        <v>1115</v>
      </c>
      <c r="AW476" s="434" t="s">
        <v>1362</v>
      </c>
    </row>
    <row r="477" spans="2:49" ht="18.75" customHeight="1">
      <c r="B477" s="391"/>
      <c r="C477" s="382"/>
      <c r="D477" s="382"/>
      <c r="E477" s="383"/>
      <c r="F477" s="382"/>
      <c r="G477" s="382"/>
      <c r="H477" s="382" t="s">
        <v>1507</v>
      </c>
      <c r="I477" s="385"/>
      <c r="J477" s="329"/>
      <c r="K477" s="382"/>
      <c r="L477" s="329"/>
      <c r="M477" s="385"/>
      <c r="N477" s="329" t="str" cm="1">
        <f t="array" ref="N477">IF(ISBLANK(M477),"", (LOOKUP(2,1/(NOT(ISBLANK($J$9:J477))),$J$9:J477)))</f>
        <v/>
      </c>
      <c r="O477" s="382"/>
      <c r="P477" s="329" t="str">
        <f>IF(H477="Full Materials Declaration","",IF(H477="REACH Restriction Annex XVII",IF(ISERROR(VLOOKUP(O477,有害物质申报表!$AG$9:$AH$150,2,0)),"",(VLOOKUP(O477,有害物质申报表!$AG$9:$AH$150,2,0))),IF(H477="REACH Authorization Annex XIV",IF(ISERROR(VLOOKUP(O477,有害物质申报表!$AI$9:$AJ$137,2,0)),"",(VLOOKUP(O477,有害物质申报表!$AI$9:$AJ$137,2,0))),IF(H477="REACH SVHC",IF(ISERROR(VLOOKUP(O477,有害物质申报表!$AK$9:$AL$483,2,0)),"",(VLOOKUP(O477,有害物质申报表!$AK$9:$AL$483,2,0))),IF(H477="EU RoHS",IF(ISERROR(VLOOKUP(O477,有害物质申报表!$AM$9:$AN$18,2,0)),"",(VLOOKUP(O477,有害物质申报表!$AM$9:$AN$18,2,0))),IF(H477="EU Mercury",IF(ISERROR(VLOOKUP(O477,有害物质申报表!$AO$9:$AP$15,2,0)),"",(VLOOKUP(O477,有害物质申报表!$AO$9:$AP$15,2,0))),IF(H477="EU PIC",IF(ISERROR(VLOOKUP(O477,有害物质申报表!$AQ$9:$AR$71,2,0)),"",(VLOOKUP(O477,有害物质申报表!$AQ$9:$AR$71,2,0))),IF(H477="EU Ozone Depletion",IF(ISERROR(VLOOKUP(O477,有害物质申报表!$AS$9:$AT$41,2,0)),"",(VLOOKUP(O477,有害物质申报表!$AS$9:$AT$41,2,0))), IF(H477="EU Ship Recycling",IF(ISERROR(VLOOKUP(O477,有害物质申报表!$AX$9:$AY$30,2,0)),"",(VLOOKUP(O477,有害物质申报表!$AX$9:$AY$30,2,0))), IF(H477="EU Package",IF(ISERROR(VLOOKUP(O477,有害物质申报表!$AZ$9:$BA$12,2,0)),"",(VLOOKUP(O477,有害物质申报表!$AZ$9:$BA$12,2,0))),IF(H477="EU POPs",IF(ISERROR(VLOOKUP(O477,有害物质申报表!$AV$9:$AW$485,2,0)),"",(VLOOKUP(O477,有害物质申报表!$AV$9:$AW$485,2,0))))))))))))))</f>
        <v/>
      </c>
      <c r="Q477" s="387"/>
      <c r="R477" s="388" t="str" cm="1">
        <f t="array" ref="R477">IF(ISBLANK(Q477),"",Q477*(LOOKUP(2,1/(NOT(ISBLANK($M$9:M477))),$M$9:M477)))</f>
        <v/>
      </c>
      <c r="S477" s="389" t="str" cm="1">
        <f t="array" ref="S477">IF(ISBLANK(Q477),"", (LOOKUP(2,1/(NOT(ISBLANK($J$9:J477))),$J$9:J477)))</f>
        <v/>
      </c>
      <c r="T477" s="390"/>
      <c r="U477" s="329"/>
      <c r="V477" s="330"/>
      <c r="AC477" s="1"/>
      <c r="AD477" s="1"/>
      <c r="AK477" s="433" t="s">
        <v>2935</v>
      </c>
      <c r="AL477" s="432" t="s">
        <v>2936</v>
      </c>
      <c r="AV477" s="435" t="s">
        <v>3238</v>
      </c>
      <c r="AW477" s="434" t="s">
        <v>3239</v>
      </c>
    </row>
    <row r="478" spans="2:49" ht="18.75" customHeight="1">
      <c r="B478" s="391"/>
      <c r="C478" s="382"/>
      <c r="D478" s="382"/>
      <c r="E478" s="383"/>
      <c r="F478" s="382"/>
      <c r="G478" s="382"/>
      <c r="H478" s="382" t="s">
        <v>1507</v>
      </c>
      <c r="I478" s="385"/>
      <c r="J478" s="329"/>
      <c r="K478" s="382"/>
      <c r="L478" s="329"/>
      <c r="M478" s="385"/>
      <c r="N478" s="329" t="str" cm="1">
        <f t="array" ref="N478">IF(ISBLANK(M478),"", (LOOKUP(2,1/(NOT(ISBLANK($J$9:J478))),$J$9:J478)))</f>
        <v/>
      </c>
      <c r="O478" s="382"/>
      <c r="P478" s="329" t="str">
        <f>IF(H478="Full Materials Declaration","",IF(H478="REACH Restriction Annex XVII",IF(ISERROR(VLOOKUP(O478,有害物质申报表!$AG$9:$AH$150,2,0)),"",(VLOOKUP(O478,有害物质申报表!$AG$9:$AH$150,2,0))),IF(H478="REACH Authorization Annex XIV",IF(ISERROR(VLOOKUP(O478,有害物质申报表!$AI$9:$AJ$137,2,0)),"",(VLOOKUP(O478,有害物质申报表!$AI$9:$AJ$137,2,0))),IF(H478="REACH SVHC",IF(ISERROR(VLOOKUP(O478,有害物质申报表!$AK$9:$AL$483,2,0)),"",(VLOOKUP(O478,有害物质申报表!$AK$9:$AL$483,2,0))),IF(H478="EU RoHS",IF(ISERROR(VLOOKUP(O478,有害物质申报表!$AM$9:$AN$18,2,0)),"",(VLOOKUP(O478,有害物质申报表!$AM$9:$AN$18,2,0))),IF(H478="EU Mercury",IF(ISERROR(VLOOKUP(O478,有害物质申报表!$AO$9:$AP$15,2,0)),"",(VLOOKUP(O478,有害物质申报表!$AO$9:$AP$15,2,0))),IF(H478="EU PIC",IF(ISERROR(VLOOKUP(O478,有害物质申报表!$AQ$9:$AR$71,2,0)),"",(VLOOKUP(O478,有害物质申报表!$AQ$9:$AR$71,2,0))),IF(H478="EU Ozone Depletion",IF(ISERROR(VLOOKUP(O478,有害物质申报表!$AS$9:$AT$41,2,0)),"",(VLOOKUP(O478,有害物质申报表!$AS$9:$AT$41,2,0))), IF(H478="EU Ship Recycling",IF(ISERROR(VLOOKUP(O478,有害物质申报表!$AX$9:$AY$30,2,0)),"",(VLOOKUP(O478,有害物质申报表!$AX$9:$AY$30,2,0))), IF(H478="EU Package",IF(ISERROR(VLOOKUP(O478,有害物质申报表!$AZ$9:$BA$12,2,0)),"",(VLOOKUP(O478,有害物质申报表!$AZ$9:$BA$12,2,0))),IF(H478="EU POPs",IF(ISERROR(VLOOKUP(O478,有害物质申报表!$AV$9:$AW$485,2,0)),"",(VLOOKUP(O478,有害物质申报表!$AV$9:$AW$485,2,0))))))))))))))</f>
        <v/>
      </c>
      <c r="Q478" s="387"/>
      <c r="R478" s="388" t="str" cm="1">
        <f t="array" ref="R478">IF(ISBLANK(Q478),"",Q478*(LOOKUP(2,1/(NOT(ISBLANK($M$9:M478))),$M$9:M478)))</f>
        <v/>
      </c>
      <c r="S478" s="389" t="str" cm="1">
        <f t="array" ref="S478">IF(ISBLANK(Q478),"", (LOOKUP(2,1/(NOT(ISBLANK($J$9:J478))),$J$9:J478)))</f>
        <v/>
      </c>
      <c r="T478" s="390"/>
      <c r="U478" s="329"/>
      <c r="V478" s="330"/>
      <c r="AC478" s="1"/>
      <c r="AD478" s="1"/>
      <c r="AK478" s="433" t="s">
        <v>2937</v>
      </c>
      <c r="AL478" s="432" t="s">
        <v>2938</v>
      </c>
      <c r="AV478" s="435" t="s">
        <v>3240</v>
      </c>
      <c r="AW478" s="434" t="s">
        <v>3241</v>
      </c>
    </row>
    <row r="479" spans="2:49" ht="18.75" customHeight="1">
      <c r="B479" s="391"/>
      <c r="C479" s="382"/>
      <c r="D479" s="382"/>
      <c r="E479" s="383"/>
      <c r="F479" s="382"/>
      <c r="G479" s="382"/>
      <c r="H479" s="382" t="s">
        <v>1507</v>
      </c>
      <c r="I479" s="385"/>
      <c r="J479" s="329"/>
      <c r="K479" s="382"/>
      <c r="L479" s="329"/>
      <c r="M479" s="385"/>
      <c r="N479" s="329" t="str" cm="1">
        <f t="array" ref="N479">IF(ISBLANK(M479),"", (LOOKUP(2,1/(NOT(ISBLANK($J$9:J479))),$J$9:J479)))</f>
        <v/>
      </c>
      <c r="O479" s="382"/>
      <c r="P479" s="329" t="str">
        <f>IF(H479="Full Materials Declaration","",IF(H479="REACH Restriction Annex XVII",IF(ISERROR(VLOOKUP(O479,有害物质申报表!$AG$9:$AH$150,2,0)),"",(VLOOKUP(O479,有害物质申报表!$AG$9:$AH$150,2,0))),IF(H479="REACH Authorization Annex XIV",IF(ISERROR(VLOOKUP(O479,有害物质申报表!$AI$9:$AJ$137,2,0)),"",(VLOOKUP(O479,有害物质申报表!$AI$9:$AJ$137,2,0))),IF(H479="REACH SVHC",IF(ISERROR(VLOOKUP(O479,有害物质申报表!$AK$9:$AL$483,2,0)),"",(VLOOKUP(O479,有害物质申报表!$AK$9:$AL$483,2,0))),IF(H479="EU RoHS",IF(ISERROR(VLOOKUP(O479,有害物质申报表!$AM$9:$AN$18,2,0)),"",(VLOOKUP(O479,有害物质申报表!$AM$9:$AN$18,2,0))),IF(H479="EU Mercury",IF(ISERROR(VLOOKUP(O479,有害物质申报表!$AO$9:$AP$15,2,0)),"",(VLOOKUP(O479,有害物质申报表!$AO$9:$AP$15,2,0))),IF(H479="EU PIC",IF(ISERROR(VLOOKUP(O479,有害物质申报表!$AQ$9:$AR$71,2,0)),"",(VLOOKUP(O479,有害物质申报表!$AQ$9:$AR$71,2,0))),IF(H479="EU Ozone Depletion",IF(ISERROR(VLOOKUP(O479,有害物质申报表!$AS$9:$AT$41,2,0)),"",(VLOOKUP(O479,有害物质申报表!$AS$9:$AT$41,2,0))), IF(H479="EU Ship Recycling",IF(ISERROR(VLOOKUP(O479,有害物质申报表!$AX$9:$AY$30,2,0)),"",(VLOOKUP(O479,有害物质申报表!$AX$9:$AY$30,2,0))), IF(H479="EU Package",IF(ISERROR(VLOOKUP(O479,有害物质申报表!$AZ$9:$BA$12,2,0)),"",(VLOOKUP(O479,有害物质申报表!$AZ$9:$BA$12,2,0))),IF(H479="EU POPs",IF(ISERROR(VLOOKUP(O479,有害物质申报表!$AV$9:$AW$485,2,0)),"",(VLOOKUP(O479,有害物质申报表!$AV$9:$AW$485,2,0))))))))))))))</f>
        <v/>
      </c>
      <c r="Q479" s="387"/>
      <c r="R479" s="388" t="str" cm="1">
        <f t="array" ref="R479">IF(ISBLANK(Q479),"",Q479*(LOOKUP(2,1/(NOT(ISBLANK($M$9:M479))),$M$9:M479)))</f>
        <v/>
      </c>
      <c r="S479" s="389" t="str" cm="1">
        <f t="array" ref="S479">IF(ISBLANK(Q479),"", (LOOKUP(2,1/(NOT(ISBLANK($J$9:J479))),$J$9:J479)))</f>
        <v/>
      </c>
      <c r="T479" s="390"/>
      <c r="U479" s="329"/>
      <c r="V479" s="330"/>
      <c r="AC479" s="1"/>
      <c r="AD479" s="1"/>
      <c r="AK479" s="433" t="s">
        <v>2939</v>
      </c>
      <c r="AL479" s="416" t="s">
        <v>2940</v>
      </c>
      <c r="AV479" s="435" t="s">
        <v>3242</v>
      </c>
      <c r="AW479" s="434" t="s">
        <v>3243</v>
      </c>
    </row>
    <row r="480" spans="2:49" ht="18.75" customHeight="1">
      <c r="B480" s="391"/>
      <c r="C480" s="382"/>
      <c r="D480" s="382"/>
      <c r="E480" s="383"/>
      <c r="F480" s="382"/>
      <c r="G480" s="382"/>
      <c r="H480" s="382" t="s">
        <v>1507</v>
      </c>
      <c r="I480" s="385"/>
      <c r="J480" s="329"/>
      <c r="K480" s="382"/>
      <c r="L480" s="329"/>
      <c r="M480" s="385"/>
      <c r="N480" s="329" t="str" cm="1">
        <f t="array" ref="N480">IF(ISBLANK(M480),"", (LOOKUP(2,1/(NOT(ISBLANK($J$9:J480))),$J$9:J480)))</f>
        <v/>
      </c>
      <c r="O480" s="382"/>
      <c r="P480" s="329" t="str">
        <f>IF(H480="Full Materials Declaration","",IF(H480="REACH Restriction Annex XVII",IF(ISERROR(VLOOKUP(O480,有害物质申报表!$AG$9:$AH$150,2,0)),"",(VLOOKUP(O480,有害物质申报表!$AG$9:$AH$150,2,0))),IF(H480="REACH Authorization Annex XIV",IF(ISERROR(VLOOKUP(O480,有害物质申报表!$AI$9:$AJ$137,2,0)),"",(VLOOKUP(O480,有害物质申报表!$AI$9:$AJ$137,2,0))),IF(H480="REACH SVHC",IF(ISERROR(VLOOKUP(O480,有害物质申报表!$AK$9:$AL$483,2,0)),"",(VLOOKUP(O480,有害物质申报表!$AK$9:$AL$483,2,0))),IF(H480="EU RoHS",IF(ISERROR(VLOOKUP(O480,有害物质申报表!$AM$9:$AN$18,2,0)),"",(VLOOKUP(O480,有害物质申报表!$AM$9:$AN$18,2,0))),IF(H480="EU Mercury",IF(ISERROR(VLOOKUP(O480,有害物质申报表!$AO$9:$AP$15,2,0)),"",(VLOOKUP(O480,有害物质申报表!$AO$9:$AP$15,2,0))),IF(H480="EU PIC",IF(ISERROR(VLOOKUP(O480,有害物质申报表!$AQ$9:$AR$71,2,0)),"",(VLOOKUP(O480,有害物质申报表!$AQ$9:$AR$71,2,0))),IF(H480="EU Ozone Depletion",IF(ISERROR(VLOOKUP(O480,有害物质申报表!$AS$9:$AT$41,2,0)),"",(VLOOKUP(O480,有害物质申报表!$AS$9:$AT$41,2,0))), IF(H480="EU Ship Recycling",IF(ISERROR(VLOOKUP(O480,有害物质申报表!$AX$9:$AY$30,2,0)),"",(VLOOKUP(O480,有害物质申报表!$AX$9:$AY$30,2,0))), IF(H480="EU Package",IF(ISERROR(VLOOKUP(O480,有害物质申报表!$AZ$9:$BA$12,2,0)),"",(VLOOKUP(O480,有害物质申报表!$AZ$9:$BA$12,2,0))),IF(H480="EU POPs",IF(ISERROR(VLOOKUP(O480,有害物质申报表!$AV$9:$AW$485,2,0)),"",(VLOOKUP(O480,有害物质申报表!$AV$9:$AW$485,2,0))))))))))))))</f>
        <v/>
      </c>
      <c r="Q480" s="387"/>
      <c r="R480" s="388" t="str" cm="1">
        <f t="array" ref="R480">IF(ISBLANK(Q480),"",Q480*(LOOKUP(2,1/(NOT(ISBLANK($M$9:M480))),$M$9:M480)))</f>
        <v/>
      </c>
      <c r="S480" s="389" t="str" cm="1">
        <f t="array" ref="S480">IF(ISBLANK(Q480),"", (LOOKUP(2,1/(NOT(ISBLANK($J$9:J480))),$J$9:J480)))</f>
        <v/>
      </c>
      <c r="T480" s="390"/>
      <c r="U480" s="329"/>
      <c r="V480" s="330"/>
      <c r="AC480" s="1"/>
      <c r="AD480" s="1"/>
      <c r="AK480" s="433" t="s">
        <v>2952</v>
      </c>
      <c r="AL480" s="415" t="s">
        <v>27</v>
      </c>
      <c r="AV480" s="435" t="s">
        <v>1116</v>
      </c>
      <c r="AW480" s="434" t="s">
        <v>1363</v>
      </c>
    </row>
    <row r="481" spans="2:49" ht="18.75" customHeight="1">
      <c r="B481" s="391"/>
      <c r="C481" s="382"/>
      <c r="D481" s="382"/>
      <c r="E481" s="383"/>
      <c r="F481" s="382"/>
      <c r="G481" s="382"/>
      <c r="H481" s="382" t="s">
        <v>1507</v>
      </c>
      <c r="I481" s="385"/>
      <c r="J481" s="329"/>
      <c r="K481" s="382"/>
      <c r="L481" s="329"/>
      <c r="M481" s="385"/>
      <c r="N481" s="329" t="str" cm="1">
        <f t="array" ref="N481">IF(ISBLANK(M481),"", (LOOKUP(2,1/(NOT(ISBLANK($J$9:J481))),$J$9:J481)))</f>
        <v/>
      </c>
      <c r="O481" s="382"/>
      <c r="P481" s="329" t="str">
        <f>IF(H481="Full Materials Declaration","",IF(H481="REACH Restriction Annex XVII",IF(ISERROR(VLOOKUP(O481,有害物质申报表!$AG$9:$AH$150,2,0)),"",(VLOOKUP(O481,有害物质申报表!$AG$9:$AH$150,2,0))),IF(H481="REACH Authorization Annex XIV",IF(ISERROR(VLOOKUP(O481,有害物质申报表!$AI$9:$AJ$137,2,0)),"",(VLOOKUP(O481,有害物质申报表!$AI$9:$AJ$137,2,0))),IF(H481="REACH SVHC",IF(ISERROR(VLOOKUP(O481,有害物质申报表!$AK$9:$AL$483,2,0)),"",(VLOOKUP(O481,有害物质申报表!$AK$9:$AL$483,2,0))),IF(H481="EU RoHS",IF(ISERROR(VLOOKUP(O481,有害物质申报表!$AM$9:$AN$18,2,0)),"",(VLOOKUP(O481,有害物质申报表!$AM$9:$AN$18,2,0))),IF(H481="EU Mercury",IF(ISERROR(VLOOKUP(O481,有害物质申报表!$AO$9:$AP$15,2,0)),"",(VLOOKUP(O481,有害物质申报表!$AO$9:$AP$15,2,0))),IF(H481="EU PIC",IF(ISERROR(VLOOKUP(O481,有害物质申报表!$AQ$9:$AR$71,2,0)),"",(VLOOKUP(O481,有害物质申报表!$AQ$9:$AR$71,2,0))),IF(H481="EU Ozone Depletion",IF(ISERROR(VLOOKUP(O481,有害物质申报表!$AS$9:$AT$41,2,0)),"",(VLOOKUP(O481,有害物质申报表!$AS$9:$AT$41,2,0))), IF(H481="EU Ship Recycling",IF(ISERROR(VLOOKUP(O481,有害物质申报表!$AX$9:$AY$30,2,0)),"",(VLOOKUP(O481,有害物质申报表!$AX$9:$AY$30,2,0))), IF(H481="EU Package",IF(ISERROR(VLOOKUP(O481,有害物质申报表!$AZ$9:$BA$12,2,0)),"",(VLOOKUP(O481,有害物质申报表!$AZ$9:$BA$12,2,0))),IF(H481="EU POPs",IF(ISERROR(VLOOKUP(O481,有害物质申报表!$AV$9:$AW$485,2,0)),"",(VLOOKUP(O481,有害物质申报表!$AV$9:$AW$485,2,0))))))))))))))</f>
        <v/>
      </c>
      <c r="Q481" s="387"/>
      <c r="R481" s="388" t="str" cm="1">
        <f t="array" ref="R481">IF(ISBLANK(Q481),"",Q481*(LOOKUP(2,1/(NOT(ISBLANK($M$9:M481))),$M$9:M481)))</f>
        <v/>
      </c>
      <c r="S481" s="389" t="str" cm="1">
        <f t="array" ref="S481">IF(ISBLANK(Q481),"", (LOOKUP(2,1/(NOT(ISBLANK($J$9:J481))),$J$9:J481)))</f>
        <v/>
      </c>
      <c r="T481" s="390"/>
      <c r="U481" s="329"/>
      <c r="V481" s="330"/>
      <c r="AC481" s="1"/>
      <c r="AD481" s="1"/>
      <c r="AK481" s="431" t="s">
        <v>2955</v>
      </c>
      <c r="AL481" s="432" t="s">
        <v>2956</v>
      </c>
      <c r="AV481" s="435" t="s">
        <v>3244</v>
      </c>
      <c r="AW481" s="434" t="s">
        <v>3245</v>
      </c>
    </row>
    <row r="482" spans="2:49" ht="18.75" customHeight="1">
      <c r="B482" s="391"/>
      <c r="C482" s="382"/>
      <c r="D482" s="382"/>
      <c r="E482" s="383"/>
      <c r="F482" s="382"/>
      <c r="G482" s="382"/>
      <c r="H482" s="382" t="s">
        <v>1507</v>
      </c>
      <c r="I482" s="385"/>
      <c r="J482" s="329"/>
      <c r="K482" s="382"/>
      <c r="L482" s="329"/>
      <c r="M482" s="385"/>
      <c r="N482" s="329" t="str" cm="1">
        <f t="array" ref="N482">IF(ISBLANK(M482),"", (LOOKUP(2,1/(NOT(ISBLANK($J$9:J482))),$J$9:J482)))</f>
        <v/>
      </c>
      <c r="O482" s="382"/>
      <c r="P482" s="329" t="str">
        <f>IF(H482="Full Materials Declaration","",IF(H482="REACH Restriction Annex XVII",IF(ISERROR(VLOOKUP(O482,有害物质申报表!$AG$9:$AH$150,2,0)),"",(VLOOKUP(O482,有害物质申报表!$AG$9:$AH$150,2,0))),IF(H482="REACH Authorization Annex XIV",IF(ISERROR(VLOOKUP(O482,有害物质申报表!$AI$9:$AJ$137,2,0)),"",(VLOOKUP(O482,有害物质申报表!$AI$9:$AJ$137,2,0))),IF(H482="REACH SVHC",IF(ISERROR(VLOOKUP(O482,有害物质申报表!$AK$9:$AL$483,2,0)),"",(VLOOKUP(O482,有害物质申报表!$AK$9:$AL$483,2,0))),IF(H482="EU RoHS",IF(ISERROR(VLOOKUP(O482,有害物质申报表!$AM$9:$AN$18,2,0)),"",(VLOOKUP(O482,有害物质申报表!$AM$9:$AN$18,2,0))),IF(H482="EU Mercury",IF(ISERROR(VLOOKUP(O482,有害物质申报表!$AO$9:$AP$15,2,0)),"",(VLOOKUP(O482,有害物质申报表!$AO$9:$AP$15,2,0))),IF(H482="EU PIC",IF(ISERROR(VLOOKUP(O482,有害物质申报表!$AQ$9:$AR$71,2,0)),"",(VLOOKUP(O482,有害物质申报表!$AQ$9:$AR$71,2,0))),IF(H482="EU Ozone Depletion",IF(ISERROR(VLOOKUP(O482,有害物质申报表!$AS$9:$AT$41,2,0)),"",(VLOOKUP(O482,有害物质申报表!$AS$9:$AT$41,2,0))), IF(H482="EU Ship Recycling",IF(ISERROR(VLOOKUP(O482,有害物质申报表!$AX$9:$AY$30,2,0)),"",(VLOOKUP(O482,有害物质申报表!$AX$9:$AY$30,2,0))), IF(H482="EU Package",IF(ISERROR(VLOOKUP(O482,有害物质申报表!$AZ$9:$BA$12,2,0)),"",(VLOOKUP(O482,有害物质申报表!$AZ$9:$BA$12,2,0))),IF(H482="EU POPs",IF(ISERROR(VLOOKUP(O482,有害物质申报表!$AV$9:$AW$485,2,0)),"",(VLOOKUP(O482,有害物质申报表!$AV$9:$AW$485,2,0))))))))))))))</f>
        <v/>
      </c>
      <c r="Q482" s="387"/>
      <c r="R482" s="388" t="str" cm="1">
        <f t="array" ref="R482">IF(ISBLANK(Q482),"",Q482*(LOOKUP(2,1/(NOT(ISBLANK($M$9:M482))),$M$9:M482)))</f>
        <v/>
      </c>
      <c r="S482" s="389" t="str" cm="1">
        <f t="array" ref="S482">IF(ISBLANK(Q482),"", (LOOKUP(2,1/(NOT(ISBLANK($J$9:J482))),$J$9:J482)))</f>
        <v/>
      </c>
      <c r="T482" s="390"/>
      <c r="U482" s="329"/>
      <c r="V482" s="330"/>
      <c r="AC482" s="1"/>
      <c r="AD482" s="1"/>
      <c r="AK482" s="433" t="s">
        <v>2959</v>
      </c>
      <c r="AL482" s="432" t="s">
        <v>2960</v>
      </c>
      <c r="AV482" s="435" t="s">
        <v>3246</v>
      </c>
      <c r="AW482" s="434" t="s">
        <v>3247</v>
      </c>
    </row>
    <row r="483" spans="2:49" ht="18.75" customHeight="1">
      <c r="B483" s="391"/>
      <c r="C483" s="382"/>
      <c r="D483" s="382"/>
      <c r="E483" s="383"/>
      <c r="F483" s="382"/>
      <c r="G483" s="382"/>
      <c r="H483" s="382" t="s">
        <v>1507</v>
      </c>
      <c r="I483" s="385"/>
      <c r="J483" s="329"/>
      <c r="K483" s="382"/>
      <c r="L483" s="329"/>
      <c r="M483" s="385"/>
      <c r="N483" s="329" t="str" cm="1">
        <f t="array" ref="N483">IF(ISBLANK(M483),"", (LOOKUP(2,1/(NOT(ISBLANK($J$9:J483))),$J$9:J483)))</f>
        <v/>
      </c>
      <c r="O483" s="382"/>
      <c r="P483" s="329" t="str">
        <f>IF(H483="Full Materials Declaration","",IF(H483="REACH Restriction Annex XVII",IF(ISERROR(VLOOKUP(O483,有害物质申报表!$AG$9:$AH$150,2,0)),"",(VLOOKUP(O483,有害物质申报表!$AG$9:$AH$150,2,0))),IF(H483="REACH Authorization Annex XIV",IF(ISERROR(VLOOKUP(O483,有害物质申报表!$AI$9:$AJ$137,2,0)),"",(VLOOKUP(O483,有害物质申报表!$AI$9:$AJ$137,2,0))),IF(H483="REACH SVHC",IF(ISERROR(VLOOKUP(O483,有害物质申报表!$AK$9:$AL$483,2,0)),"",(VLOOKUP(O483,有害物质申报表!$AK$9:$AL$483,2,0))),IF(H483="EU RoHS",IF(ISERROR(VLOOKUP(O483,有害物质申报表!$AM$9:$AN$18,2,0)),"",(VLOOKUP(O483,有害物质申报表!$AM$9:$AN$18,2,0))),IF(H483="EU Mercury",IF(ISERROR(VLOOKUP(O483,有害物质申报表!$AO$9:$AP$15,2,0)),"",(VLOOKUP(O483,有害物质申报表!$AO$9:$AP$15,2,0))),IF(H483="EU PIC",IF(ISERROR(VLOOKUP(O483,有害物质申报表!$AQ$9:$AR$71,2,0)),"",(VLOOKUP(O483,有害物质申报表!$AQ$9:$AR$71,2,0))),IF(H483="EU Ozone Depletion",IF(ISERROR(VLOOKUP(O483,有害物质申报表!$AS$9:$AT$41,2,0)),"",(VLOOKUP(O483,有害物质申报表!$AS$9:$AT$41,2,0))), IF(H483="EU Ship Recycling",IF(ISERROR(VLOOKUP(O483,有害物质申报表!$AX$9:$AY$30,2,0)),"",(VLOOKUP(O483,有害物质申报表!$AX$9:$AY$30,2,0))), IF(H483="EU Package",IF(ISERROR(VLOOKUP(O483,有害物质申报表!$AZ$9:$BA$12,2,0)),"",(VLOOKUP(O483,有害物质申报表!$AZ$9:$BA$12,2,0))),IF(H483="EU POPs",IF(ISERROR(VLOOKUP(O483,有害物质申报表!$AV$9:$AW$485,2,0)),"",(VLOOKUP(O483,有害物质申报表!$AV$9:$AW$485,2,0))))))))))))))</f>
        <v/>
      </c>
      <c r="Q483" s="387"/>
      <c r="R483" s="388" t="str" cm="1">
        <f t="array" ref="R483">IF(ISBLANK(Q483),"",Q483*(LOOKUP(2,1/(NOT(ISBLANK($M$9:M483))),$M$9:M483)))</f>
        <v/>
      </c>
      <c r="S483" s="389" t="str" cm="1">
        <f t="array" ref="S483">IF(ISBLANK(Q483),"", (LOOKUP(2,1/(NOT(ISBLANK($J$9:J483))),$J$9:J483)))</f>
        <v/>
      </c>
      <c r="T483" s="390"/>
      <c r="U483" s="329"/>
      <c r="V483" s="330"/>
      <c r="AC483" s="1"/>
      <c r="AD483" s="1"/>
      <c r="AK483" s="406" t="s">
        <v>3273</v>
      </c>
      <c r="AL483" s="407" t="s">
        <v>3274</v>
      </c>
      <c r="AV483" s="435" t="s">
        <v>3248</v>
      </c>
      <c r="AW483" s="434" t="s">
        <v>3249</v>
      </c>
    </row>
    <row r="484" spans="2:49" ht="18.75" customHeight="1">
      <c r="B484" s="391"/>
      <c r="C484" s="382"/>
      <c r="D484" s="382"/>
      <c r="E484" s="383"/>
      <c r="F484" s="382"/>
      <c r="G484" s="382"/>
      <c r="H484" s="382" t="s">
        <v>1507</v>
      </c>
      <c r="I484" s="385"/>
      <c r="J484" s="329"/>
      <c r="K484" s="382"/>
      <c r="L484" s="329"/>
      <c r="M484" s="385"/>
      <c r="N484" s="329" t="str" cm="1">
        <f t="array" ref="N484">IF(ISBLANK(M484),"", (LOOKUP(2,1/(NOT(ISBLANK($J$9:J484))),$J$9:J484)))</f>
        <v/>
      </c>
      <c r="O484" s="382"/>
      <c r="P484" s="329" t="str">
        <f>IF(H484="Full Materials Declaration","",IF(H484="REACH Restriction Annex XVII",IF(ISERROR(VLOOKUP(O484,有害物质申报表!$AG$9:$AH$150,2,0)),"",(VLOOKUP(O484,有害物质申报表!$AG$9:$AH$150,2,0))),IF(H484="REACH Authorization Annex XIV",IF(ISERROR(VLOOKUP(O484,有害物质申报表!$AI$9:$AJ$137,2,0)),"",(VLOOKUP(O484,有害物质申报表!$AI$9:$AJ$137,2,0))),IF(H484="REACH SVHC",IF(ISERROR(VLOOKUP(O484,有害物质申报表!$AK$9:$AL$483,2,0)),"",(VLOOKUP(O484,有害物质申报表!$AK$9:$AL$483,2,0))),IF(H484="EU RoHS",IF(ISERROR(VLOOKUP(O484,有害物质申报表!$AM$9:$AN$18,2,0)),"",(VLOOKUP(O484,有害物质申报表!$AM$9:$AN$18,2,0))),IF(H484="EU Mercury",IF(ISERROR(VLOOKUP(O484,有害物质申报表!$AO$9:$AP$15,2,0)),"",(VLOOKUP(O484,有害物质申报表!$AO$9:$AP$15,2,0))),IF(H484="EU PIC",IF(ISERROR(VLOOKUP(O484,有害物质申报表!$AQ$9:$AR$71,2,0)),"",(VLOOKUP(O484,有害物质申报表!$AQ$9:$AR$71,2,0))),IF(H484="EU Ozone Depletion",IF(ISERROR(VLOOKUP(O484,有害物质申报表!$AS$9:$AT$41,2,0)),"",(VLOOKUP(O484,有害物质申报表!$AS$9:$AT$41,2,0))), IF(H484="EU Ship Recycling",IF(ISERROR(VLOOKUP(O484,有害物质申报表!$AX$9:$AY$30,2,0)),"",(VLOOKUP(O484,有害物质申报表!$AX$9:$AY$30,2,0))), IF(H484="EU Package",IF(ISERROR(VLOOKUP(O484,有害物质申报表!$AZ$9:$BA$12,2,0)),"",(VLOOKUP(O484,有害物质申报表!$AZ$9:$BA$12,2,0))),IF(H484="EU POPs",IF(ISERROR(VLOOKUP(O484,有害物质申报表!$AV$9:$AW$485,2,0)),"",(VLOOKUP(O484,有害物质申报表!$AV$9:$AW$485,2,0))))))))))))))</f>
        <v/>
      </c>
      <c r="Q484" s="387"/>
      <c r="R484" s="388" t="str" cm="1">
        <f t="array" ref="R484">IF(ISBLANK(Q484),"",Q484*(LOOKUP(2,1/(NOT(ISBLANK($M$9:M484))),$M$9:M484)))</f>
        <v/>
      </c>
      <c r="S484" s="389" t="str" cm="1">
        <f t="array" ref="S484">IF(ISBLANK(Q484),"", (LOOKUP(2,1/(NOT(ISBLANK($J$9:J484))),$J$9:J484)))</f>
        <v/>
      </c>
      <c r="T484" s="390"/>
      <c r="U484" s="329"/>
      <c r="V484" s="330"/>
      <c r="AC484" s="1"/>
      <c r="AD484" s="1"/>
      <c r="AK484" s="417" t="s">
        <v>3283</v>
      </c>
      <c r="AL484" s="407" t="s">
        <v>3284</v>
      </c>
      <c r="AV484" s="418" t="s">
        <v>3250</v>
      </c>
      <c r="AW484" s="407" t="s">
        <v>3251</v>
      </c>
    </row>
    <row r="485" spans="2:49" ht="18.75" customHeight="1">
      <c r="B485" s="391"/>
      <c r="C485" s="382"/>
      <c r="D485" s="382"/>
      <c r="E485" s="383"/>
      <c r="F485" s="382"/>
      <c r="G485" s="382"/>
      <c r="H485" s="382" t="s">
        <v>1507</v>
      </c>
      <c r="I485" s="385"/>
      <c r="J485" s="329"/>
      <c r="K485" s="382"/>
      <c r="L485" s="329"/>
      <c r="M485" s="385"/>
      <c r="N485" s="329" t="str" cm="1">
        <f t="array" ref="N485">IF(ISBLANK(M485),"", (LOOKUP(2,1/(NOT(ISBLANK($J$9:J485))),$J$9:J485)))</f>
        <v/>
      </c>
      <c r="O485" s="382"/>
      <c r="P485" s="329" t="str">
        <f>IF(H485="Full Materials Declaration","",IF(H485="REACH Restriction Annex XVII",IF(ISERROR(VLOOKUP(O485,有害物质申报表!$AG$9:$AH$150,2,0)),"",(VLOOKUP(O485,有害物质申报表!$AG$9:$AH$150,2,0))),IF(H485="REACH Authorization Annex XIV",IF(ISERROR(VLOOKUP(O485,有害物质申报表!$AI$9:$AJ$137,2,0)),"",(VLOOKUP(O485,有害物质申报表!$AI$9:$AJ$137,2,0))),IF(H485="REACH SVHC",IF(ISERROR(VLOOKUP(O485,有害物质申报表!$AK$9:$AL$483,2,0)),"",(VLOOKUP(O485,有害物质申报表!$AK$9:$AL$483,2,0))),IF(H485="EU RoHS",IF(ISERROR(VLOOKUP(O485,有害物质申报表!$AM$9:$AN$18,2,0)),"",(VLOOKUP(O485,有害物质申报表!$AM$9:$AN$18,2,0))),IF(H485="EU Mercury",IF(ISERROR(VLOOKUP(O485,有害物质申报表!$AO$9:$AP$15,2,0)),"",(VLOOKUP(O485,有害物质申报表!$AO$9:$AP$15,2,0))),IF(H485="EU PIC",IF(ISERROR(VLOOKUP(O485,有害物质申报表!$AQ$9:$AR$71,2,0)),"",(VLOOKUP(O485,有害物质申报表!$AQ$9:$AR$71,2,0))),IF(H485="EU Ozone Depletion",IF(ISERROR(VLOOKUP(O485,有害物质申报表!$AS$9:$AT$41,2,0)),"",(VLOOKUP(O485,有害物质申报表!$AS$9:$AT$41,2,0))), IF(H485="EU Ship Recycling",IF(ISERROR(VLOOKUP(O485,有害物质申报表!$AX$9:$AY$30,2,0)),"",(VLOOKUP(O485,有害物质申报表!$AX$9:$AY$30,2,0))), IF(H485="EU Package",IF(ISERROR(VLOOKUP(O485,有害物质申报表!$AZ$9:$BA$12,2,0)),"",(VLOOKUP(O485,有害物质申报表!$AZ$9:$BA$12,2,0))),IF(H485="EU POPs",IF(ISERROR(VLOOKUP(O485,有害物质申报表!$AV$9:$AW$485,2,0)),"",(VLOOKUP(O485,有害物质申报表!$AV$9:$AW$485,2,0))))))))))))))</f>
        <v/>
      </c>
      <c r="Q485" s="387"/>
      <c r="R485" s="388" t="str" cm="1">
        <f t="array" ref="R485">IF(ISBLANK(Q485),"",Q485*(LOOKUP(2,1/(NOT(ISBLANK($M$9:M485))),$M$9:M485)))</f>
        <v/>
      </c>
      <c r="S485" s="389" t="str" cm="1">
        <f t="array" ref="S485">IF(ISBLANK(Q485),"", (LOOKUP(2,1/(NOT(ISBLANK($J$9:J485))),$J$9:J485)))</f>
        <v/>
      </c>
      <c r="T485" s="390"/>
      <c r="U485" s="329"/>
      <c r="V485" s="330"/>
      <c r="AC485" s="1"/>
      <c r="AD485" s="1"/>
      <c r="AK485" s="417" t="s">
        <v>3285</v>
      </c>
      <c r="AL485" s="407" t="s">
        <v>3286</v>
      </c>
      <c r="AV485" s="417" t="s">
        <v>3252</v>
      </c>
      <c r="AW485" s="407" t="s">
        <v>591</v>
      </c>
    </row>
    <row r="486" spans="2:49" ht="18.75" customHeight="1">
      <c r="B486" s="391"/>
      <c r="C486" s="382"/>
      <c r="D486" s="382"/>
      <c r="E486" s="383"/>
      <c r="F486" s="382"/>
      <c r="G486" s="382"/>
      <c r="H486" s="382" t="s">
        <v>1507</v>
      </c>
      <c r="I486" s="385"/>
      <c r="J486" s="329"/>
      <c r="K486" s="382"/>
      <c r="L486" s="329"/>
      <c r="M486" s="385"/>
      <c r="N486" s="329" t="str" cm="1">
        <f t="array" ref="N486">IF(ISBLANK(M486),"", (LOOKUP(2,1/(NOT(ISBLANK($J$9:J486))),$J$9:J486)))</f>
        <v/>
      </c>
      <c r="O486" s="382"/>
      <c r="P486" s="329" t="str">
        <f>IF(H486="Full Materials Declaration","",IF(H486="REACH Restriction Annex XVII",IF(ISERROR(VLOOKUP(O486,有害物质申报表!$AG$9:$AH$150,2,0)),"",(VLOOKUP(O486,有害物质申报表!$AG$9:$AH$150,2,0))),IF(H486="REACH Authorization Annex XIV",IF(ISERROR(VLOOKUP(O486,有害物质申报表!$AI$9:$AJ$137,2,0)),"",(VLOOKUP(O486,有害物质申报表!$AI$9:$AJ$137,2,0))),IF(H486="REACH SVHC",IF(ISERROR(VLOOKUP(O486,有害物质申报表!$AK$9:$AL$483,2,0)),"",(VLOOKUP(O486,有害物质申报表!$AK$9:$AL$483,2,0))),IF(H486="EU RoHS",IF(ISERROR(VLOOKUP(O486,有害物质申报表!$AM$9:$AN$18,2,0)),"",(VLOOKUP(O486,有害物质申报表!$AM$9:$AN$18,2,0))),IF(H486="EU Mercury",IF(ISERROR(VLOOKUP(O486,有害物质申报表!$AO$9:$AP$15,2,0)),"",(VLOOKUP(O486,有害物质申报表!$AO$9:$AP$15,2,0))),IF(H486="EU PIC",IF(ISERROR(VLOOKUP(O486,有害物质申报表!$AQ$9:$AR$71,2,0)),"",(VLOOKUP(O486,有害物质申报表!$AQ$9:$AR$71,2,0))),IF(H486="EU Ozone Depletion",IF(ISERROR(VLOOKUP(O486,有害物质申报表!$AS$9:$AT$41,2,0)),"",(VLOOKUP(O486,有害物质申报表!$AS$9:$AT$41,2,0))), IF(H486="EU Ship Recycling",IF(ISERROR(VLOOKUP(O486,有害物质申报表!$AX$9:$AY$30,2,0)),"",(VLOOKUP(O486,有害物质申报表!$AX$9:$AY$30,2,0))), IF(H486="EU Package",IF(ISERROR(VLOOKUP(O486,有害物质申报表!$AZ$9:$BA$12,2,0)),"",(VLOOKUP(O486,有害物质申报表!$AZ$9:$BA$12,2,0))),IF(H486="EU POPs",IF(ISERROR(VLOOKUP(O486,有害物质申报表!$AV$9:$AW$485,2,0)),"",(VLOOKUP(O486,有害物质申报表!$AV$9:$AW$485,2,0))))))))))))))</f>
        <v/>
      </c>
      <c r="Q486" s="387"/>
      <c r="R486" s="388" t="str" cm="1">
        <f t="array" ref="R486">IF(ISBLANK(Q486),"",Q486*(LOOKUP(2,1/(NOT(ISBLANK($M$9:M486))),$M$9:M486)))</f>
        <v/>
      </c>
      <c r="S486" s="389" t="str" cm="1">
        <f t="array" ref="S486">IF(ISBLANK(Q486),"", (LOOKUP(2,1/(NOT(ISBLANK($J$9:J486))),$J$9:J486)))</f>
        <v/>
      </c>
      <c r="T486" s="390"/>
      <c r="U486" s="329"/>
      <c r="V486" s="330"/>
      <c r="AC486" s="1"/>
      <c r="AD486" s="1"/>
      <c r="AK486" s="417" t="s">
        <v>3287</v>
      </c>
      <c r="AL486" s="415" t="s">
        <v>27</v>
      </c>
    </row>
    <row r="487" spans="2:49" ht="18.75" customHeight="1">
      <c r="B487" s="391"/>
      <c r="C487" s="382"/>
      <c r="D487" s="382"/>
      <c r="E487" s="383"/>
      <c r="F487" s="382"/>
      <c r="G487" s="382"/>
      <c r="H487" s="382" t="s">
        <v>1507</v>
      </c>
      <c r="I487" s="385"/>
      <c r="J487" s="329"/>
      <c r="K487" s="382"/>
      <c r="L487" s="329"/>
      <c r="M487" s="385"/>
      <c r="N487" s="329" t="str" cm="1">
        <f t="array" ref="N487">IF(ISBLANK(M487),"", (LOOKUP(2,1/(NOT(ISBLANK($J$9:J487))),$J$9:J487)))</f>
        <v/>
      </c>
      <c r="O487" s="382"/>
      <c r="P487" s="329" t="str">
        <f>IF(H487="Full Materials Declaration","",IF(H487="REACH Restriction Annex XVII",IF(ISERROR(VLOOKUP(O487,有害物质申报表!$AG$9:$AH$150,2,0)),"",(VLOOKUP(O487,有害物质申报表!$AG$9:$AH$150,2,0))),IF(H487="REACH Authorization Annex XIV",IF(ISERROR(VLOOKUP(O487,有害物质申报表!$AI$9:$AJ$137,2,0)),"",(VLOOKUP(O487,有害物质申报表!$AI$9:$AJ$137,2,0))),IF(H487="REACH SVHC",IF(ISERROR(VLOOKUP(O487,有害物质申报表!$AK$9:$AL$483,2,0)),"",(VLOOKUP(O487,有害物质申报表!$AK$9:$AL$483,2,0))),IF(H487="EU RoHS",IF(ISERROR(VLOOKUP(O487,有害物质申报表!$AM$9:$AN$18,2,0)),"",(VLOOKUP(O487,有害物质申报表!$AM$9:$AN$18,2,0))),IF(H487="EU Mercury",IF(ISERROR(VLOOKUP(O487,有害物质申报表!$AO$9:$AP$15,2,0)),"",(VLOOKUP(O487,有害物质申报表!$AO$9:$AP$15,2,0))),IF(H487="EU PIC",IF(ISERROR(VLOOKUP(O487,有害物质申报表!$AQ$9:$AR$71,2,0)),"",(VLOOKUP(O487,有害物质申报表!$AQ$9:$AR$71,2,0))),IF(H487="EU Ozone Depletion",IF(ISERROR(VLOOKUP(O487,有害物质申报表!$AS$9:$AT$41,2,0)),"",(VLOOKUP(O487,有害物质申报表!$AS$9:$AT$41,2,0))), IF(H487="EU Ship Recycling",IF(ISERROR(VLOOKUP(O487,有害物质申报表!$AX$9:$AY$30,2,0)),"",(VLOOKUP(O487,有害物质申报表!$AX$9:$AY$30,2,0))), IF(H487="EU Package",IF(ISERROR(VLOOKUP(O487,有害物质申报表!$AZ$9:$BA$12,2,0)),"",(VLOOKUP(O487,有害物质申报表!$AZ$9:$BA$12,2,0))),IF(H487="EU POPs",IF(ISERROR(VLOOKUP(O487,有害物质申报表!$AV$9:$AW$485,2,0)),"",(VLOOKUP(O487,有害物质申报表!$AV$9:$AW$485,2,0))))))))))))))</f>
        <v/>
      </c>
      <c r="Q487" s="387"/>
      <c r="R487" s="388" t="str" cm="1">
        <f t="array" ref="R487">IF(ISBLANK(Q487),"",Q487*(LOOKUP(2,1/(NOT(ISBLANK($M$9:M487))),$M$9:M487)))</f>
        <v/>
      </c>
      <c r="S487" s="389" t="str" cm="1">
        <f t="array" ref="S487">IF(ISBLANK(Q487),"", (LOOKUP(2,1/(NOT(ISBLANK($J$9:J487))),$J$9:J487)))</f>
        <v/>
      </c>
      <c r="T487" s="390"/>
      <c r="U487" s="329"/>
      <c r="V487" s="330"/>
      <c r="AC487" s="1"/>
      <c r="AD487" s="1"/>
      <c r="AK487" s="417" t="s">
        <v>3288</v>
      </c>
      <c r="AL487" s="415" t="s">
        <v>27</v>
      </c>
    </row>
    <row r="488" spans="2:49" ht="18.75" customHeight="1">
      <c r="B488" s="391"/>
      <c r="C488" s="382"/>
      <c r="D488" s="382"/>
      <c r="E488" s="383"/>
      <c r="F488" s="382"/>
      <c r="G488" s="382"/>
      <c r="H488" s="382" t="s">
        <v>1507</v>
      </c>
      <c r="I488" s="385"/>
      <c r="J488" s="329"/>
      <c r="K488" s="382"/>
      <c r="L488" s="329"/>
      <c r="M488" s="385"/>
      <c r="N488" s="329" t="str" cm="1">
        <f t="array" ref="N488">IF(ISBLANK(M488),"", (LOOKUP(2,1/(NOT(ISBLANK($J$9:J488))),$J$9:J488)))</f>
        <v/>
      </c>
      <c r="O488" s="382"/>
      <c r="P488" s="329" t="str">
        <f>IF(H488="Full Materials Declaration","",IF(H488="REACH Restriction Annex XVII",IF(ISERROR(VLOOKUP(O488,有害物质申报表!$AG$9:$AH$150,2,0)),"",(VLOOKUP(O488,有害物质申报表!$AG$9:$AH$150,2,0))),IF(H488="REACH Authorization Annex XIV",IF(ISERROR(VLOOKUP(O488,有害物质申报表!$AI$9:$AJ$137,2,0)),"",(VLOOKUP(O488,有害物质申报表!$AI$9:$AJ$137,2,0))),IF(H488="REACH SVHC",IF(ISERROR(VLOOKUP(O488,有害物质申报表!$AK$9:$AL$483,2,0)),"",(VLOOKUP(O488,有害物质申报表!$AK$9:$AL$483,2,0))),IF(H488="EU RoHS",IF(ISERROR(VLOOKUP(O488,有害物质申报表!$AM$9:$AN$18,2,0)),"",(VLOOKUP(O488,有害物质申报表!$AM$9:$AN$18,2,0))),IF(H488="EU Mercury",IF(ISERROR(VLOOKUP(O488,有害物质申报表!$AO$9:$AP$15,2,0)),"",(VLOOKUP(O488,有害物质申报表!$AO$9:$AP$15,2,0))),IF(H488="EU PIC",IF(ISERROR(VLOOKUP(O488,有害物质申报表!$AQ$9:$AR$71,2,0)),"",(VLOOKUP(O488,有害物质申报表!$AQ$9:$AR$71,2,0))),IF(H488="EU Ozone Depletion",IF(ISERROR(VLOOKUP(O488,有害物质申报表!$AS$9:$AT$41,2,0)),"",(VLOOKUP(O488,有害物质申报表!$AS$9:$AT$41,2,0))), IF(H488="EU Ship Recycling",IF(ISERROR(VLOOKUP(O488,有害物质申报表!$AX$9:$AY$30,2,0)),"",(VLOOKUP(O488,有害物质申报表!$AX$9:$AY$30,2,0))), IF(H488="EU Package",IF(ISERROR(VLOOKUP(O488,有害物质申报表!$AZ$9:$BA$12,2,0)),"",(VLOOKUP(O488,有害物质申报表!$AZ$9:$BA$12,2,0))),IF(H488="EU POPs",IF(ISERROR(VLOOKUP(O488,有害物质申报表!$AV$9:$AW$485,2,0)),"",(VLOOKUP(O488,有害物质申报表!$AV$9:$AW$485,2,0))))))))))))))</f>
        <v/>
      </c>
      <c r="Q488" s="387"/>
      <c r="R488" s="388" t="str" cm="1">
        <f t="array" ref="R488">IF(ISBLANK(Q488),"",Q488*(LOOKUP(2,1/(NOT(ISBLANK($M$9:M488))),$M$9:M488)))</f>
        <v/>
      </c>
      <c r="S488" s="389" t="str" cm="1">
        <f t="array" ref="S488">IF(ISBLANK(Q488),"", (LOOKUP(2,1/(NOT(ISBLANK($J$9:J488))),$J$9:J488)))</f>
        <v/>
      </c>
      <c r="T488" s="390"/>
      <c r="U488" s="329"/>
      <c r="V488" s="330"/>
      <c r="AC488" s="1"/>
      <c r="AD488" s="1"/>
      <c r="AK488" s="417" t="s">
        <v>3289</v>
      </c>
      <c r="AL488" s="415" t="s">
        <v>27</v>
      </c>
    </row>
    <row r="489" spans="2:49" ht="18.75" customHeight="1">
      <c r="B489" s="391"/>
      <c r="C489" s="382"/>
      <c r="D489" s="382"/>
      <c r="E489" s="383"/>
      <c r="F489" s="382"/>
      <c r="G489" s="382"/>
      <c r="H489" s="382" t="s">
        <v>1507</v>
      </c>
      <c r="I489" s="385"/>
      <c r="J489" s="329"/>
      <c r="K489" s="382"/>
      <c r="L489" s="329"/>
      <c r="M489" s="385"/>
      <c r="N489" s="329" t="str" cm="1">
        <f t="array" ref="N489">IF(ISBLANK(M489),"", (LOOKUP(2,1/(NOT(ISBLANK($J$9:J489))),$J$9:J489)))</f>
        <v/>
      </c>
      <c r="O489" s="382"/>
      <c r="P489" s="329" t="str">
        <f>IF(H489="Full Materials Declaration","",IF(H489="REACH Restriction Annex XVII",IF(ISERROR(VLOOKUP(O489,有害物质申报表!$AG$9:$AH$150,2,0)),"",(VLOOKUP(O489,有害物质申报表!$AG$9:$AH$150,2,0))),IF(H489="REACH Authorization Annex XIV",IF(ISERROR(VLOOKUP(O489,有害物质申报表!$AI$9:$AJ$137,2,0)),"",(VLOOKUP(O489,有害物质申报表!$AI$9:$AJ$137,2,0))),IF(H489="REACH SVHC",IF(ISERROR(VLOOKUP(O489,有害物质申报表!$AK$9:$AL$483,2,0)),"",(VLOOKUP(O489,有害物质申报表!$AK$9:$AL$483,2,0))),IF(H489="EU RoHS",IF(ISERROR(VLOOKUP(O489,有害物质申报表!$AM$9:$AN$18,2,0)),"",(VLOOKUP(O489,有害物质申报表!$AM$9:$AN$18,2,0))),IF(H489="EU Mercury",IF(ISERROR(VLOOKUP(O489,有害物质申报表!$AO$9:$AP$15,2,0)),"",(VLOOKUP(O489,有害物质申报表!$AO$9:$AP$15,2,0))),IF(H489="EU PIC",IF(ISERROR(VLOOKUP(O489,有害物质申报表!$AQ$9:$AR$71,2,0)),"",(VLOOKUP(O489,有害物质申报表!$AQ$9:$AR$71,2,0))),IF(H489="EU Ozone Depletion",IF(ISERROR(VLOOKUP(O489,有害物质申报表!$AS$9:$AT$41,2,0)),"",(VLOOKUP(O489,有害物质申报表!$AS$9:$AT$41,2,0))), IF(H489="EU Ship Recycling",IF(ISERROR(VLOOKUP(O489,有害物质申报表!$AX$9:$AY$30,2,0)),"",(VLOOKUP(O489,有害物质申报表!$AX$9:$AY$30,2,0))), IF(H489="EU Package",IF(ISERROR(VLOOKUP(O489,有害物质申报表!$AZ$9:$BA$12,2,0)),"",(VLOOKUP(O489,有害物质申报表!$AZ$9:$BA$12,2,0))),IF(H489="EU POPs",IF(ISERROR(VLOOKUP(O489,有害物质申报表!$AV$9:$AW$485,2,0)),"",(VLOOKUP(O489,有害物质申报表!$AV$9:$AW$485,2,0))))))))))))))</f>
        <v/>
      </c>
      <c r="Q489" s="387"/>
      <c r="R489" s="388" t="str" cm="1">
        <f t="array" ref="R489">IF(ISBLANK(Q489),"",Q489*(LOOKUP(2,1/(NOT(ISBLANK($M$9:M489))),$M$9:M489)))</f>
        <v/>
      </c>
      <c r="S489" s="389" t="str" cm="1">
        <f t="array" ref="S489">IF(ISBLANK(Q489),"", (LOOKUP(2,1/(NOT(ISBLANK($J$9:J489))),$J$9:J489)))</f>
        <v/>
      </c>
      <c r="T489" s="390"/>
      <c r="U489" s="329"/>
      <c r="V489" s="330"/>
      <c r="AC489" s="1"/>
      <c r="AD489" s="1"/>
      <c r="AK489" s="417" t="s">
        <v>3290</v>
      </c>
      <c r="AL489" s="407" t="s">
        <v>3291</v>
      </c>
    </row>
    <row r="490" spans="2:49" ht="18.75" customHeight="1">
      <c r="B490" s="391"/>
      <c r="C490" s="382"/>
      <c r="D490" s="382"/>
      <c r="E490" s="383"/>
      <c r="F490" s="382"/>
      <c r="G490" s="382"/>
      <c r="H490" s="382" t="s">
        <v>1507</v>
      </c>
      <c r="I490" s="385"/>
      <c r="J490" s="329"/>
      <c r="K490" s="382"/>
      <c r="L490" s="329"/>
      <c r="M490" s="385"/>
      <c r="N490" s="329" t="str" cm="1">
        <f t="array" ref="N490">IF(ISBLANK(M490),"", (LOOKUP(2,1/(NOT(ISBLANK($J$9:J490))),$J$9:J490)))</f>
        <v/>
      </c>
      <c r="O490" s="382"/>
      <c r="P490" s="329" t="str">
        <f>IF(H490="Full Materials Declaration","",IF(H490="REACH Restriction Annex XVII",IF(ISERROR(VLOOKUP(O490,有害物质申报表!$AG$9:$AH$150,2,0)),"",(VLOOKUP(O490,有害物质申报表!$AG$9:$AH$150,2,0))),IF(H490="REACH Authorization Annex XIV",IF(ISERROR(VLOOKUP(O490,有害物质申报表!$AI$9:$AJ$137,2,0)),"",(VLOOKUP(O490,有害物质申报表!$AI$9:$AJ$137,2,0))),IF(H490="REACH SVHC",IF(ISERROR(VLOOKUP(O490,有害物质申报表!$AK$9:$AL$483,2,0)),"",(VLOOKUP(O490,有害物质申报表!$AK$9:$AL$483,2,0))),IF(H490="EU RoHS",IF(ISERROR(VLOOKUP(O490,有害物质申报表!$AM$9:$AN$18,2,0)),"",(VLOOKUP(O490,有害物质申报表!$AM$9:$AN$18,2,0))),IF(H490="EU Mercury",IF(ISERROR(VLOOKUP(O490,有害物质申报表!$AO$9:$AP$15,2,0)),"",(VLOOKUP(O490,有害物质申报表!$AO$9:$AP$15,2,0))),IF(H490="EU PIC",IF(ISERROR(VLOOKUP(O490,有害物质申报表!$AQ$9:$AR$71,2,0)),"",(VLOOKUP(O490,有害物质申报表!$AQ$9:$AR$71,2,0))),IF(H490="EU Ozone Depletion",IF(ISERROR(VLOOKUP(O490,有害物质申报表!$AS$9:$AT$41,2,0)),"",(VLOOKUP(O490,有害物质申报表!$AS$9:$AT$41,2,0))), IF(H490="EU Ship Recycling",IF(ISERROR(VLOOKUP(O490,有害物质申报表!$AX$9:$AY$30,2,0)),"",(VLOOKUP(O490,有害物质申报表!$AX$9:$AY$30,2,0))), IF(H490="EU Package",IF(ISERROR(VLOOKUP(O490,有害物质申报表!$AZ$9:$BA$12,2,0)),"",(VLOOKUP(O490,有害物质申报表!$AZ$9:$BA$12,2,0))),IF(H490="EU POPs",IF(ISERROR(VLOOKUP(O490,有害物质申报表!$AV$9:$AW$485,2,0)),"",(VLOOKUP(O490,有害物质申报表!$AV$9:$AW$485,2,0))))))))))))))</f>
        <v/>
      </c>
      <c r="Q490" s="387"/>
      <c r="R490" s="388" t="str" cm="1">
        <f t="array" ref="R490">IF(ISBLANK(Q490),"",Q490*(LOOKUP(2,1/(NOT(ISBLANK($M$9:M490))),$M$9:M490)))</f>
        <v/>
      </c>
      <c r="S490" s="389" t="str" cm="1">
        <f t="array" ref="S490">IF(ISBLANK(Q490),"", (LOOKUP(2,1/(NOT(ISBLANK($J$9:J490))),$J$9:J490)))</f>
        <v/>
      </c>
      <c r="T490" s="390"/>
      <c r="U490" s="329"/>
      <c r="V490" s="330"/>
      <c r="AC490" s="1"/>
      <c r="AD490" s="1"/>
      <c r="AK490" s="417" t="s">
        <v>3292</v>
      </c>
      <c r="AL490" s="407" t="s">
        <v>3293</v>
      </c>
    </row>
    <row r="491" spans="2:49" ht="18.75" customHeight="1">
      <c r="B491" s="391"/>
      <c r="C491" s="382"/>
      <c r="D491" s="382"/>
      <c r="E491" s="383"/>
      <c r="F491" s="382"/>
      <c r="G491" s="382"/>
      <c r="H491" s="382" t="s">
        <v>1507</v>
      </c>
      <c r="I491" s="385"/>
      <c r="J491" s="329"/>
      <c r="K491" s="382"/>
      <c r="L491" s="329"/>
      <c r="M491" s="385"/>
      <c r="N491" s="329" t="str" cm="1">
        <f t="array" ref="N491">IF(ISBLANK(M491),"", (LOOKUP(2,1/(NOT(ISBLANK($J$9:J491))),$J$9:J491)))</f>
        <v/>
      </c>
      <c r="O491" s="382"/>
      <c r="P491" s="329" t="str">
        <f>IF(H491="Full Materials Declaration","",IF(H491="REACH Restriction Annex XVII",IF(ISERROR(VLOOKUP(O491,有害物质申报表!$AG$9:$AH$150,2,0)),"",(VLOOKUP(O491,有害物质申报表!$AG$9:$AH$150,2,0))),IF(H491="REACH Authorization Annex XIV",IF(ISERROR(VLOOKUP(O491,有害物质申报表!$AI$9:$AJ$137,2,0)),"",(VLOOKUP(O491,有害物质申报表!$AI$9:$AJ$137,2,0))),IF(H491="REACH SVHC",IF(ISERROR(VLOOKUP(O491,有害物质申报表!$AK$9:$AL$483,2,0)),"",(VLOOKUP(O491,有害物质申报表!$AK$9:$AL$483,2,0))),IF(H491="EU RoHS",IF(ISERROR(VLOOKUP(O491,有害物质申报表!$AM$9:$AN$18,2,0)),"",(VLOOKUP(O491,有害物质申报表!$AM$9:$AN$18,2,0))),IF(H491="EU Mercury",IF(ISERROR(VLOOKUP(O491,有害物质申报表!$AO$9:$AP$15,2,0)),"",(VLOOKUP(O491,有害物质申报表!$AO$9:$AP$15,2,0))),IF(H491="EU PIC",IF(ISERROR(VLOOKUP(O491,有害物质申报表!$AQ$9:$AR$71,2,0)),"",(VLOOKUP(O491,有害物质申报表!$AQ$9:$AR$71,2,0))),IF(H491="EU Ozone Depletion",IF(ISERROR(VLOOKUP(O491,有害物质申报表!$AS$9:$AT$41,2,0)),"",(VLOOKUP(O491,有害物质申报表!$AS$9:$AT$41,2,0))), IF(H491="EU Ship Recycling",IF(ISERROR(VLOOKUP(O491,有害物质申报表!$AX$9:$AY$30,2,0)),"",(VLOOKUP(O491,有害物质申报表!$AX$9:$AY$30,2,0))), IF(H491="EU Package",IF(ISERROR(VLOOKUP(O491,有害物质申报表!$AZ$9:$BA$12,2,0)),"",(VLOOKUP(O491,有害物质申报表!$AZ$9:$BA$12,2,0))),IF(H491="EU POPs",IF(ISERROR(VLOOKUP(O491,有害物质申报表!$AV$9:$AW$485,2,0)),"",(VLOOKUP(O491,有害物质申报表!$AV$9:$AW$485,2,0))))))))))))))</f>
        <v/>
      </c>
      <c r="Q491" s="387"/>
      <c r="R491" s="388" t="str" cm="1">
        <f t="array" ref="R491">IF(ISBLANK(Q491),"",Q491*(LOOKUP(2,1/(NOT(ISBLANK($M$9:M491))),$M$9:M491)))</f>
        <v/>
      </c>
      <c r="S491" s="389" t="str" cm="1">
        <f t="array" ref="S491">IF(ISBLANK(Q491),"", (LOOKUP(2,1/(NOT(ISBLANK($J$9:J491))),$J$9:J491)))</f>
        <v/>
      </c>
      <c r="T491" s="390"/>
      <c r="U491" s="329"/>
      <c r="V491" s="330"/>
      <c r="AC491" s="1"/>
      <c r="AD491" s="1"/>
      <c r="AK491" s="417" t="s">
        <v>3294</v>
      </c>
      <c r="AL491" s="407" t="s">
        <v>3295</v>
      </c>
    </row>
    <row r="492" spans="2:49" ht="18.75" customHeight="1">
      <c r="B492" s="391"/>
      <c r="C492" s="382"/>
      <c r="D492" s="382"/>
      <c r="E492" s="383"/>
      <c r="F492" s="382"/>
      <c r="G492" s="382"/>
      <c r="H492" s="382" t="s">
        <v>1507</v>
      </c>
      <c r="I492" s="385"/>
      <c r="J492" s="329"/>
      <c r="K492" s="382"/>
      <c r="L492" s="329"/>
      <c r="M492" s="385"/>
      <c r="N492" s="329" t="str" cm="1">
        <f t="array" ref="N492">IF(ISBLANK(M492),"", (LOOKUP(2,1/(NOT(ISBLANK($J$9:J492))),$J$9:J492)))</f>
        <v/>
      </c>
      <c r="O492" s="382"/>
      <c r="P492" s="329" t="str">
        <f>IF(H492="Full Materials Declaration","",IF(H492="REACH Restriction Annex XVII",IF(ISERROR(VLOOKUP(O492,有害物质申报表!$AG$9:$AH$150,2,0)),"",(VLOOKUP(O492,有害物质申报表!$AG$9:$AH$150,2,0))),IF(H492="REACH Authorization Annex XIV",IF(ISERROR(VLOOKUP(O492,有害物质申报表!$AI$9:$AJ$137,2,0)),"",(VLOOKUP(O492,有害物质申报表!$AI$9:$AJ$137,2,0))),IF(H492="REACH SVHC",IF(ISERROR(VLOOKUP(O492,有害物质申报表!$AK$9:$AL$483,2,0)),"",(VLOOKUP(O492,有害物质申报表!$AK$9:$AL$483,2,0))),IF(H492="EU RoHS",IF(ISERROR(VLOOKUP(O492,有害物质申报表!$AM$9:$AN$18,2,0)),"",(VLOOKUP(O492,有害物质申报表!$AM$9:$AN$18,2,0))),IF(H492="EU Mercury",IF(ISERROR(VLOOKUP(O492,有害物质申报表!$AO$9:$AP$15,2,0)),"",(VLOOKUP(O492,有害物质申报表!$AO$9:$AP$15,2,0))),IF(H492="EU PIC",IF(ISERROR(VLOOKUP(O492,有害物质申报表!$AQ$9:$AR$71,2,0)),"",(VLOOKUP(O492,有害物质申报表!$AQ$9:$AR$71,2,0))),IF(H492="EU Ozone Depletion",IF(ISERROR(VLOOKUP(O492,有害物质申报表!$AS$9:$AT$41,2,0)),"",(VLOOKUP(O492,有害物质申报表!$AS$9:$AT$41,2,0))), IF(H492="EU Ship Recycling",IF(ISERROR(VLOOKUP(O492,有害物质申报表!$AX$9:$AY$30,2,0)),"",(VLOOKUP(O492,有害物质申报表!$AX$9:$AY$30,2,0))), IF(H492="EU Package",IF(ISERROR(VLOOKUP(O492,有害物质申报表!$AZ$9:$BA$12,2,0)),"",(VLOOKUP(O492,有害物质申报表!$AZ$9:$BA$12,2,0))),IF(H492="EU POPs",IF(ISERROR(VLOOKUP(O492,有害物质申报表!$AV$9:$AW$485,2,0)),"",(VLOOKUP(O492,有害物质申报表!$AV$9:$AW$485,2,0))))))))))))))</f>
        <v/>
      </c>
      <c r="Q492" s="387"/>
      <c r="R492" s="388" t="str" cm="1">
        <f t="array" ref="R492">IF(ISBLANK(Q492),"",Q492*(LOOKUP(2,1/(NOT(ISBLANK($M$9:M492))),$M$9:M492)))</f>
        <v/>
      </c>
      <c r="S492" s="389" t="str" cm="1">
        <f t="array" ref="S492">IF(ISBLANK(Q492),"", (LOOKUP(2,1/(NOT(ISBLANK($J$9:J492))),$J$9:J492)))</f>
        <v/>
      </c>
      <c r="T492" s="390"/>
      <c r="U492" s="329"/>
      <c r="V492" s="330"/>
      <c r="AC492" s="1"/>
      <c r="AD492" s="1"/>
      <c r="AK492" s="417" t="s">
        <v>3296</v>
      </c>
      <c r="AL492" s="407" t="s">
        <v>3297</v>
      </c>
    </row>
    <row r="493" spans="2:49" ht="18.75" customHeight="1">
      <c r="B493" s="391"/>
      <c r="C493" s="382"/>
      <c r="D493" s="382"/>
      <c r="E493" s="383"/>
      <c r="F493" s="382"/>
      <c r="G493" s="382"/>
      <c r="H493" s="382" t="s">
        <v>1507</v>
      </c>
      <c r="I493" s="385"/>
      <c r="J493" s="329"/>
      <c r="K493" s="382"/>
      <c r="L493" s="329"/>
      <c r="M493" s="385"/>
      <c r="N493" s="329" t="str" cm="1">
        <f t="array" ref="N493">IF(ISBLANK(M493),"", (LOOKUP(2,1/(NOT(ISBLANK($J$9:J493))),$J$9:J493)))</f>
        <v/>
      </c>
      <c r="O493" s="382"/>
      <c r="P493" s="329" t="str">
        <f>IF(H493="Full Materials Declaration","",IF(H493="REACH Restriction Annex XVII",IF(ISERROR(VLOOKUP(O493,有害物质申报表!$AG$9:$AH$150,2,0)),"",(VLOOKUP(O493,有害物质申报表!$AG$9:$AH$150,2,0))),IF(H493="REACH Authorization Annex XIV",IF(ISERROR(VLOOKUP(O493,有害物质申报表!$AI$9:$AJ$137,2,0)),"",(VLOOKUP(O493,有害物质申报表!$AI$9:$AJ$137,2,0))),IF(H493="REACH SVHC",IF(ISERROR(VLOOKUP(O493,有害物质申报表!$AK$9:$AL$483,2,0)),"",(VLOOKUP(O493,有害物质申报表!$AK$9:$AL$483,2,0))),IF(H493="EU RoHS",IF(ISERROR(VLOOKUP(O493,有害物质申报表!$AM$9:$AN$18,2,0)),"",(VLOOKUP(O493,有害物质申报表!$AM$9:$AN$18,2,0))),IF(H493="EU Mercury",IF(ISERROR(VLOOKUP(O493,有害物质申报表!$AO$9:$AP$15,2,0)),"",(VLOOKUP(O493,有害物质申报表!$AO$9:$AP$15,2,0))),IF(H493="EU PIC",IF(ISERROR(VLOOKUP(O493,有害物质申报表!$AQ$9:$AR$71,2,0)),"",(VLOOKUP(O493,有害物质申报表!$AQ$9:$AR$71,2,0))),IF(H493="EU Ozone Depletion",IF(ISERROR(VLOOKUP(O493,有害物质申报表!$AS$9:$AT$41,2,0)),"",(VLOOKUP(O493,有害物质申报表!$AS$9:$AT$41,2,0))), IF(H493="EU Ship Recycling",IF(ISERROR(VLOOKUP(O493,有害物质申报表!$AX$9:$AY$30,2,0)),"",(VLOOKUP(O493,有害物质申报表!$AX$9:$AY$30,2,0))), IF(H493="EU Package",IF(ISERROR(VLOOKUP(O493,有害物质申报表!$AZ$9:$BA$12,2,0)),"",(VLOOKUP(O493,有害物质申报表!$AZ$9:$BA$12,2,0))),IF(H493="EU POPs",IF(ISERROR(VLOOKUP(O493,有害物质申报表!$AV$9:$AW$485,2,0)),"",(VLOOKUP(O493,有害物质申报表!$AV$9:$AW$485,2,0))))))))))))))</f>
        <v/>
      </c>
      <c r="Q493" s="387"/>
      <c r="R493" s="388" t="str" cm="1">
        <f t="array" ref="R493">IF(ISBLANK(Q493),"",Q493*(LOOKUP(2,1/(NOT(ISBLANK($M$9:M493))),$M$9:M493)))</f>
        <v/>
      </c>
      <c r="S493" s="389" t="str" cm="1">
        <f t="array" ref="S493">IF(ISBLANK(Q493),"", (LOOKUP(2,1/(NOT(ISBLANK($J$9:J493))),$J$9:J493)))</f>
        <v/>
      </c>
      <c r="T493" s="390"/>
      <c r="U493" s="329"/>
      <c r="V493" s="330"/>
      <c r="AC493" s="1"/>
      <c r="AD493" s="1"/>
      <c r="AK493" s="417" t="s">
        <v>3298</v>
      </c>
      <c r="AL493" s="415" t="s">
        <v>27</v>
      </c>
    </row>
    <row r="494" spans="2:49" ht="18.75" customHeight="1">
      <c r="B494" s="391"/>
      <c r="C494" s="382"/>
      <c r="D494" s="382"/>
      <c r="E494" s="383"/>
      <c r="F494" s="382"/>
      <c r="G494" s="382"/>
      <c r="H494" s="382" t="s">
        <v>1507</v>
      </c>
      <c r="I494" s="385"/>
      <c r="J494" s="329"/>
      <c r="K494" s="382"/>
      <c r="L494" s="329"/>
      <c r="M494" s="385"/>
      <c r="N494" s="329" t="str" cm="1">
        <f t="array" ref="N494">IF(ISBLANK(M494),"", (LOOKUP(2,1/(NOT(ISBLANK($J$9:J494))),$J$9:J494)))</f>
        <v/>
      </c>
      <c r="O494" s="382"/>
      <c r="P494" s="329" t="str">
        <f>IF(H494="Full Materials Declaration","",IF(H494="REACH Restriction Annex XVII",IF(ISERROR(VLOOKUP(O494,有害物质申报表!$AG$9:$AH$150,2,0)),"",(VLOOKUP(O494,有害物质申报表!$AG$9:$AH$150,2,0))),IF(H494="REACH Authorization Annex XIV",IF(ISERROR(VLOOKUP(O494,有害物质申报表!$AI$9:$AJ$137,2,0)),"",(VLOOKUP(O494,有害物质申报表!$AI$9:$AJ$137,2,0))),IF(H494="REACH SVHC",IF(ISERROR(VLOOKUP(O494,有害物质申报表!$AK$9:$AL$483,2,0)),"",(VLOOKUP(O494,有害物质申报表!$AK$9:$AL$483,2,0))),IF(H494="EU RoHS",IF(ISERROR(VLOOKUP(O494,有害物质申报表!$AM$9:$AN$18,2,0)),"",(VLOOKUP(O494,有害物质申报表!$AM$9:$AN$18,2,0))),IF(H494="EU Mercury",IF(ISERROR(VLOOKUP(O494,有害物质申报表!$AO$9:$AP$15,2,0)),"",(VLOOKUP(O494,有害物质申报表!$AO$9:$AP$15,2,0))),IF(H494="EU PIC",IF(ISERROR(VLOOKUP(O494,有害物质申报表!$AQ$9:$AR$71,2,0)),"",(VLOOKUP(O494,有害物质申报表!$AQ$9:$AR$71,2,0))),IF(H494="EU Ozone Depletion",IF(ISERROR(VLOOKUP(O494,有害物质申报表!$AS$9:$AT$41,2,0)),"",(VLOOKUP(O494,有害物质申报表!$AS$9:$AT$41,2,0))), IF(H494="EU Ship Recycling",IF(ISERROR(VLOOKUP(O494,有害物质申报表!$AX$9:$AY$30,2,0)),"",(VLOOKUP(O494,有害物质申报表!$AX$9:$AY$30,2,0))), IF(H494="EU Package",IF(ISERROR(VLOOKUP(O494,有害物质申报表!$AZ$9:$BA$12,2,0)),"",(VLOOKUP(O494,有害物质申报表!$AZ$9:$BA$12,2,0))),IF(H494="EU POPs",IF(ISERROR(VLOOKUP(O494,有害物质申报表!$AV$9:$AW$485,2,0)),"",(VLOOKUP(O494,有害物质申报表!$AV$9:$AW$485,2,0))))))))))))))</f>
        <v/>
      </c>
      <c r="Q494" s="387"/>
      <c r="R494" s="388" t="str" cm="1">
        <f t="array" ref="R494">IF(ISBLANK(Q494),"",Q494*(LOOKUP(2,1/(NOT(ISBLANK($M$9:M494))),$M$9:M494)))</f>
        <v/>
      </c>
      <c r="S494" s="389" t="str" cm="1">
        <f t="array" ref="S494">IF(ISBLANK(Q494),"", (LOOKUP(2,1/(NOT(ISBLANK($J$9:J494))),$J$9:J494)))</f>
        <v/>
      </c>
      <c r="T494" s="390"/>
      <c r="U494" s="329"/>
      <c r="V494" s="330"/>
      <c r="AC494" s="1"/>
      <c r="AD494" s="1"/>
    </row>
    <row r="495" spans="2:49" ht="18.75" customHeight="1">
      <c r="B495" s="391"/>
      <c r="C495" s="382"/>
      <c r="D495" s="382"/>
      <c r="E495" s="383"/>
      <c r="F495" s="382"/>
      <c r="G495" s="382"/>
      <c r="H495" s="382" t="s">
        <v>1507</v>
      </c>
      <c r="I495" s="385"/>
      <c r="J495" s="329"/>
      <c r="K495" s="382"/>
      <c r="L495" s="329"/>
      <c r="M495" s="385"/>
      <c r="N495" s="329" t="str" cm="1">
        <f t="array" ref="N495">IF(ISBLANK(M495),"", (LOOKUP(2,1/(NOT(ISBLANK($J$9:J495))),$J$9:J495)))</f>
        <v/>
      </c>
      <c r="O495" s="382"/>
      <c r="P495" s="329" t="str">
        <f>IF(H495="Full Materials Declaration","",IF(H495="REACH Restriction Annex XVII",IF(ISERROR(VLOOKUP(O495,有害物质申报表!$AG$9:$AH$150,2,0)),"",(VLOOKUP(O495,有害物质申报表!$AG$9:$AH$150,2,0))),IF(H495="REACH Authorization Annex XIV",IF(ISERROR(VLOOKUP(O495,有害物质申报表!$AI$9:$AJ$137,2,0)),"",(VLOOKUP(O495,有害物质申报表!$AI$9:$AJ$137,2,0))),IF(H495="REACH SVHC",IF(ISERROR(VLOOKUP(O495,有害物质申报表!$AK$9:$AL$483,2,0)),"",(VLOOKUP(O495,有害物质申报表!$AK$9:$AL$483,2,0))),IF(H495="EU RoHS",IF(ISERROR(VLOOKUP(O495,有害物质申报表!$AM$9:$AN$18,2,0)),"",(VLOOKUP(O495,有害物质申报表!$AM$9:$AN$18,2,0))),IF(H495="EU Mercury",IF(ISERROR(VLOOKUP(O495,有害物质申报表!$AO$9:$AP$15,2,0)),"",(VLOOKUP(O495,有害物质申报表!$AO$9:$AP$15,2,0))),IF(H495="EU PIC",IF(ISERROR(VLOOKUP(O495,有害物质申报表!$AQ$9:$AR$71,2,0)),"",(VLOOKUP(O495,有害物质申报表!$AQ$9:$AR$71,2,0))),IF(H495="EU Ozone Depletion",IF(ISERROR(VLOOKUP(O495,有害物质申报表!$AS$9:$AT$41,2,0)),"",(VLOOKUP(O495,有害物质申报表!$AS$9:$AT$41,2,0))), IF(H495="EU Ship Recycling",IF(ISERROR(VLOOKUP(O495,有害物质申报表!$AX$9:$AY$30,2,0)),"",(VLOOKUP(O495,有害物质申报表!$AX$9:$AY$30,2,0))), IF(H495="EU Package",IF(ISERROR(VLOOKUP(O495,有害物质申报表!$AZ$9:$BA$12,2,0)),"",(VLOOKUP(O495,有害物质申报表!$AZ$9:$BA$12,2,0))),IF(H495="EU POPs",IF(ISERROR(VLOOKUP(O495,有害物质申报表!$AV$9:$AW$485,2,0)),"",(VLOOKUP(O495,有害物质申报表!$AV$9:$AW$485,2,0))))))))))))))</f>
        <v/>
      </c>
      <c r="Q495" s="387"/>
      <c r="R495" s="388" t="str" cm="1">
        <f t="array" ref="R495">IF(ISBLANK(Q495),"",Q495*(LOOKUP(2,1/(NOT(ISBLANK($M$9:M495))),$M$9:M495)))</f>
        <v/>
      </c>
      <c r="S495" s="389" t="str" cm="1">
        <f t="array" ref="S495">IF(ISBLANK(Q495),"", (LOOKUP(2,1/(NOT(ISBLANK($J$9:J495))),$J$9:J495)))</f>
        <v/>
      </c>
      <c r="T495" s="390"/>
      <c r="U495" s="329"/>
      <c r="V495" s="330"/>
      <c r="AC495" s="1"/>
      <c r="AD495" s="1"/>
    </row>
    <row r="496" spans="2:49" ht="18.75" customHeight="1">
      <c r="B496" s="391"/>
      <c r="C496" s="382"/>
      <c r="D496" s="382"/>
      <c r="E496" s="383"/>
      <c r="F496" s="382"/>
      <c r="G496" s="382"/>
      <c r="H496" s="382" t="s">
        <v>1507</v>
      </c>
      <c r="I496" s="385"/>
      <c r="J496" s="329"/>
      <c r="K496" s="382"/>
      <c r="L496" s="329"/>
      <c r="M496" s="385"/>
      <c r="N496" s="329" t="str" cm="1">
        <f t="array" ref="N496">IF(ISBLANK(M496),"", (LOOKUP(2,1/(NOT(ISBLANK($J$9:J496))),$J$9:J496)))</f>
        <v/>
      </c>
      <c r="O496" s="382"/>
      <c r="P496" s="329" t="str">
        <f>IF(H496="Full Materials Declaration","",IF(H496="REACH Restriction Annex XVII",IF(ISERROR(VLOOKUP(O496,有害物质申报表!$AG$9:$AH$150,2,0)),"",(VLOOKUP(O496,有害物质申报表!$AG$9:$AH$150,2,0))),IF(H496="REACH Authorization Annex XIV",IF(ISERROR(VLOOKUP(O496,有害物质申报表!$AI$9:$AJ$137,2,0)),"",(VLOOKUP(O496,有害物质申报表!$AI$9:$AJ$137,2,0))),IF(H496="REACH SVHC",IF(ISERROR(VLOOKUP(O496,有害物质申报表!$AK$9:$AL$483,2,0)),"",(VLOOKUP(O496,有害物质申报表!$AK$9:$AL$483,2,0))),IF(H496="EU RoHS",IF(ISERROR(VLOOKUP(O496,有害物质申报表!$AM$9:$AN$18,2,0)),"",(VLOOKUP(O496,有害物质申报表!$AM$9:$AN$18,2,0))),IF(H496="EU Mercury",IF(ISERROR(VLOOKUP(O496,有害物质申报表!$AO$9:$AP$15,2,0)),"",(VLOOKUP(O496,有害物质申报表!$AO$9:$AP$15,2,0))),IF(H496="EU PIC",IF(ISERROR(VLOOKUP(O496,有害物质申报表!$AQ$9:$AR$71,2,0)),"",(VLOOKUP(O496,有害物质申报表!$AQ$9:$AR$71,2,0))),IF(H496="EU Ozone Depletion",IF(ISERROR(VLOOKUP(O496,有害物质申报表!$AS$9:$AT$41,2,0)),"",(VLOOKUP(O496,有害物质申报表!$AS$9:$AT$41,2,0))), IF(H496="EU Ship Recycling",IF(ISERROR(VLOOKUP(O496,有害物质申报表!$AX$9:$AY$30,2,0)),"",(VLOOKUP(O496,有害物质申报表!$AX$9:$AY$30,2,0))), IF(H496="EU Package",IF(ISERROR(VLOOKUP(O496,有害物质申报表!$AZ$9:$BA$12,2,0)),"",(VLOOKUP(O496,有害物质申报表!$AZ$9:$BA$12,2,0))),IF(H496="EU POPs",IF(ISERROR(VLOOKUP(O496,有害物质申报表!$AV$9:$AW$485,2,0)),"",(VLOOKUP(O496,有害物质申报表!$AV$9:$AW$485,2,0))))))))))))))</f>
        <v/>
      </c>
      <c r="Q496" s="387"/>
      <c r="R496" s="388" t="str" cm="1">
        <f t="array" ref="R496">IF(ISBLANK(Q496),"",Q496*(LOOKUP(2,1/(NOT(ISBLANK($M$9:M496))),$M$9:M496)))</f>
        <v/>
      </c>
      <c r="S496" s="389" t="str" cm="1">
        <f t="array" ref="S496">IF(ISBLANK(Q496),"", (LOOKUP(2,1/(NOT(ISBLANK($J$9:J496))),$J$9:J496)))</f>
        <v/>
      </c>
      <c r="T496" s="390"/>
      <c r="U496" s="329"/>
      <c r="V496" s="330"/>
      <c r="AC496" s="1"/>
      <c r="AD496" s="1"/>
    </row>
    <row r="497" spans="2:30" ht="18.75" customHeight="1">
      <c r="B497" s="391"/>
      <c r="C497" s="382"/>
      <c r="D497" s="382"/>
      <c r="E497" s="383"/>
      <c r="F497" s="382"/>
      <c r="G497" s="382"/>
      <c r="H497" s="382" t="s">
        <v>1507</v>
      </c>
      <c r="I497" s="385"/>
      <c r="J497" s="329"/>
      <c r="K497" s="382"/>
      <c r="L497" s="329"/>
      <c r="M497" s="385"/>
      <c r="N497" s="329" t="str" cm="1">
        <f t="array" ref="N497">IF(ISBLANK(M497),"", (LOOKUP(2,1/(NOT(ISBLANK($J$9:J497))),$J$9:J497)))</f>
        <v/>
      </c>
      <c r="O497" s="382"/>
      <c r="P497" s="329" t="str">
        <f>IF(H497="Full Materials Declaration","",IF(H497="REACH Restriction Annex XVII",IF(ISERROR(VLOOKUP(O497,有害物质申报表!$AG$9:$AH$150,2,0)),"",(VLOOKUP(O497,有害物质申报表!$AG$9:$AH$150,2,0))),IF(H497="REACH Authorization Annex XIV",IF(ISERROR(VLOOKUP(O497,有害物质申报表!$AI$9:$AJ$137,2,0)),"",(VLOOKUP(O497,有害物质申报表!$AI$9:$AJ$137,2,0))),IF(H497="REACH SVHC",IF(ISERROR(VLOOKUP(O497,有害物质申报表!$AK$9:$AL$483,2,0)),"",(VLOOKUP(O497,有害物质申报表!$AK$9:$AL$483,2,0))),IF(H497="EU RoHS",IF(ISERROR(VLOOKUP(O497,有害物质申报表!$AM$9:$AN$18,2,0)),"",(VLOOKUP(O497,有害物质申报表!$AM$9:$AN$18,2,0))),IF(H497="EU Mercury",IF(ISERROR(VLOOKUP(O497,有害物质申报表!$AO$9:$AP$15,2,0)),"",(VLOOKUP(O497,有害物质申报表!$AO$9:$AP$15,2,0))),IF(H497="EU PIC",IF(ISERROR(VLOOKUP(O497,有害物质申报表!$AQ$9:$AR$71,2,0)),"",(VLOOKUP(O497,有害物质申报表!$AQ$9:$AR$71,2,0))),IF(H497="EU Ozone Depletion",IF(ISERROR(VLOOKUP(O497,有害物质申报表!$AS$9:$AT$41,2,0)),"",(VLOOKUP(O497,有害物质申报表!$AS$9:$AT$41,2,0))), IF(H497="EU Ship Recycling",IF(ISERROR(VLOOKUP(O497,有害物质申报表!$AX$9:$AY$30,2,0)),"",(VLOOKUP(O497,有害物质申报表!$AX$9:$AY$30,2,0))), IF(H497="EU Package",IF(ISERROR(VLOOKUP(O497,有害物质申报表!$AZ$9:$BA$12,2,0)),"",(VLOOKUP(O497,有害物质申报表!$AZ$9:$BA$12,2,0))),IF(H497="EU POPs",IF(ISERROR(VLOOKUP(O497,有害物质申报表!$AV$9:$AW$485,2,0)),"",(VLOOKUP(O497,有害物质申报表!$AV$9:$AW$485,2,0))))))))))))))</f>
        <v/>
      </c>
      <c r="Q497" s="387"/>
      <c r="R497" s="388" t="str" cm="1">
        <f t="array" ref="R497">IF(ISBLANK(Q497),"",Q497*(LOOKUP(2,1/(NOT(ISBLANK($M$9:M497))),$M$9:M497)))</f>
        <v/>
      </c>
      <c r="S497" s="389" t="str" cm="1">
        <f t="array" ref="S497">IF(ISBLANK(Q497),"", (LOOKUP(2,1/(NOT(ISBLANK($J$9:J497))),$J$9:J497)))</f>
        <v/>
      </c>
      <c r="T497" s="390"/>
      <c r="U497" s="329"/>
      <c r="V497" s="330"/>
      <c r="AC497" s="1"/>
      <c r="AD497" s="1"/>
    </row>
    <row r="498" spans="2:30" ht="18.75" customHeight="1">
      <c r="B498" s="391"/>
      <c r="C498" s="382"/>
      <c r="D498" s="382"/>
      <c r="E498" s="383"/>
      <c r="F498" s="382"/>
      <c r="G498" s="382"/>
      <c r="H498" s="382" t="s">
        <v>1507</v>
      </c>
      <c r="I498" s="385"/>
      <c r="J498" s="329"/>
      <c r="K498" s="382"/>
      <c r="L498" s="329"/>
      <c r="M498" s="385"/>
      <c r="N498" s="329" t="str" cm="1">
        <f t="array" ref="N498">IF(ISBLANK(M498),"", (LOOKUP(2,1/(NOT(ISBLANK($J$9:J498))),$J$9:J498)))</f>
        <v/>
      </c>
      <c r="O498" s="382"/>
      <c r="P498" s="329" t="str">
        <f>IF(H498="Full Materials Declaration","",IF(H498="REACH Restriction Annex XVII",IF(ISERROR(VLOOKUP(O498,有害物质申报表!$AG$9:$AH$150,2,0)),"",(VLOOKUP(O498,有害物质申报表!$AG$9:$AH$150,2,0))),IF(H498="REACH Authorization Annex XIV",IF(ISERROR(VLOOKUP(O498,有害物质申报表!$AI$9:$AJ$137,2,0)),"",(VLOOKUP(O498,有害物质申报表!$AI$9:$AJ$137,2,0))),IF(H498="REACH SVHC",IF(ISERROR(VLOOKUP(O498,有害物质申报表!$AK$9:$AL$483,2,0)),"",(VLOOKUP(O498,有害物质申报表!$AK$9:$AL$483,2,0))),IF(H498="EU RoHS",IF(ISERROR(VLOOKUP(O498,有害物质申报表!$AM$9:$AN$18,2,0)),"",(VLOOKUP(O498,有害物质申报表!$AM$9:$AN$18,2,0))),IF(H498="EU Mercury",IF(ISERROR(VLOOKUP(O498,有害物质申报表!$AO$9:$AP$15,2,0)),"",(VLOOKUP(O498,有害物质申报表!$AO$9:$AP$15,2,0))),IF(H498="EU PIC",IF(ISERROR(VLOOKUP(O498,有害物质申报表!$AQ$9:$AR$71,2,0)),"",(VLOOKUP(O498,有害物质申报表!$AQ$9:$AR$71,2,0))),IF(H498="EU Ozone Depletion",IF(ISERROR(VLOOKUP(O498,有害物质申报表!$AS$9:$AT$41,2,0)),"",(VLOOKUP(O498,有害物质申报表!$AS$9:$AT$41,2,0))), IF(H498="EU Ship Recycling",IF(ISERROR(VLOOKUP(O498,有害物质申报表!$AX$9:$AY$30,2,0)),"",(VLOOKUP(O498,有害物质申报表!$AX$9:$AY$30,2,0))), IF(H498="EU Package",IF(ISERROR(VLOOKUP(O498,有害物质申报表!$AZ$9:$BA$12,2,0)),"",(VLOOKUP(O498,有害物质申报表!$AZ$9:$BA$12,2,0))),IF(H498="EU POPs",IF(ISERROR(VLOOKUP(O498,有害物质申报表!$AV$9:$AW$485,2,0)),"",(VLOOKUP(O498,有害物质申报表!$AV$9:$AW$485,2,0))))))))))))))</f>
        <v/>
      </c>
      <c r="Q498" s="387"/>
      <c r="R498" s="388" t="str" cm="1">
        <f t="array" ref="R498">IF(ISBLANK(Q498),"",Q498*(LOOKUP(2,1/(NOT(ISBLANK($M$9:M498))),$M$9:M498)))</f>
        <v/>
      </c>
      <c r="S498" s="389" t="str" cm="1">
        <f t="array" ref="S498">IF(ISBLANK(Q498),"", (LOOKUP(2,1/(NOT(ISBLANK($J$9:J498))),$J$9:J498)))</f>
        <v/>
      </c>
      <c r="T498" s="390"/>
      <c r="U498" s="329"/>
      <c r="V498" s="330"/>
      <c r="AC498" s="1"/>
      <c r="AD498" s="1"/>
    </row>
    <row r="499" spans="2:30" ht="18.75" customHeight="1">
      <c r="B499" s="391"/>
      <c r="C499" s="382"/>
      <c r="D499" s="382"/>
      <c r="E499" s="383"/>
      <c r="F499" s="382"/>
      <c r="G499" s="382"/>
      <c r="H499" s="382" t="s">
        <v>1507</v>
      </c>
      <c r="I499" s="385"/>
      <c r="J499" s="329"/>
      <c r="K499" s="382"/>
      <c r="L499" s="329"/>
      <c r="M499" s="385"/>
      <c r="N499" s="329" t="str" cm="1">
        <f t="array" ref="N499">IF(ISBLANK(M499),"", (LOOKUP(2,1/(NOT(ISBLANK($J$9:J499))),$J$9:J499)))</f>
        <v/>
      </c>
      <c r="O499" s="382"/>
      <c r="P499" s="329" t="str">
        <f>IF(H499="Full Materials Declaration","",IF(H499="REACH Restriction Annex XVII",IF(ISERROR(VLOOKUP(O499,有害物质申报表!$AG$9:$AH$150,2,0)),"",(VLOOKUP(O499,有害物质申报表!$AG$9:$AH$150,2,0))),IF(H499="REACH Authorization Annex XIV",IF(ISERROR(VLOOKUP(O499,有害物质申报表!$AI$9:$AJ$137,2,0)),"",(VLOOKUP(O499,有害物质申报表!$AI$9:$AJ$137,2,0))),IF(H499="REACH SVHC",IF(ISERROR(VLOOKUP(O499,有害物质申报表!$AK$9:$AL$483,2,0)),"",(VLOOKUP(O499,有害物质申报表!$AK$9:$AL$483,2,0))),IF(H499="EU RoHS",IF(ISERROR(VLOOKUP(O499,有害物质申报表!$AM$9:$AN$18,2,0)),"",(VLOOKUP(O499,有害物质申报表!$AM$9:$AN$18,2,0))),IF(H499="EU Mercury",IF(ISERROR(VLOOKUP(O499,有害物质申报表!$AO$9:$AP$15,2,0)),"",(VLOOKUP(O499,有害物质申报表!$AO$9:$AP$15,2,0))),IF(H499="EU PIC",IF(ISERROR(VLOOKUP(O499,有害物质申报表!$AQ$9:$AR$71,2,0)),"",(VLOOKUP(O499,有害物质申报表!$AQ$9:$AR$71,2,0))),IF(H499="EU Ozone Depletion",IF(ISERROR(VLOOKUP(O499,有害物质申报表!$AS$9:$AT$41,2,0)),"",(VLOOKUP(O499,有害物质申报表!$AS$9:$AT$41,2,0))), IF(H499="EU Ship Recycling",IF(ISERROR(VLOOKUP(O499,有害物质申报表!$AX$9:$AY$30,2,0)),"",(VLOOKUP(O499,有害物质申报表!$AX$9:$AY$30,2,0))), IF(H499="EU Package",IF(ISERROR(VLOOKUP(O499,有害物质申报表!$AZ$9:$BA$12,2,0)),"",(VLOOKUP(O499,有害物质申报表!$AZ$9:$BA$12,2,0))),IF(H499="EU POPs",IF(ISERROR(VLOOKUP(O499,有害物质申报表!$AV$9:$AW$485,2,0)),"",(VLOOKUP(O499,有害物质申报表!$AV$9:$AW$485,2,0))))))))))))))</f>
        <v/>
      </c>
      <c r="Q499" s="387"/>
      <c r="R499" s="388" t="str" cm="1">
        <f t="array" ref="R499">IF(ISBLANK(Q499),"",Q499*(LOOKUP(2,1/(NOT(ISBLANK($M$9:M499))),$M$9:M499)))</f>
        <v/>
      </c>
      <c r="S499" s="389" t="str" cm="1">
        <f t="array" ref="S499">IF(ISBLANK(Q499),"", (LOOKUP(2,1/(NOT(ISBLANK($J$9:J499))),$J$9:J499)))</f>
        <v/>
      </c>
      <c r="T499" s="390"/>
      <c r="U499" s="329"/>
      <c r="V499" s="330"/>
      <c r="AC499" s="1"/>
      <c r="AD499" s="1"/>
    </row>
    <row r="500" spans="2:30" ht="18.75" customHeight="1">
      <c r="B500" s="391"/>
      <c r="C500" s="382"/>
      <c r="D500" s="382"/>
      <c r="E500" s="383"/>
      <c r="F500" s="382"/>
      <c r="G500" s="382"/>
      <c r="H500" s="382" t="s">
        <v>1507</v>
      </c>
      <c r="I500" s="385"/>
      <c r="J500" s="329"/>
      <c r="K500" s="382"/>
      <c r="L500" s="329"/>
      <c r="M500" s="385"/>
      <c r="N500" s="329" t="str" cm="1">
        <f t="array" ref="N500">IF(ISBLANK(M500),"", (LOOKUP(2,1/(NOT(ISBLANK($J$9:J500))),$J$9:J500)))</f>
        <v/>
      </c>
      <c r="O500" s="382"/>
      <c r="P500" s="329" t="str">
        <f>IF(H500="Full Materials Declaration","",IF(H500="REACH Restriction Annex XVII",IF(ISERROR(VLOOKUP(O500,有害物质申报表!$AG$9:$AH$150,2,0)),"",(VLOOKUP(O500,有害物质申报表!$AG$9:$AH$150,2,0))),IF(H500="REACH Authorization Annex XIV",IF(ISERROR(VLOOKUP(O500,有害物质申报表!$AI$9:$AJ$137,2,0)),"",(VLOOKUP(O500,有害物质申报表!$AI$9:$AJ$137,2,0))),IF(H500="REACH SVHC",IF(ISERROR(VLOOKUP(O500,有害物质申报表!$AK$9:$AL$483,2,0)),"",(VLOOKUP(O500,有害物质申报表!$AK$9:$AL$483,2,0))),IF(H500="EU RoHS",IF(ISERROR(VLOOKUP(O500,有害物质申报表!$AM$9:$AN$18,2,0)),"",(VLOOKUP(O500,有害物质申报表!$AM$9:$AN$18,2,0))),IF(H500="EU Mercury",IF(ISERROR(VLOOKUP(O500,有害物质申报表!$AO$9:$AP$15,2,0)),"",(VLOOKUP(O500,有害物质申报表!$AO$9:$AP$15,2,0))),IF(H500="EU PIC",IF(ISERROR(VLOOKUP(O500,有害物质申报表!$AQ$9:$AR$71,2,0)),"",(VLOOKUP(O500,有害物质申报表!$AQ$9:$AR$71,2,0))),IF(H500="EU Ozone Depletion",IF(ISERROR(VLOOKUP(O500,有害物质申报表!$AS$9:$AT$41,2,0)),"",(VLOOKUP(O500,有害物质申报表!$AS$9:$AT$41,2,0))), IF(H500="EU Ship Recycling",IF(ISERROR(VLOOKUP(O500,有害物质申报表!$AX$9:$AY$30,2,0)),"",(VLOOKUP(O500,有害物质申报表!$AX$9:$AY$30,2,0))), IF(H500="EU Package",IF(ISERROR(VLOOKUP(O500,有害物质申报表!$AZ$9:$BA$12,2,0)),"",(VLOOKUP(O500,有害物质申报表!$AZ$9:$BA$12,2,0))),IF(H500="EU POPs",IF(ISERROR(VLOOKUP(O500,有害物质申报表!$AV$9:$AW$485,2,0)),"",(VLOOKUP(O500,有害物质申报表!$AV$9:$AW$485,2,0))))))))))))))</f>
        <v/>
      </c>
      <c r="Q500" s="387"/>
      <c r="R500" s="388" t="str" cm="1">
        <f t="array" ref="R500">IF(ISBLANK(Q500),"",Q500*(LOOKUP(2,1/(NOT(ISBLANK($M$9:M500))),$M$9:M500)))</f>
        <v/>
      </c>
      <c r="S500" s="389" t="str" cm="1">
        <f t="array" ref="S500">IF(ISBLANK(Q500),"", (LOOKUP(2,1/(NOT(ISBLANK($J$9:J500))),$J$9:J500)))</f>
        <v/>
      </c>
      <c r="T500" s="390"/>
      <c r="U500" s="329"/>
      <c r="V500" s="330"/>
      <c r="AC500" s="1"/>
      <c r="AD500" s="1"/>
    </row>
    <row r="501" spans="2:30" ht="18.75" customHeight="1">
      <c r="B501" s="391"/>
      <c r="C501" s="382"/>
      <c r="D501" s="382"/>
      <c r="E501" s="383"/>
      <c r="F501" s="382"/>
      <c r="G501" s="382"/>
      <c r="H501" s="382" t="s">
        <v>1507</v>
      </c>
      <c r="I501" s="385"/>
      <c r="J501" s="329"/>
      <c r="K501" s="382"/>
      <c r="L501" s="329"/>
      <c r="M501" s="385"/>
      <c r="N501" s="329" t="str" cm="1">
        <f t="array" ref="N501">IF(ISBLANK(M501),"", (LOOKUP(2,1/(NOT(ISBLANK($J$9:J501))),$J$9:J501)))</f>
        <v/>
      </c>
      <c r="O501" s="382"/>
      <c r="P501" s="329" t="str">
        <f>IF(H501="Full Materials Declaration","",IF(H501="REACH Restriction Annex XVII",IF(ISERROR(VLOOKUP(O501,有害物质申报表!$AG$9:$AH$150,2,0)),"",(VLOOKUP(O501,有害物质申报表!$AG$9:$AH$150,2,0))),IF(H501="REACH Authorization Annex XIV",IF(ISERROR(VLOOKUP(O501,有害物质申报表!$AI$9:$AJ$137,2,0)),"",(VLOOKUP(O501,有害物质申报表!$AI$9:$AJ$137,2,0))),IF(H501="REACH SVHC",IF(ISERROR(VLOOKUP(O501,有害物质申报表!$AK$9:$AL$483,2,0)),"",(VLOOKUP(O501,有害物质申报表!$AK$9:$AL$483,2,0))),IF(H501="EU RoHS",IF(ISERROR(VLOOKUP(O501,有害物质申报表!$AM$9:$AN$18,2,0)),"",(VLOOKUP(O501,有害物质申报表!$AM$9:$AN$18,2,0))),IF(H501="EU Mercury",IF(ISERROR(VLOOKUP(O501,有害物质申报表!$AO$9:$AP$15,2,0)),"",(VLOOKUP(O501,有害物质申报表!$AO$9:$AP$15,2,0))),IF(H501="EU PIC",IF(ISERROR(VLOOKUP(O501,有害物质申报表!$AQ$9:$AR$71,2,0)),"",(VLOOKUP(O501,有害物质申报表!$AQ$9:$AR$71,2,0))),IF(H501="EU Ozone Depletion",IF(ISERROR(VLOOKUP(O501,有害物质申报表!$AS$9:$AT$41,2,0)),"",(VLOOKUP(O501,有害物质申报表!$AS$9:$AT$41,2,0))), IF(H501="EU Ship Recycling",IF(ISERROR(VLOOKUP(O501,有害物质申报表!$AX$9:$AY$30,2,0)),"",(VLOOKUP(O501,有害物质申报表!$AX$9:$AY$30,2,0))), IF(H501="EU Package",IF(ISERROR(VLOOKUP(O501,有害物质申报表!$AZ$9:$BA$12,2,0)),"",(VLOOKUP(O501,有害物质申报表!$AZ$9:$BA$12,2,0))),IF(H501="EU POPs",IF(ISERROR(VLOOKUP(O501,有害物质申报表!$AV$9:$AW$485,2,0)),"",(VLOOKUP(O501,有害物质申报表!$AV$9:$AW$485,2,0))))))))))))))</f>
        <v/>
      </c>
      <c r="Q501" s="387"/>
      <c r="R501" s="388" t="str" cm="1">
        <f t="array" ref="R501">IF(ISBLANK(Q501),"",Q501*(LOOKUP(2,1/(NOT(ISBLANK($M$9:M501))),$M$9:M501)))</f>
        <v/>
      </c>
      <c r="S501" s="389" t="str" cm="1">
        <f t="array" ref="S501">IF(ISBLANK(Q501),"", (LOOKUP(2,1/(NOT(ISBLANK($J$9:J501))),$J$9:J501)))</f>
        <v/>
      </c>
      <c r="T501" s="390"/>
      <c r="U501" s="329"/>
      <c r="V501" s="330"/>
      <c r="AC501" s="1"/>
      <c r="AD501" s="1"/>
    </row>
    <row r="502" spans="2:30" ht="18.75" customHeight="1">
      <c r="B502" s="391"/>
      <c r="C502" s="382"/>
      <c r="D502" s="382"/>
      <c r="E502" s="383"/>
      <c r="F502" s="382"/>
      <c r="G502" s="382"/>
      <c r="H502" s="382" t="s">
        <v>1507</v>
      </c>
      <c r="I502" s="385"/>
      <c r="J502" s="329"/>
      <c r="K502" s="382"/>
      <c r="L502" s="329"/>
      <c r="M502" s="385"/>
      <c r="N502" s="329" t="str" cm="1">
        <f t="array" ref="N502">IF(ISBLANK(M502),"", (LOOKUP(2,1/(NOT(ISBLANK($J$9:J502))),$J$9:J502)))</f>
        <v/>
      </c>
      <c r="O502" s="382"/>
      <c r="P502" s="329" t="str">
        <f>IF(H502="Full Materials Declaration","",IF(H502="REACH Restriction Annex XVII",IF(ISERROR(VLOOKUP(O502,有害物质申报表!$AG$9:$AH$150,2,0)),"",(VLOOKUP(O502,有害物质申报表!$AG$9:$AH$150,2,0))),IF(H502="REACH Authorization Annex XIV",IF(ISERROR(VLOOKUP(O502,有害物质申报表!$AI$9:$AJ$137,2,0)),"",(VLOOKUP(O502,有害物质申报表!$AI$9:$AJ$137,2,0))),IF(H502="REACH SVHC",IF(ISERROR(VLOOKUP(O502,有害物质申报表!$AK$9:$AL$483,2,0)),"",(VLOOKUP(O502,有害物质申报表!$AK$9:$AL$483,2,0))),IF(H502="EU RoHS",IF(ISERROR(VLOOKUP(O502,有害物质申报表!$AM$9:$AN$18,2,0)),"",(VLOOKUP(O502,有害物质申报表!$AM$9:$AN$18,2,0))),IF(H502="EU Mercury",IF(ISERROR(VLOOKUP(O502,有害物质申报表!$AO$9:$AP$15,2,0)),"",(VLOOKUP(O502,有害物质申报表!$AO$9:$AP$15,2,0))),IF(H502="EU PIC",IF(ISERROR(VLOOKUP(O502,有害物质申报表!$AQ$9:$AR$71,2,0)),"",(VLOOKUP(O502,有害物质申报表!$AQ$9:$AR$71,2,0))),IF(H502="EU Ozone Depletion",IF(ISERROR(VLOOKUP(O502,有害物质申报表!$AS$9:$AT$41,2,0)),"",(VLOOKUP(O502,有害物质申报表!$AS$9:$AT$41,2,0))), IF(H502="EU Ship Recycling",IF(ISERROR(VLOOKUP(O502,有害物质申报表!$AX$9:$AY$30,2,0)),"",(VLOOKUP(O502,有害物质申报表!$AX$9:$AY$30,2,0))), IF(H502="EU Package",IF(ISERROR(VLOOKUP(O502,有害物质申报表!$AZ$9:$BA$12,2,0)),"",(VLOOKUP(O502,有害物质申报表!$AZ$9:$BA$12,2,0))),IF(H502="EU POPs",IF(ISERROR(VLOOKUP(O502,有害物质申报表!$AV$9:$AW$485,2,0)),"",(VLOOKUP(O502,有害物质申报表!$AV$9:$AW$485,2,0))))))))))))))</f>
        <v/>
      </c>
      <c r="Q502" s="387"/>
      <c r="R502" s="388" t="str" cm="1">
        <f t="array" ref="R502">IF(ISBLANK(Q502),"",Q502*(LOOKUP(2,1/(NOT(ISBLANK($M$9:M502))),$M$9:M502)))</f>
        <v/>
      </c>
      <c r="S502" s="389" t="str" cm="1">
        <f t="array" ref="S502">IF(ISBLANK(Q502),"", (LOOKUP(2,1/(NOT(ISBLANK($J$9:J502))),$J$9:J502)))</f>
        <v/>
      </c>
      <c r="T502" s="390"/>
      <c r="U502" s="329"/>
      <c r="V502" s="330"/>
      <c r="AC502" s="1"/>
      <c r="AD502" s="1"/>
    </row>
    <row r="503" spans="2:30" ht="18.75" customHeight="1">
      <c r="B503" s="391"/>
      <c r="C503" s="382"/>
      <c r="D503" s="382"/>
      <c r="E503" s="383"/>
      <c r="F503" s="382"/>
      <c r="G503" s="382"/>
      <c r="H503" s="382" t="s">
        <v>1507</v>
      </c>
      <c r="I503" s="385"/>
      <c r="J503" s="329"/>
      <c r="K503" s="382"/>
      <c r="L503" s="329"/>
      <c r="M503" s="385"/>
      <c r="N503" s="329" t="str" cm="1">
        <f t="array" ref="N503">IF(ISBLANK(M503),"", (LOOKUP(2,1/(NOT(ISBLANK($J$9:J503))),$J$9:J503)))</f>
        <v/>
      </c>
      <c r="O503" s="382"/>
      <c r="P503" s="329" t="str">
        <f>IF(H503="Full Materials Declaration","",IF(H503="REACH Restriction Annex XVII",IF(ISERROR(VLOOKUP(O503,有害物质申报表!$AG$9:$AH$150,2,0)),"",(VLOOKUP(O503,有害物质申报表!$AG$9:$AH$150,2,0))),IF(H503="REACH Authorization Annex XIV",IF(ISERROR(VLOOKUP(O503,有害物质申报表!$AI$9:$AJ$137,2,0)),"",(VLOOKUP(O503,有害物质申报表!$AI$9:$AJ$137,2,0))),IF(H503="REACH SVHC",IF(ISERROR(VLOOKUP(O503,有害物质申报表!$AK$9:$AL$483,2,0)),"",(VLOOKUP(O503,有害物质申报表!$AK$9:$AL$483,2,0))),IF(H503="EU RoHS",IF(ISERROR(VLOOKUP(O503,有害物质申报表!$AM$9:$AN$18,2,0)),"",(VLOOKUP(O503,有害物质申报表!$AM$9:$AN$18,2,0))),IF(H503="EU Mercury",IF(ISERROR(VLOOKUP(O503,有害物质申报表!$AO$9:$AP$15,2,0)),"",(VLOOKUP(O503,有害物质申报表!$AO$9:$AP$15,2,0))),IF(H503="EU PIC",IF(ISERROR(VLOOKUP(O503,有害物质申报表!$AQ$9:$AR$71,2,0)),"",(VLOOKUP(O503,有害物质申报表!$AQ$9:$AR$71,2,0))),IF(H503="EU Ozone Depletion",IF(ISERROR(VLOOKUP(O503,有害物质申报表!$AS$9:$AT$41,2,0)),"",(VLOOKUP(O503,有害物质申报表!$AS$9:$AT$41,2,0))), IF(H503="EU Ship Recycling",IF(ISERROR(VLOOKUP(O503,有害物质申报表!$AX$9:$AY$30,2,0)),"",(VLOOKUP(O503,有害物质申报表!$AX$9:$AY$30,2,0))), IF(H503="EU Package",IF(ISERROR(VLOOKUP(O503,有害物质申报表!$AZ$9:$BA$12,2,0)),"",(VLOOKUP(O503,有害物质申报表!$AZ$9:$BA$12,2,0))),IF(H503="EU POPs",IF(ISERROR(VLOOKUP(O503,有害物质申报表!$AV$9:$AW$485,2,0)),"",(VLOOKUP(O503,有害物质申报表!$AV$9:$AW$485,2,0))))))))))))))</f>
        <v/>
      </c>
      <c r="Q503" s="387"/>
      <c r="R503" s="388" t="str" cm="1">
        <f t="array" ref="R503">IF(ISBLANK(Q503),"",Q503*(LOOKUP(2,1/(NOT(ISBLANK($M$9:M503))),$M$9:M503)))</f>
        <v/>
      </c>
      <c r="S503" s="389" t="str" cm="1">
        <f t="array" ref="S503">IF(ISBLANK(Q503),"", (LOOKUP(2,1/(NOT(ISBLANK($J$9:J503))),$J$9:J503)))</f>
        <v/>
      </c>
      <c r="T503" s="390"/>
      <c r="U503" s="329"/>
      <c r="V503" s="330"/>
      <c r="AC503" s="1"/>
      <c r="AD503" s="1"/>
    </row>
    <row r="504" spans="2:30" ht="18.75" customHeight="1">
      <c r="B504" s="391"/>
      <c r="C504" s="382"/>
      <c r="D504" s="382"/>
      <c r="E504" s="383"/>
      <c r="F504" s="382"/>
      <c r="G504" s="382"/>
      <c r="H504" s="382" t="s">
        <v>1507</v>
      </c>
      <c r="I504" s="385"/>
      <c r="J504" s="329"/>
      <c r="K504" s="382"/>
      <c r="L504" s="329"/>
      <c r="M504" s="385"/>
      <c r="N504" s="329" t="str" cm="1">
        <f t="array" ref="N504">IF(ISBLANK(M504),"", (LOOKUP(2,1/(NOT(ISBLANK($J$9:J504))),$J$9:J504)))</f>
        <v/>
      </c>
      <c r="O504" s="382"/>
      <c r="P504" s="329" t="str">
        <f>IF(H504="Full Materials Declaration","",IF(H504="REACH Restriction Annex XVII",IF(ISERROR(VLOOKUP(O504,有害物质申报表!$AG$9:$AH$150,2,0)),"",(VLOOKUP(O504,有害物质申报表!$AG$9:$AH$150,2,0))),IF(H504="REACH Authorization Annex XIV",IF(ISERROR(VLOOKUP(O504,有害物质申报表!$AI$9:$AJ$137,2,0)),"",(VLOOKUP(O504,有害物质申报表!$AI$9:$AJ$137,2,0))),IF(H504="REACH SVHC",IF(ISERROR(VLOOKUP(O504,有害物质申报表!$AK$9:$AL$483,2,0)),"",(VLOOKUP(O504,有害物质申报表!$AK$9:$AL$483,2,0))),IF(H504="EU RoHS",IF(ISERROR(VLOOKUP(O504,有害物质申报表!$AM$9:$AN$18,2,0)),"",(VLOOKUP(O504,有害物质申报表!$AM$9:$AN$18,2,0))),IF(H504="EU Mercury",IF(ISERROR(VLOOKUP(O504,有害物质申报表!$AO$9:$AP$15,2,0)),"",(VLOOKUP(O504,有害物质申报表!$AO$9:$AP$15,2,0))),IF(H504="EU PIC",IF(ISERROR(VLOOKUP(O504,有害物质申报表!$AQ$9:$AR$71,2,0)),"",(VLOOKUP(O504,有害物质申报表!$AQ$9:$AR$71,2,0))),IF(H504="EU Ozone Depletion",IF(ISERROR(VLOOKUP(O504,有害物质申报表!$AS$9:$AT$41,2,0)),"",(VLOOKUP(O504,有害物质申报表!$AS$9:$AT$41,2,0))), IF(H504="EU Ship Recycling",IF(ISERROR(VLOOKUP(O504,有害物质申报表!$AX$9:$AY$30,2,0)),"",(VLOOKUP(O504,有害物质申报表!$AX$9:$AY$30,2,0))), IF(H504="EU Package",IF(ISERROR(VLOOKUP(O504,有害物质申报表!$AZ$9:$BA$12,2,0)),"",(VLOOKUP(O504,有害物质申报表!$AZ$9:$BA$12,2,0))),IF(H504="EU POPs",IF(ISERROR(VLOOKUP(O504,有害物质申报表!$AV$9:$AW$485,2,0)),"",(VLOOKUP(O504,有害物质申报表!$AV$9:$AW$485,2,0))))))))))))))</f>
        <v/>
      </c>
      <c r="Q504" s="387"/>
      <c r="R504" s="388" t="str" cm="1">
        <f t="array" ref="R504">IF(ISBLANK(Q504),"",Q504*(LOOKUP(2,1/(NOT(ISBLANK($M$9:M504))),$M$9:M504)))</f>
        <v/>
      </c>
      <c r="S504" s="389" t="str" cm="1">
        <f t="array" ref="S504">IF(ISBLANK(Q504),"", (LOOKUP(2,1/(NOT(ISBLANK($J$9:J504))),$J$9:J504)))</f>
        <v/>
      </c>
      <c r="T504" s="390"/>
      <c r="U504" s="329"/>
      <c r="V504" s="330"/>
      <c r="AC504" s="1"/>
      <c r="AD504" s="1"/>
    </row>
    <row r="505" spans="2:30" ht="18.75" customHeight="1">
      <c r="B505" s="391"/>
      <c r="C505" s="382"/>
      <c r="D505" s="382"/>
      <c r="E505" s="383"/>
      <c r="F505" s="382"/>
      <c r="G505" s="382"/>
      <c r="H505" s="382" t="s">
        <v>1507</v>
      </c>
      <c r="I505" s="385"/>
      <c r="J505" s="329"/>
      <c r="K505" s="382"/>
      <c r="L505" s="329"/>
      <c r="M505" s="385"/>
      <c r="N505" s="329" t="str" cm="1">
        <f t="array" ref="N505">IF(ISBLANK(M505),"", (LOOKUP(2,1/(NOT(ISBLANK($J$9:J505))),$J$9:J505)))</f>
        <v/>
      </c>
      <c r="O505" s="382"/>
      <c r="P505" s="329" t="str">
        <f>IF(H505="Full Materials Declaration","",IF(H505="REACH Restriction Annex XVII",IF(ISERROR(VLOOKUP(O505,有害物质申报表!$AG$9:$AH$150,2,0)),"",(VLOOKUP(O505,有害物质申报表!$AG$9:$AH$150,2,0))),IF(H505="REACH Authorization Annex XIV",IF(ISERROR(VLOOKUP(O505,有害物质申报表!$AI$9:$AJ$137,2,0)),"",(VLOOKUP(O505,有害物质申报表!$AI$9:$AJ$137,2,0))),IF(H505="REACH SVHC",IF(ISERROR(VLOOKUP(O505,有害物质申报表!$AK$9:$AL$483,2,0)),"",(VLOOKUP(O505,有害物质申报表!$AK$9:$AL$483,2,0))),IF(H505="EU RoHS",IF(ISERROR(VLOOKUP(O505,有害物质申报表!$AM$9:$AN$18,2,0)),"",(VLOOKUP(O505,有害物质申报表!$AM$9:$AN$18,2,0))),IF(H505="EU Mercury",IF(ISERROR(VLOOKUP(O505,有害物质申报表!$AO$9:$AP$15,2,0)),"",(VLOOKUP(O505,有害物质申报表!$AO$9:$AP$15,2,0))),IF(H505="EU PIC",IF(ISERROR(VLOOKUP(O505,有害物质申报表!$AQ$9:$AR$71,2,0)),"",(VLOOKUP(O505,有害物质申报表!$AQ$9:$AR$71,2,0))),IF(H505="EU Ozone Depletion",IF(ISERROR(VLOOKUP(O505,有害物质申报表!$AS$9:$AT$41,2,0)),"",(VLOOKUP(O505,有害物质申报表!$AS$9:$AT$41,2,0))), IF(H505="EU Ship Recycling",IF(ISERROR(VLOOKUP(O505,有害物质申报表!$AX$9:$AY$30,2,0)),"",(VLOOKUP(O505,有害物质申报表!$AX$9:$AY$30,2,0))), IF(H505="EU Package",IF(ISERROR(VLOOKUP(O505,有害物质申报表!$AZ$9:$BA$12,2,0)),"",(VLOOKUP(O505,有害物质申报表!$AZ$9:$BA$12,2,0))),IF(H505="EU POPs",IF(ISERROR(VLOOKUP(O505,有害物质申报表!$AV$9:$AW$485,2,0)),"",(VLOOKUP(O505,有害物质申报表!$AV$9:$AW$485,2,0))))))))))))))</f>
        <v/>
      </c>
      <c r="Q505" s="387"/>
      <c r="R505" s="388" t="str" cm="1">
        <f t="array" ref="R505">IF(ISBLANK(Q505),"",Q505*(LOOKUP(2,1/(NOT(ISBLANK($M$9:M505))),$M$9:M505)))</f>
        <v/>
      </c>
      <c r="S505" s="389" t="str" cm="1">
        <f t="array" ref="S505">IF(ISBLANK(Q505),"", (LOOKUP(2,1/(NOT(ISBLANK($J$9:J505))),$J$9:J505)))</f>
        <v/>
      </c>
      <c r="T505" s="390"/>
      <c r="U505" s="329"/>
      <c r="V505" s="330"/>
      <c r="AC505" s="1"/>
      <c r="AD505" s="1"/>
    </row>
    <row r="506" spans="2:30" ht="18.75" customHeight="1">
      <c r="B506" s="391"/>
      <c r="C506" s="382"/>
      <c r="D506" s="382"/>
      <c r="E506" s="383"/>
      <c r="F506" s="382"/>
      <c r="G506" s="382"/>
      <c r="H506" s="382" t="s">
        <v>1507</v>
      </c>
      <c r="I506" s="385"/>
      <c r="J506" s="329"/>
      <c r="K506" s="382"/>
      <c r="L506" s="329"/>
      <c r="M506" s="385"/>
      <c r="N506" s="329" t="str" cm="1">
        <f t="array" ref="N506">IF(ISBLANK(M506),"", (LOOKUP(2,1/(NOT(ISBLANK($J$9:J506))),$J$9:J506)))</f>
        <v/>
      </c>
      <c r="O506" s="382"/>
      <c r="P506" s="329" t="str">
        <f>IF(H506="Full Materials Declaration","",IF(H506="REACH Restriction Annex XVII",IF(ISERROR(VLOOKUP(O506,有害物质申报表!$AG$9:$AH$150,2,0)),"",(VLOOKUP(O506,有害物质申报表!$AG$9:$AH$150,2,0))),IF(H506="REACH Authorization Annex XIV",IF(ISERROR(VLOOKUP(O506,有害物质申报表!$AI$9:$AJ$137,2,0)),"",(VLOOKUP(O506,有害物质申报表!$AI$9:$AJ$137,2,0))),IF(H506="REACH SVHC",IF(ISERROR(VLOOKUP(O506,有害物质申报表!$AK$9:$AL$483,2,0)),"",(VLOOKUP(O506,有害物质申报表!$AK$9:$AL$483,2,0))),IF(H506="EU RoHS",IF(ISERROR(VLOOKUP(O506,有害物质申报表!$AM$9:$AN$18,2,0)),"",(VLOOKUP(O506,有害物质申报表!$AM$9:$AN$18,2,0))),IF(H506="EU Mercury",IF(ISERROR(VLOOKUP(O506,有害物质申报表!$AO$9:$AP$15,2,0)),"",(VLOOKUP(O506,有害物质申报表!$AO$9:$AP$15,2,0))),IF(H506="EU PIC",IF(ISERROR(VLOOKUP(O506,有害物质申报表!$AQ$9:$AR$71,2,0)),"",(VLOOKUP(O506,有害物质申报表!$AQ$9:$AR$71,2,0))),IF(H506="EU Ozone Depletion",IF(ISERROR(VLOOKUP(O506,有害物质申报表!$AS$9:$AT$41,2,0)),"",(VLOOKUP(O506,有害物质申报表!$AS$9:$AT$41,2,0))), IF(H506="EU Ship Recycling",IF(ISERROR(VLOOKUP(O506,有害物质申报表!$AX$9:$AY$30,2,0)),"",(VLOOKUP(O506,有害物质申报表!$AX$9:$AY$30,2,0))), IF(H506="EU Package",IF(ISERROR(VLOOKUP(O506,有害物质申报表!$AZ$9:$BA$12,2,0)),"",(VLOOKUP(O506,有害物质申报表!$AZ$9:$BA$12,2,0))),IF(H506="EU POPs",IF(ISERROR(VLOOKUP(O506,有害物质申报表!$AV$9:$AW$485,2,0)),"",(VLOOKUP(O506,有害物质申报表!$AV$9:$AW$485,2,0))))))))))))))</f>
        <v/>
      </c>
      <c r="Q506" s="387"/>
      <c r="R506" s="388" t="str" cm="1">
        <f t="array" ref="R506">IF(ISBLANK(Q506),"",Q506*(LOOKUP(2,1/(NOT(ISBLANK($M$9:M506))),$M$9:M506)))</f>
        <v/>
      </c>
      <c r="S506" s="389" t="str" cm="1">
        <f t="array" ref="S506">IF(ISBLANK(Q506),"", (LOOKUP(2,1/(NOT(ISBLANK($J$9:J506))),$J$9:J506)))</f>
        <v/>
      </c>
      <c r="T506" s="390"/>
      <c r="U506" s="329"/>
      <c r="V506" s="330"/>
      <c r="AC506" s="1"/>
      <c r="AD506" s="1"/>
    </row>
    <row r="507" spans="2:30" ht="18.75" customHeight="1">
      <c r="B507" s="391"/>
      <c r="C507" s="382"/>
      <c r="D507" s="382"/>
      <c r="E507" s="383"/>
      <c r="F507" s="382"/>
      <c r="G507" s="382"/>
      <c r="H507" s="382" t="s">
        <v>1507</v>
      </c>
      <c r="I507" s="385"/>
      <c r="J507" s="329"/>
      <c r="K507" s="382"/>
      <c r="L507" s="329"/>
      <c r="M507" s="385"/>
      <c r="N507" s="329" t="str" cm="1">
        <f t="array" ref="N507">IF(ISBLANK(M507),"", (LOOKUP(2,1/(NOT(ISBLANK($J$9:J507))),$J$9:J507)))</f>
        <v/>
      </c>
      <c r="O507" s="382"/>
      <c r="P507" s="329" t="str">
        <f>IF(H507="Full Materials Declaration","",IF(H507="REACH Restriction Annex XVII",IF(ISERROR(VLOOKUP(O507,有害物质申报表!$AG$9:$AH$150,2,0)),"",(VLOOKUP(O507,有害物质申报表!$AG$9:$AH$150,2,0))),IF(H507="REACH Authorization Annex XIV",IF(ISERROR(VLOOKUP(O507,有害物质申报表!$AI$9:$AJ$137,2,0)),"",(VLOOKUP(O507,有害物质申报表!$AI$9:$AJ$137,2,0))),IF(H507="REACH SVHC",IF(ISERROR(VLOOKUP(O507,有害物质申报表!$AK$9:$AL$483,2,0)),"",(VLOOKUP(O507,有害物质申报表!$AK$9:$AL$483,2,0))),IF(H507="EU RoHS",IF(ISERROR(VLOOKUP(O507,有害物质申报表!$AM$9:$AN$18,2,0)),"",(VLOOKUP(O507,有害物质申报表!$AM$9:$AN$18,2,0))),IF(H507="EU Mercury",IF(ISERROR(VLOOKUP(O507,有害物质申报表!$AO$9:$AP$15,2,0)),"",(VLOOKUP(O507,有害物质申报表!$AO$9:$AP$15,2,0))),IF(H507="EU PIC",IF(ISERROR(VLOOKUP(O507,有害物质申报表!$AQ$9:$AR$71,2,0)),"",(VLOOKUP(O507,有害物质申报表!$AQ$9:$AR$71,2,0))),IF(H507="EU Ozone Depletion",IF(ISERROR(VLOOKUP(O507,有害物质申报表!$AS$9:$AT$41,2,0)),"",(VLOOKUP(O507,有害物质申报表!$AS$9:$AT$41,2,0))), IF(H507="EU Ship Recycling",IF(ISERROR(VLOOKUP(O507,有害物质申报表!$AX$9:$AY$30,2,0)),"",(VLOOKUP(O507,有害物质申报表!$AX$9:$AY$30,2,0))), IF(H507="EU Package",IF(ISERROR(VLOOKUP(O507,有害物质申报表!$AZ$9:$BA$12,2,0)),"",(VLOOKUP(O507,有害物质申报表!$AZ$9:$BA$12,2,0))),IF(H507="EU POPs",IF(ISERROR(VLOOKUP(O507,有害物质申报表!$AV$9:$AW$485,2,0)),"",(VLOOKUP(O507,有害物质申报表!$AV$9:$AW$485,2,0))))))))))))))</f>
        <v/>
      </c>
      <c r="Q507" s="387"/>
      <c r="R507" s="388" t="str" cm="1">
        <f t="array" ref="R507">IF(ISBLANK(Q507),"",Q507*(LOOKUP(2,1/(NOT(ISBLANK($M$9:M507))),$M$9:M507)))</f>
        <v/>
      </c>
      <c r="S507" s="389" t="str" cm="1">
        <f t="array" ref="S507">IF(ISBLANK(Q507),"", (LOOKUP(2,1/(NOT(ISBLANK($J$9:J507))),$J$9:J507)))</f>
        <v/>
      </c>
      <c r="T507" s="390"/>
      <c r="U507" s="329"/>
      <c r="V507" s="330"/>
      <c r="AC507" s="1"/>
      <c r="AD507" s="1"/>
    </row>
    <row r="508" spans="2:30" ht="18.75" customHeight="1">
      <c r="B508" s="391"/>
      <c r="C508" s="382"/>
      <c r="D508" s="382"/>
      <c r="E508" s="383"/>
      <c r="F508" s="382"/>
      <c r="G508" s="382"/>
      <c r="H508" s="382" t="s">
        <v>1507</v>
      </c>
      <c r="I508" s="385"/>
      <c r="J508" s="329"/>
      <c r="K508" s="382"/>
      <c r="L508" s="329"/>
      <c r="M508" s="385"/>
      <c r="N508" s="329" t="str" cm="1">
        <f t="array" ref="N508">IF(ISBLANK(M508),"", (LOOKUP(2,1/(NOT(ISBLANK($J$9:J508))),$J$9:J508)))</f>
        <v/>
      </c>
      <c r="O508" s="382"/>
      <c r="P508" s="329" t="str">
        <f>IF(H508="Full Materials Declaration","",IF(H508="REACH Restriction Annex XVII",IF(ISERROR(VLOOKUP(O508,有害物质申报表!$AG$9:$AH$150,2,0)),"",(VLOOKUP(O508,有害物质申报表!$AG$9:$AH$150,2,0))),IF(H508="REACH Authorization Annex XIV",IF(ISERROR(VLOOKUP(O508,有害物质申报表!$AI$9:$AJ$137,2,0)),"",(VLOOKUP(O508,有害物质申报表!$AI$9:$AJ$137,2,0))),IF(H508="REACH SVHC",IF(ISERROR(VLOOKUP(O508,有害物质申报表!$AK$9:$AL$483,2,0)),"",(VLOOKUP(O508,有害物质申报表!$AK$9:$AL$483,2,0))),IF(H508="EU RoHS",IF(ISERROR(VLOOKUP(O508,有害物质申报表!$AM$9:$AN$18,2,0)),"",(VLOOKUP(O508,有害物质申报表!$AM$9:$AN$18,2,0))),IF(H508="EU Mercury",IF(ISERROR(VLOOKUP(O508,有害物质申报表!$AO$9:$AP$15,2,0)),"",(VLOOKUP(O508,有害物质申报表!$AO$9:$AP$15,2,0))),IF(H508="EU PIC",IF(ISERROR(VLOOKUP(O508,有害物质申报表!$AQ$9:$AR$71,2,0)),"",(VLOOKUP(O508,有害物质申报表!$AQ$9:$AR$71,2,0))),IF(H508="EU Ozone Depletion",IF(ISERROR(VLOOKUP(O508,有害物质申报表!$AS$9:$AT$41,2,0)),"",(VLOOKUP(O508,有害物质申报表!$AS$9:$AT$41,2,0))), IF(H508="EU Ship Recycling",IF(ISERROR(VLOOKUP(O508,有害物质申报表!$AX$9:$AY$30,2,0)),"",(VLOOKUP(O508,有害物质申报表!$AX$9:$AY$30,2,0))), IF(H508="EU Package",IF(ISERROR(VLOOKUP(O508,有害物质申报表!$AZ$9:$BA$12,2,0)),"",(VLOOKUP(O508,有害物质申报表!$AZ$9:$BA$12,2,0))),IF(H508="EU POPs",IF(ISERROR(VLOOKUP(O508,有害物质申报表!$AV$9:$AW$485,2,0)),"",(VLOOKUP(O508,有害物质申报表!$AV$9:$AW$485,2,0))))))))))))))</f>
        <v/>
      </c>
      <c r="Q508" s="387"/>
      <c r="R508" s="388" t="str" cm="1">
        <f t="array" ref="R508">IF(ISBLANK(Q508),"",Q508*(LOOKUP(2,1/(NOT(ISBLANK($M$9:M508))),$M$9:M508)))</f>
        <v/>
      </c>
      <c r="S508" s="389" t="str" cm="1">
        <f t="array" ref="S508">IF(ISBLANK(Q508),"", (LOOKUP(2,1/(NOT(ISBLANK($J$9:J508))),$J$9:J508)))</f>
        <v/>
      </c>
      <c r="T508" s="390"/>
      <c r="U508" s="329"/>
      <c r="V508" s="330"/>
      <c r="AC508" s="1"/>
      <c r="AD508" s="1"/>
    </row>
    <row r="509" spans="2:30" ht="18.75" customHeight="1">
      <c r="B509" s="391"/>
      <c r="C509" s="382"/>
      <c r="D509" s="382"/>
      <c r="E509" s="383"/>
      <c r="F509" s="382"/>
      <c r="G509" s="382"/>
      <c r="H509" s="382" t="s">
        <v>1507</v>
      </c>
      <c r="I509" s="385"/>
      <c r="J509" s="329"/>
      <c r="K509" s="382"/>
      <c r="L509" s="329"/>
      <c r="M509" s="385"/>
      <c r="N509" s="329" t="str" cm="1">
        <f t="array" ref="N509">IF(ISBLANK(M509),"", (LOOKUP(2,1/(NOT(ISBLANK($J$9:J509))),$J$9:J509)))</f>
        <v/>
      </c>
      <c r="O509" s="382"/>
      <c r="P509" s="329" t="str">
        <f>IF(H509="Full Materials Declaration","",IF(H509="REACH Restriction Annex XVII",IF(ISERROR(VLOOKUP(O509,有害物质申报表!$AG$9:$AH$150,2,0)),"",(VLOOKUP(O509,有害物质申报表!$AG$9:$AH$150,2,0))),IF(H509="REACH Authorization Annex XIV",IF(ISERROR(VLOOKUP(O509,有害物质申报表!$AI$9:$AJ$137,2,0)),"",(VLOOKUP(O509,有害物质申报表!$AI$9:$AJ$137,2,0))),IF(H509="REACH SVHC",IF(ISERROR(VLOOKUP(O509,有害物质申报表!$AK$9:$AL$483,2,0)),"",(VLOOKUP(O509,有害物质申报表!$AK$9:$AL$483,2,0))),IF(H509="EU RoHS",IF(ISERROR(VLOOKUP(O509,有害物质申报表!$AM$9:$AN$18,2,0)),"",(VLOOKUP(O509,有害物质申报表!$AM$9:$AN$18,2,0))),IF(H509="EU Mercury",IF(ISERROR(VLOOKUP(O509,有害物质申报表!$AO$9:$AP$15,2,0)),"",(VLOOKUP(O509,有害物质申报表!$AO$9:$AP$15,2,0))),IF(H509="EU PIC",IF(ISERROR(VLOOKUP(O509,有害物质申报表!$AQ$9:$AR$71,2,0)),"",(VLOOKUP(O509,有害物质申报表!$AQ$9:$AR$71,2,0))),IF(H509="EU Ozone Depletion",IF(ISERROR(VLOOKUP(O509,有害物质申报表!$AS$9:$AT$41,2,0)),"",(VLOOKUP(O509,有害物质申报表!$AS$9:$AT$41,2,0))), IF(H509="EU Ship Recycling",IF(ISERROR(VLOOKUP(O509,有害物质申报表!$AX$9:$AY$30,2,0)),"",(VLOOKUP(O509,有害物质申报表!$AX$9:$AY$30,2,0))), IF(H509="EU Package",IF(ISERROR(VLOOKUP(O509,有害物质申报表!$AZ$9:$BA$12,2,0)),"",(VLOOKUP(O509,有害物质申报表!$AZ$9:$BA$12,2,0))),IF(H509="EU POPs",IF(ISERROR(VLOOKUP(O509,有害物质申报表!$AV$9:$AW$485,2,0)),"",(VLOOKUP(O509,有害物质申报表!$AV$9:$AW$485,2,0))))))))))))))</f>
        <v/>
      </c>
      <c r="Q509" s="387"/>
      <c r="R509" s="388" t="str" cm="1">
        <f t="array" ref="R509">IF(ISBLANK(Q509),"",Q509*(LOOKUP(2,1/(NOT(ISBLANK($M$9:M509))),$M$9:M509)))</f>
        <v/>
      </c>
      <c r="S509" s="389" t="str" cm="1">
        <f t="array" ref="S509">IF(ISBLANK(Q509),"", (LOOKUP(2,1/(NOT(ISBLANK($J$9:J509))),$J$9:J509)))</f>
        <v/>
      </c>
      <c r="T509" s="390"/>
      <c r="U509" s="329"/>
      <c r="V509" s="330"/>
      <c r="AC509" s="1"/>
      <c r="AD509" s="1"/>
    </row>
    <row r="510" spans="2:30" ht="18.75" customHeight="1">
      <c r="B510" s="391"/>
      <c r="C510" s="382"/>
      <c r="D510" s="382"/>
      <c r="E510" s="383"/>
      <c r="F510" s="382"/>
      <c r="G510" s="382"/>
      <c r="H510" s="382" t="s">
        <v>1507</v>
      </c>
      <c r="I510" s="385"/>
      <c r="J510" s="329"/>
      <c r="K510" s="382"/>
      <c r="L510" s="329"/>
      <c r="M510" s="385"/>
      <c r="N510" s="329" t="str" cm="1">
        <f t="array" ref="N510">IF(ISBLANK(M510),"", (LOOKUP(2,1/(NOT(ISBLANK($J$9:J510))),$J$9:J510)))</f>
        <v/>
      </c>
      <c r="O510" s="382"/>
      <c r="P510" s="329" t="str">
        <f>IF(H510="Full Materials Declaration","",IF(H510="REACH Restriction Annex XVII",IF(ISERROR(VLOOKUP(O510,有害物质申报表!$AG$9:$AH$150,2,0)),"",(VLOOKUP(O510,有害物质申报表!$AG$9:$AH$150,2,0))),IF(H510="REACH Authorization Annex XIV",IF(ISERROR(VLOOKUP(O510,有害物质申报表!$AI$9:$AJ$137,2,0)),"",(VLOOKUP(O510,有害物质申报表!$AI$9:$AJ$137,2,0))),IF(H510="REACH SVHC",IF(ISERROR(VLOOKUP(O510,有害物质申报表!$AK$9:$AL$483,2,0)),"",(VLOOKUP(O510,有害物质申报表!$AK$9:$AL$483,2,0))),IF(H510="EU RoHS",IF(ISERROR(VLOOKUP(O510,有害物质申报表!$AM$9:$AN$18,2,0)),"",(VLOOKUP(O510,有害物质申报表!$AM$9:$AN$18,2,0))),IF(H510="EU Mercury",IF(ISERROR(VLOOKUP(O510,有害物质申报表!$AO$9:$AP$15,2,0)),"",(VLOOKUP(O510,有害物质申报表!$AO$9:$AP$15,2,0))),IF(H510="EU PIC",IF(ISERROR(VLOOKUP(O510,有害物质申报表!$AQ$9:$AR$71,2,0)),"",(VLOOKUP(O510,有害物质申报表!$AQ$9:$AR$71,2,0))),IF(H510="EU Ozone Depletion",IF(ISERROR(VLOOKUP(O510,有害物质申报表!$AS$9:$AT$41,2,0)),"",(VLOOKUP(O510,有害物质申报表!$AS$9:$AT$41,2,0))), IF(H510="EU Ship Recycling",IF(ISERROR(VLOOKUP(O510,有害物质申报表!$AX$9:$AY$30,2,0)),"",(VLOOKUP(O510,有害物质申报表!$AX$9:$AY$30,2,0))), IF(H510="EU Package",IF(ISERROR(VLOOKUP(O510,有害物质申报表!$AZ$9:$BA$12,2,0)),"",(VLOOKUP(O510,有害物质申报表!$AZ$9:$BA$12,2,0))),IF(H510="EU POPs",IF(ISERROR(VLOOKUP(O510,有害物质申报表!$AV$9:$AW$485,2,0)),"",(VLOOKUP(O510,有害物质申报表!$AV$9:$AW$485,2,0))))))))))))))</f>
        <v/>
      </c>
      <c r="Q510" s="387"/>
      <c r="R510" s="388" t="str" cm="1">
        <f t="array" ref="R510">IF(ISBLANK(Q510),"",Q510*(LOOKUP(2,1/(NOT(ISBLANK($M$9:M510))),$M$9:M510)))</f>
        <v/>
      </c>
      <c r="S510" s="389" t="str" cm="1">
        <f t="array" ref="S510">IF(ISBLANK(Q510),"", (LOOKUP(2,1/(NOT(ISBLANK($J$9:J510))),$J$9:J510)))</f>
        <v/>
      </c>
      <c r="T510" s="390"/>
      <c r="U510" s="329"/>
      <c r="V510" s="330"/>
      <c r="AC510" s="1"/>
      <c r="AD510" s="1"/>
    </row>
    <row r="511" spans="2:30" ht="18.75" customHeight="1">
      <c r="B511" s="391"/>
      <c r="C511" s="382"/>
      <c r="D511" s="382"/>
      <c r="E511" s="383"/>
      <c r="F511" s="382"/>
      <c r="G511" s="382"/>
      <c r="H511" s="382" t="s">
        <v>1507</v>
      </c>
      <c r="I511" s="385"/>
      <c r="J511" s="329"/>
      <c r="K511" s="382"/>
      <c r="L511" s="329"/>
      <c r="M511" s="385"/>
      <c r="N511" s="329" t="str" cm="1">
        <f t="array" ref="N511">IF(ISBLANK(M511),"", (LOOKUP(2,1/(NOT(ISBLANK($J$9:J511))),$J$9:J511)))</f>
        <v/>
      </c>
      <c r="O511" s="382"/>
      <c r="P511" s="329" t="str">
        <f>IF(H511="Full Materials Declaration","",IF(H511="REACH Restriction Annex XVII",IF(ISERROR(VLOOKUP(O511,有害物质申报表!$AG$9:$AH$150,2,0)),"",(VLOOKUP(O511,有害物质申报表!$AG$9:$AH$150,2,0))),IF(H511="REACH Authorization Annex XIV",IF(ISERROR(VLOOKUP(O511,有害物质申报表!$AI$9:$AJ$137,2,0)),"",(VLOOKUP(O511,有害物质申报表!$AI$9:$AJ$137,2,0))),IF(H511="REACH SVHC",IF(ISERROR(VLOOKUP(O511,有害物质申报表!$AK$9:$AL$483,2,0)),"",(VLOOKUP(O511,有害物质申报表!$AK$9:$AL$483,2,0))),IF(H511="EU RoHS",IF(ISERROR(VLOOKUP(O511,有害物质申报表!$AM$9:$AN$18,2,0)),"",(VLOOKUP(O511,有害物质申报表!$AM$9:$AN$18,2,0))),IF(H511="EU Mercury",IF(ISERROR(VLOOKUP(O511,有害物质申报表!$AO$9:$AP$15,2,0)),"",(VLOOKUP(O511,有害物质申报表!$AO$9:$AP$15,2,0))),IF(H511="EU PIC",IF(ISERROR(VLOOKUP(O511,有害物质申报表!$AQ$9:$AR$71,2,0)),"",(VLOOKUP(O511,有害物质申报表!$AQ$9:$AR$71,2,0))),IF(H511="EU Ozone Depletion",IF(ISERROR(VLOOKUP(O511,有害物质申报表!$AS$9:$AT$41,2,0)),"",(VLOOKUP(O511,有害物质申报表!$AS$9:$AT$41,2,0))), IF(H511="EU Ship Recycling",IF(ISERROR(VLOOKUP(O511,有害物质申报表!$AX$9:$AY$30,2,0)),"",(VLOOKUP(O511,有害物质申报表!$AX$9:$AY$30,2,0))), IF(H511="EU Package",IF(ISERROR(VLOOKUP(O511,有害物质申报表!$AZ$9:$BA$12,2,0)),"",(VLOOKUP(O511,有害物质申报表!$AZ$9:$BA$12,2,0))),IF(H511="EU POPs",IF(ISERROR(VLOOKUP(O511,有害物质申报表!$AV$9:$AW$485,2,0)),"",(VLOOKUP(O511,有害物质申报表!$AV$9:$AW$485,2,0))))))))))))))</f>
        <v/>
      </c>
      <c r="Q511" s="387"/>
      <c r="R511" s="388" t="str" cm="1">
        <f t="array" ref="R511">IF(ISBLANK(Q511),"",Q511*(LOOKUP(2,1/(NOT(ISBLANK($M$9:M511))),$M$9:M511)))</f>
        <v/>
      </c>
      <c r="S511" s="389" t="str" cm="1">
        <f t="array" ref="S511">IF(ISBLANK(Q511),"", (LOOKUP(2,1/(NOT(ISBLANK($J$9:J511))),$J$9:J511)))</f>
        <v/>
      </c>
      <c r="T511" s="390"/>
      <c r="U511" s="329"/>
      <c r="V511" s="330"/>
      <c r="AC511" s="1"/>
      <c r="AD511" s="1"/>
    </row>
    <row r="512" spans="2:30" ht="18.75" customHeight="1">
      <c r="B512" s="391"/>
      <c r="C512" s="382"/>
      <c r="D512" s="382"/>
      <c r="E512" s="383"/>
      <c r="F512" s="382"/>
      <c r="G512" s="382"/>
      <c r="H512" s="382" t="s">
        <v>1507</v>
      </c>
      <c r="I512" s="385"/>
      <c r="J512" s="329"/>
      <c r="K512" s="382"/>
      <c r="L512" s="329"/>
      <c r="M512" s="385"/>
      <c r="N512" s="329" t="str" cm="1">
        <f t="array" ref="N512">IF(ISBLANK(M512),"", (LOOKUP(2,1/(NOT(ISBLANK($J$9:J512))),$J$9:J512)))</f>
        <v/>
      </c>
      <c r="O512" s="382"/>
      <c r="P512" s="329" t="str">
        <f>IF(H512="Full Materials Declaration","",IF(H512="REACH Restriction Annex XVII",IF(ISERROR(VLOOKUP(O512,有害物质申报表!$AG$9:$AH$150,2,0)),"",(VLOOKUP(O512,有害物质申报表!$AG$9:$AH$150,2,0))),IF(H512="REACH Authorization Annex XIV",IF(ISERROR(VLOOKUP(O512,有害物质申报表!$AI$9:$AJ$137,2,0)),"",(VLOOKUP(O512,有害物质申报表!$AI$9:$AJ$137,2,0))),IF(H512="REACH SVHC",IF(ISERROR(VLOOKUP(O512,有害物质申报表!$AK$9:$AL$483,2,0)),"",(VLOOKUP(O512,有害物质申报表!$AK$9:$AL$483,2,0))),IF(H512="EU RoHS",IF(ISERROR(VLOOKUP(O512,有害物质申报表!$AM$9:$AN$18,2,0)),"",(VLOOKUP(O512,有害物质申报表!$AM$9:$AN$18,2,0))),IF(H512="EU Mercury",IF(ISERROR(VLOOKUP(O512,有害物质申报表!$AO$9:$AP$15,2,0)),"",(VLOOKUP(O512,有害物质申报表!$AO$9:$AP$15,2,0))),IF(H512="EU PIC",IF(ISERROR(VLOOKUP(O512,有害物质申报表!$AQ$9:$AR$71,2,0)),"",(VLOOKUP(O512,有害物质申报表!$AQ$9:$AR$71,2,0))),IF(H512="EU Ozone Depletion",IF(ISERROR(VLOOKUP(O512,有害物质申报表!$AS$9:$AT$41,2,0)),"",(VLOOKUP(O512,有害物质申报表!$AS$9:$AT$41,2,0))), IF(H512="EU Ship Recycling",IF(ISERROR(VLOOKUP(O512,有害物质申报表!$AX$9:$AY$30,2,0)),"",(VLOOKUP(O512,有害物质申报表!$AX$9:$AY$30,2,0))), IF(H512="EU Package",IF(ISERROR(VLOOKUP(O512,有害物质申报表!$AZ$9:$BA$12,2,0)),"",(VLOOKUP(O512,有害物质申报表!$AZ$9:$BA$12,2,0))),IF(H512="EU POPs",IF(ISERROR(VLOOKUP(O512,有害物质申报表!$AV$9:$AW$485,2,0)),"",(VLOOKUP(O512,有害物质申报表!$AV$9:$AW$485,2,0))))))))))))))</f>
        <v/>
      </c>
      <c r="Q512" s="387"/>
      <c r="R512" s="388" t="str" cm="1">
        <f t="array" ref="R512">IF(ISBLANK(Q512),"",Q512*(LOOKUP(2,1/(NOT(ISBLANK($M$9:M512))),$M$9:M512)))</f>
        <v/>
      </c>
      <c r="S512" s="389" t="str" cm="1">
        <f t="array" ref="S512">IF(ISBLANK(Q512),"", (LOOKUP(2,1/(NOT(ISBLANK($J$9:J512))),$J$9:J512)))</f>
        <v/>
      </c>
      <c r="T512" s="390"/>
      <c r="U512" s="329"/>
      <c r="V512" s="330"/>
      <c r="AC512" s="1"/>
      <c r="AD512" s="1"/>
    </row>
    <row r="513" spans="2:30" ht="18.75" customHeight="1">
      <c r="B513" s="391"/>
      <c r="C513" s="382"/>
      <c r="D513" s="382"/>
      <c r="E513" s="383"/>
      <c r="F513" s="382"/>
      <c r="G513" s="382"/>
      <c r="H513" s="382" t="s">
        <v>1507</v>
      </c>
      <c r="I513" s="385"/>
      <c r="J513" s="329"/>
      <c r="K513" s="382"/>
      <c r="L513" s="329"/>
      <c r="M513" s="385"/>
      <c r="N513" s="329" t="str" cm="1">
        <f t="array" ref="N513">IF(ISBLANK(M513),"", (LOOKUP(2,1/(NOT(ISBLANK($J$9:J513))),$J$9:J513)))</f>
        <v/>
      </c>
      <c r="O513" s="382"/>
      <c r="P513" s="329" t="str">
        <f>IF(H513="Full Materials Declaration","",IF(H513="REACH Restriction Annex XVII",IF(ISERROR(VLOOKUP(O513,有害物质申报表!$AG$9:$AH$150,2,0)),"",(VLOOKUP(O513,有害物质申报表!$AG$9:$AH$150,2,0))),IF(H513="REACH Authorization Annex XIV",IF(ISERROR(VLOOKUP(O513,有害物质申报表!$AI$9:$AJ$137,2,0)),"",(VLOOKUP(O513,有害物质申报表!$AI$9:$AJ$137,2,0))),IF(H513="REACH SVHC",IF(ISERROR(VLOOKUP(O513,有害物质申报表!$AK$9:$AL$483,2,0)),"",(VLOOKUP(O513,有害物质申报表!$AK$9:$AL$483,2,0))),IF(H513="EU RoHS",IF(ISERROR(VLOOKUP(O513,有害物质申报表!$AM$9:$AN$18,2,0)),"",(VLOOKUP(O513,有害物质申报表!$AM$9:$AN$18,2,0))),IF(H513="EU Mercury",IF(ISERROR(VLOOKUP(O513,有害物质申报表!$AO$9:$AP$15,2,0)),"",(VLOOKUP(O513,有害物质申报表!$AO$9:$AP$15,2,0))),IF(H513="EU PIC",IF(ISERROR(VLOOKUP(O513,有害物质申报表!$AQ$9:$AR$71,2,0)),"",(VLOOKUP(O513,有害物质申报表!$AQ$9:$AR$71,2,0))),IF(H513="EU Ozone Depletion",IF(ISERROR(VLOOKUP(O513,有害物质申报表!$AS$9:$AT$41,2,0)),"",(VLOOKUP(O513,有害物质申报表!$AS$9:$AT$41,2,0))), IF(H513="EU Ship Recycling",IF(ISERROR(VLOOKUP(O513,有害物质申报表!$AX$9:$AY$30,2,0)),"",(VLOOKUP(O513,有害物质申报表!$AX$9:$AY$30,2,0))), IF(H513="EU Package",IF(ISERROR(VLOOKUP(O513,有害物质申报表!$AZ$9:$BA$12,2,0)),"",(VLOOKUP(O513,有害物质申报表!$AZ$9:$BA$12,2,0))),IF(H513="EU POPs",IF(ISERROR(VLOOKUP(O513,有害物质申报表!$AV$9:$AW$485,2,0)),"",(VLOOKUP(O513,有害物质申报表!$AV$9:$AW$485,2,0))))))))))))))</f>
        <v/>
      </c>
      <c r="Q513" s="387"/>
      <c r="R513" s="388" t="str" cm="1">
        <f t="array" ref="R513">IF(ISBLANK(Q513),"",Q513*(LOOKUP(2,1/(NOT(ISBLANK($M$9:M513))),$M$9:M513)))</f>
        <v/>
      </c>
      <c r="S513" s="389" t="str" cm="1">
        <f t="array" ref="S513">IF(ISBLANK(Q513),"", (LOOKUP(2,1/(NOT(ISBLANK($J$9:J513))),$J$9:J513)))</f>
        <v/>
      </c>
      <c r="T513" s="390"/>
      <c r="U513" s="329"/>
      <c r="V513" s="330"/>
      <c r="AC513" s="1"/>
      <c r="AD513" s="1"/>
    </row>
    <row r="514" spans="2:30" ht="18.75" customHeight="1">
      <c r="B514" s="391"/>
      <c r="C514" s="382"/>
      <c r="D514" s="382"/>
      <c r="E514" s="383"/>
      <c r="F514" s="382"/>
      <c r="G514" s="382"/>
      <c r="H514" s="382" t="s">
        <v>1507</v>
      </c>
      <c r="I514" s="385"/>
      <c r="J514" s="329"/>
      <c r="K514" s="382"/>
      <c r="L514" s="329"/>
      <c r="M514" s="385"/>
      <c r="N514" s="329" t="str" cm="1">
        <f t="array" ref="N514">IF(ISBLANK(M514),"", (LOOKUP(2,1/(NOT(ISBLANK($J$9:J514))),$J$9:J514)))</f>
        <v/>
      </c>
      <c r="O514" s="382"/>
      <c r="P514" s="329" t="str">
        <f>IF(H514="Full Materials Declaration","",IF(H514="REACH Restriction Annex XVII",IF(ISERROR(VLOOKUP(O514,有害物质申报表!$AG$9:$AH$150,2,0)),"",(VLOOKUP(O514,有害物质申报表!$AG$9:$AH$150,2,0))),IF(H514="REACH Authorization Annex XIV",IF(ISERROR(VLOOKUP(O514,有害物质申报表!$AI$9:$AJ$137,2,0)),"",(VLOOKUP(O514,有害物质申报表!$AI$9:$AJ$137,2,0))),IF(H514="REACH SVHC",IF(ISERROR(VLOOKUP(O514,有害物质申报表!$AK$9:$AL$483,2,0)),"",(VLOOKUP(O514,有害物质申报表!$AK$9:$AL$483,2,0))),IF(H514="EU RoHS",IF(ISERROR(VLOOKUP(O514,有害物质申报表!$AM$9:$AN$18,2,0)),"",(VLOOKUP(O514,有害物质申报表!$AM$9:$AN$18,2,0))),IF(H514="EU Mercury",IF(ISERROR(VLOOKUP(O514,有害物质申报表!$AO$9:$AP$15,2,0)),"",(VLOOKUP(O514,有害物质申报表!$AO$9:$AP$15,2,0))),IF(H514="EU PIC",IF(ISERROR(VLOOKUP(O514,有害物质申报表!$AQ$9:$AR$71,2,0)),"",(VLOOKUP(O514,有害物质申报表!$AQ$9:$AR$71,2,0))),IF(H514="EU Ozone Depletion",IF(ISERROR(VLOOKUP(O514,有害物质申报表!$AS$9:$AT$41,2,0)),"",(VLOOKUP(O514,有害物质申报表!$AS$9:$AT$41,2,0))), IF(H514="EU Ship Recycling",IF(ISERROR(VLOOKUP(O514,有害物质申报表!$AX$9:$AY$30,2,0)),"",(VLOOKUP(O514,有害物质申报表!$AX$9:$AY$30,2,0))), IF(H514="EU Package",IF(ISERROR(VLOOKUP(O514,有害物质申报表!$AZ$9:$BA$12,2,0)),"",(VLOOKUP(O514,有害物质申报表!$AZ$9:$BA$12,2,0))),IF(H514="EU POPs",IF(ISERROR(VLOOKUP(O514,有害物质申报表!$AV$9:$AW$485,2,0)),"",(VLOOKUP(O514,有害物质申报表!$AV$9:$AW$485,2,0))))))))))))))</f>
        <v/>
      </c>
      <c r="Q514" s="387"/>
      <c r="R514" s="388" t="str" cm="1">
        <f t="array" ref="R514">IF(ISBLANK(Q514),"",Q514*(LOOKUP(2,1/(NOT(ISBLANK($M$9:M514))),$M$9:M514)))</f>
        <v/>
      </c>
      <c r="S514" s="389" t="str" cm="1">
        <f t="array" ref="S514">IF(ISBLANK(Q514),"", (LOOKUP(2,1/(NOT(ISBLANK($J$9:J514))),$J$9:J514)))</f>
        <v/>
      </c>
      <c r="T514" s="390"/>
      <c r="U514" s="329"/>
      <c r="V514" s="330"/>
      <c r="AC514" s="1"/>
      <c r="AD514" s="1"/>
    </row>
    <row r="515" spans="2:30" ht="18.75" customHeight="1">
      <c r="B515" s="391"/>
      <c r="C515" s="382"/>
      <c r="D515" s="382"/>
      <c r="E515" s="383"/>
      <c r="F515" s="382"/>
      <c r="G515" s="382"/>
      <c r="H515" s="382" t="s">
        <v>1507</v>
      </c>
      <c r="I515" s="385"/>
      <c r="J515" s="329"/>
      <c r="K515" s="382"/>
      <c r="L515" s="329"/>
      <c r="M515" s="385"/>
      <c r="N515" s="329" t="str" cm="1">
        <f t="array" ref="N515">IF(ISBLANK(M515),"", (LOOKUP(2,1/(NOT(ISBLANK($J$9:J515))),$J$9:J515)))</f>
        <v/>
      </c>
      <c r="O515" s="382"/>
      <c r="P515" s="329" t="str">
        <f>IF(H515="Full Materials Declaration","",IF(H515="REACH Restriction Annex XVII",IF(ISERROR(VLOOKUP(O515,有害物质申报表!$AG$9:$AH$150,2,0)),"",(VLOOKUP(O515,有害物质申报表!$AG$9:$AH$150,2,0))),IF(H515="REACH Authorization Annex XIV",IF(ISERROR(VLOOKUP(O515,有害物质申报表!$AI$9:$AJ$137,2,0)),"",(VLOOKUP(O515,有害物质申报表!$AI$9:$AJ$137,2,0))),IF(H515="REACH SVHC",IF(ISERROR(VLOOKUP(O515,有害物质申报表!$AK$9:$AL$483,2,0)),"",(VLOOKUP(O515,有害物质申报表!$AK$9:$AL$483,2,0))),IF(H515="EU RoHS",IF(ISERROR(VLOOKUP(O515,有害物质申报表!$AM$9:$AN$18,2,0)),"",(VLOOKUP(O515,有害物质申报表!$AM$9:$AN$18,2,0))),IF(H515="EU Mercury",IF(ISERROR(VLOOKUP(O515,有害物质申报表!$AO$9:$AP$15,2,0)),"",(VLOOKUP(O515,有害物质申报表!$AO$9:$AP$15,2,0))),IF(H515="EU PIC",IF(ISERROR(VLOOKUP(O515,有害物质申报表!$AQ$9:$AR$71,2,0)),"",(VLOOKUP(O515,有害物质申报表!$AQ$9:$AR$71,2,0))),IF(H515="EU Ozone Depletion",IF(ISERROR(VLOOKUP(O515,有害物质申报表!$AS$9:$AT$41,2,0)),"",(VLOOKUP(O515,有害物质申报表!$AS$9:$AT$41,2,0))), IF(H515="EU Ship Recycling",IF(ISERROR(VLOOKUP(O515,有害物质申报表!$AX$9:$AY$30,2,0)),"",(VLOOKUP(O515,有害物质申报表!$AX$9:$AY$30,2,0))), IF(H515="EU Package",IF(ISERROR(VLOOKUP(O515,有害物质申报表!$AZ$9:$BA$12,2,0)),"",(VLOOKUP(O515,有害物质申报表!$AZ$9:$BA$12,2,0))),IF(H515="EU POPs",IF(ISERROR(VLOOKUP(O515,有害物质申报表!$AV$9:$AW$485,2,0)),"",(VLOOKUP(O515,有害物质申报表!$AV$9:$AW$485,2,0))))))))))))))</f>
        <v/>
      </c>
      <c r="Q515" s="387"/>
      <c r="R515" s="388" t="str" cm="1">
        <f t="array" ref="R515">IF(ISBLANK(Q515),"",Q515*(LOOKUP(2,1/(NOT(ISBLANK($M$9:M515))),$M$9:M515)))</f>
        <v/>
      </c>
      <c r="S515" s="389" t="str" cm="1">
        <f t="array" ref="S515">IF(ISBLANK(Q515),"", (LOOKUP(2,1/(NOT(ISBLANK($J$9:J515))),$J$9:J515)))</f>
        <v/>
      </c>
      <c r="T515" s="390"/>
      <c r="U515" s="329"/>
      <c r="V515" s="330"/>
      <c r="AC515" s="1"/>
      <c r="AD515" s="1"/>
    </row>
    <row r="516" spans="2:30" ht="18.75" customHeight="1">
      <c r="B516" s="391"/>
      <c r="C516" s="382"/>
      <c r="D516" s="382"/>
      <c r="E516" s="383"/>
      <c r="F516" s="382"/>
      <c r="G516" s="382"/>
      <c r="H516" s="382" t="s">
        <v>1507</v>
      </c>
      <c r="I516" s="385"/>
      <c r="J516" s="329"/>
      <c r="K516" s="382"/>
      <c r="L516" s="329"/>
      <c r="M516" s="385"/>
      <c r="N516" s="329" t="str" cm="1">
        <f t="array" ref="N516">IF(ISBLANK(M516),"", (LOOKUP(2,1/(NOT(ISBLANK($J$9:J516))),$J$9:J516)))</f>
        <v/>
      </c>
      <c r="O516" s="382"/>
      <c r="P516" s="329" t="str">
        <f>IF(H516="Full Materials Declaration","",IF(H516="REACH Restriction Annex XVII",IF(ISERROR(VLOOKUP(O516,有害物质申报表!$AG$9:$AH$150,2,0)),"",(VLOOKUP(O516,有害物质申报表!$AG$9:$AH$150,2,0))),IF(H516="REACH Authorization Annex XIV",IF(ISERROR(VLOOKUP(O516,有害物质申报表!$AI$9:$AJ$137,2,0)),"",(VLOOKUP(O516,有害物质申报表!$AI$9:$AJ$137,2,0))),IF(H516="REACH SVHC",IF(ISERROR(VLOOKUP(O516,有害物质申报表!$AK$9:$AL$483,2,0)),"",(VLOOKUP(O516,有害物质申报表!$AK$9:$AL$483,2,0))),IF(H516="EU RoHS",IF(ISERROR(VLOOKUP(O516,有害物质申报表!$AM$9:$AN$18,2,0)),"",(VLOOKUP(O516,有害物质申报表!$AM$9:$AN$18,2,0))),IF(H516="EU Mercury",IF(ISERROR(VLOOKUP(O516,有害物质申报表!$AO$9:$AP$15,2,0)),"",(VLOOKUP(O516,有害物质申报表!$AO$9:$AP$15,2,0))),IF(H516="EU PIC",IF(ISERROR(VLOOKUP(O516,有害物质申报表!$AQ$9:$AR$71,2,0)),"",(VLOOKUP(O516,有害物质申报表!$AQ$9:$AR$71,2,0))),IF(H516="EU Ozone Depletion",IF(ISERROR(VLOOKUP(O516,有害物质申报表!$AS$9:$AT$41,2,0)),"",(VLOOKUP(O516,有害物质申报表!$AS$9:$AT$41,2,0))), IF(H516="EU Ship Recycling",IF(ISERROR(VLOOKUP(O516,有害物质申报表!$AX$9:$AY$30,2,0)),"",(VLOOKUP(O516,有害物质申报表!$AX$9:$AY$30,2,0))), IF(H516="EU Package",IF(ISERROR(VLOOKUP(O516,有害物质申报表!$AZ$9:$BA$12,2,0)),"",(VLOOKUP(O516,有害物质申报表!$AZ$9:$BA$12,2,0))),IF(H516="EU POPs",IF(ISERROR(VLOOKUP(O516,有害物质申报表!$AV$9:$AW$485,2,0)),"",(VLOOKUP(O516,有害物质申报表!$AV$9:$AW$485,2,0))))))))))))))</f>
        <v/>
      </c>
      <c r="Q516" s="387"/>
      <c r="R516" s="388" t="str" cm="1">
        <f t="array" ref="R516">IF(ISBLANK(Q516),"",Q516*(LOOKUP(2,1/(NOT(ISBLANK($M$9:M516))),$M$9:M516)))</f>
        <v/>
      </c>
      <c r="S516" s="389" t="str" cm="1">
        <f t="array" ref="S516">IF(ISBLANK(Q516),"", (LOOKUP(2,1/(NOT(ISBLANK($J$9:J516))),$J$9:J516)))</f>
        <v/>
      </c>
      <c r="T516" s="390"/>
      <c r="U516" s="329"/>
      <c r="V516" s="330"/>
      <c r="AC516" s="1"/>
      <c r="AD516" s="1"/>
    </row>
    <row r="517" spans="2:30" ht="18.75" customHeight="1">
      <c r="B517" s="391"/>
      <c r="C517" s="382"/>
      <c r="D517" s="382"/>
      <c r="E517" s="383"/>
      <c r="F517" s="382"/>
      <c r="G517" s="382"/>
      <c r="H517" s="382" t="s">
        <v>1507</v>
      </c>
      <c r="I517" s="385"/>
      <c r="J517" s="329"/>
      <c r="K517" s="382"/>
      <c r="L517" s="329"/>
      <c r="M517" s="385"/>
      <c r="N517" s="329" t="str" cm="1">
        <f t="array" ref="N517">IF(ISBLANK(M517),"", (LOOKUP(2,1/(NOT(ISBLANK($J$9:J517))),$J$9:J517)))</f>
        <v/>
      </c>
      <c r="O517" s="382"/>
      <c r="P517" s="329" t="str">
        <f>IF(H517="Full Materials Declaration","",IF(H517="REACH Restriction Annex XVII",IF(ISERROR(VLOOKUP(O517,有害物质申报表!$AG$9:$AH$150,2,0)),"",(VLOOKUP(O517,有害物质申报表!$AG$9:$AH$150,2,0))),IF(H517="REACH Authorization Annex XIV",IF(ISERROR(VLOOKUP(O517,有害物质申报表!$AI$9:$AJ$137,2,0)),"",(VLOOKUP(O517,有害物质申报表!$AI$9:$AJ$137,2,0))),IF(H517="REACH SVHC",IF(ISERROR(VLOOKUP(O517,有害物质申报表!$AK$9:$AL$483,2,0)),"",(VLOOKUP(O517,有害物质申报表!$AK$9:$AL$483,2,0))),IF(H517="EU RoHS",IF(ISERROR(VLOOKUP(O517,有害物质申报表!$AM$9:$AN$18,2,0)),"",(VLOOKUP(O517,有害物质申报表!$AM$9:$AN$18,2,0))),IF(H517="EU Mercury",IF(ISERROR(VLOOKUP(O517,有害物质申报表!$AO$9:$AP$15,2,0)),"",(VLOOKUP(O517,有害物质申报表!$AO$9:$AP$15,2,0))),IF(H517="EU PIC",IF(ISERROR(VLOOKUP(O517,有害物质申报表!$AQ$9:$AR$71,2,0)),"",(VLOOKUP(O517,有害物质申报表!$AQ$9:$AR$71,2,0))),IF(H517="EU Ozone Depletion",IF(ISERROR(VLOOKUP(O517,有害物质申报表!$AS$9:$AT$41,2,0)),"",(VLOOKUP(O517,有害物质申报表!$AS$9:$AT$41,2,0))), IF(H517="EU Ship Recycling",IF(ISERROR(VLOOKUP(O517,有害物质申报表!$AX$9:$AY$30,2,0)),"",(VLOOKUP(O517,有害物质申报表!$AX$9:$AY$30,2,0))), IF(H517="EU Package",IF(ISERROR(VLOOKUP(O517,有害物质申报表!$AZ$9:$BA$12,2,0)),"",(VLOOKUP(O517,有害物质申报表!$AZ$9:$BA$12,2,0))),IF(H517="EU POPs",IF(ISERROR(VLOOKUP(O517,有害物质申报表!$AV$9:$AW$485,2,0)),"",(VLOOKUP(O517,有害物质申报表!$AV$9:$AW$485,2,0))))))))))))))</f>
        <v/>
      </c>
      <c r="Q517" s="387"/>
      <c r="R517" s="388" t="str" cm="1">
        <f t="array" ref="R517">IF(ISBLANK(Q517),"",Q517*(LOOKUP(2,1/(NOT(ISBLANK($M$9:M517))),$M$9:M517)))</f>
        <v/>
      </c>
      <c r="S517" s="389" t="str" cm="1">
        <f t="array" ref="S517">IF(ISBLANK(Q517),"", (LOOKUP(2,1/(NOT(ISBLANK($J$9:J517))),$J$9:J517)))</f>
        <v/>
      </c>
      <c r="T517" s="390"/>
      <c r="U517" s="329"/>
      <c r="V517" s="330"/>
      <c r="AC517" s="1"/>
      <c r="AD517" s="1"/>
    </row>
    <row r="518" spans="2:30" ht="18.75" customHeight="1">
      <c r="B518" s="391"/>
      <c r="C518" s="382"/>
      <c r="D518" s="382"/>
      <c r="E518" s="383"/>
      <c r="F518" s="382"/>
      <c r="G518" s="382"/>
      <c r="H518" s="382" t="s">
        <v>1507</v>
      </c>
      <c r="I518" s="385"/>
      <c r="J518" s="329"/>
      <c r="K518" s="382"/>
      <c r="L518" s="329"/>
      <c r="M518" s="385"/>
      <c r="N518" s="329" t="str" cm="1">
        <f t="array" ref="N518">IF(ISBLANK(M518),"", (LOOKUP(2,1/(NOT(ISBLANK($J$9:J518))),$J$9:J518)))</f>
        <v/>
      </c>
      <c r="O518" s="382"/>
      <c r="P518" s="329" t="str">
        <f>IF(H518="Full Materials Declaration","",IF(H518="REACH Restriction Annex XVII",IF(ISERROR(VLOOKUP(O518,有害物质申报表!$AG$9:$AH$150,2,0)),"",(VLOOKUP(O518,有害物质申报表!$AG$9:$AH$150,2,0))),IF(H518="REACH Authorization Annex XIV",IF(ISERROR(VLOOKUP(O518,有害物质申报表!$AI$9:$AJ$137,2,0)),"",(VLOOKUP(O518,有害物质申报表!$AI$9:$AJ$137,2,0))),IF(H518="REACH SVHC",IF(ISERROR(VLOOKUP(O518,有害物质申报表!$AK$9:$AL$483,2,0)),"",(VLOOKUP(O518,有害物质申报表!$AK$9:$AL$483,2,0))),IF(H518="EU RoHS",IF(ISERROR(VLOOKUP(O518,有害物质申报表!$AM$9:$AN$18,2,0)),"",(VLOOKUP(O518,有害物质申报表!$AM$9:$AN$18,2,0))),IF(H518="EU Mercury",IF(ISERROR(VLOOKUP(O518,有害物质申报表!$AO$9:$AP$15,2,0)),"",(VLOOKUP(O518,有害物质申报表!$AO$9:$AP$15,2,0))),IF(H518="EU PIC",IF(ISERROR(VLOOKUP(O518,有害物质申报表!$AQ$9:$AR$71,2,0)),"",(VLOOKUP(O518,有害物质申报表!$AQ$9:$AR$71,2,0))),IF(H518="EU Ozone Depletion",IF(ISERROR(VLOOKUP(O518,有害物质申报表!$AS$9:$AT$41,2,0)),"",(VLOOKUP(O518,有害物质申报表!$AS$9:$AT$41,2,0))), IF(H518="EU Ship Recycling",IF(ISERROR(VLOOKUP(O518,有害物质申报表!$AX$9:$AY$30,2,0)),"",(VLOOKUP(O518,有害物质申报表!$AX$9:$AY$30,2,0))), IF(H518="EU Package",IF(ISERROR(VLOOKUP(O518,有害物质申报表!$AZ$9:$BA$12,2,0)),"",(VLOOKUP(O518,有害物质申报表!$AZ$9:$BA$12,2,0))),IF(H518="EU POPs",IF(ISERROR(VLOOKUP(O518,有害物质申报表!$AV$9:$AW$485,2,0)),"",(VLOOKUP(O518,有害物质申报表!$AV$9:$AW$485,2,0))))))))))))))</f>
        <v/>
      </c>
      <c r="Q518" s="387"/>
      <c r="R518" s="388" t="str" cm="1">
        <f t="array" ref="R518">IF(ISBLANK(Q518),"",Q518*(LOOKUP(2,1/(NOT(ISBLANK($M$9:M518))),$M$9:M518)))</f>
        <v/>
      </c>
      <c r="S518" s="389" t="str" cm="1">
        <f t="array" ref="S518">IF(ISBLANK(Q518),"", (LOOKUP(2,1/(NOT(ISBLANK($J$9:J518))),$J$9:J518)))</f>
        <v/>
      </c>
      <c r="T518" s="390"/>
      <c r="U518" s="329"/>
      <c r="V518" s="330"/>
      <c r="AC518" s="1"/>
      <c r="AD518" s="1"/>
    </row>
    <row r="519" spans="2:30" ht="18.75" customHeight="1">
      <c r="B519" s="391"/>
      <c r="C519" s="382"/>
      <c r="D519" s="382"/>
      <c r="E519" s="383"/>
      <c r="F519" s="382"/>
      <c r="G519" s="382"/>
      <c r="H519" s="382" t="s">
        <v>1507</v>
      </c>
      <c r="I519" s="385"/>
      <c r="J519" s="329"/>
      <c r="K519" s="382"/>
      <c r="L519" s="329"/>
      <c r="M519" s="385"/>
      <c r="N519" s="329" t="str" cm="1">
        <f t="array" ref="N519">IF(ISBLANK(M519),"", (LOOKUP(2,1/(NOT(ISBLANK($J$9:J519))),$J$9:J519)))</f>
        <v/>
      </c>
      <c r="O519" s="382"/>
      <c r="P519" s="329" t="str">
        <f>IF(H519="Full Materials Declaration","",IF(H519="REACH Restriction Annex XVII",IF(ISERROR(VLOOKUP(O519,有害物质申报表!$AG$9:$AH$150,2,0)),"",(VLOOKUP(O519,有害物质申报表!$AG$9:$AH$150,2,0))),IF(H519="REACH Authorization Annex XIV",IF(ISERROR(VLOOKUP(O519,有害物质申报表!$AI$9:$AJ$137,2,0)),"",(VLOOKUP(O519,有害物质申报表!$AI$9:$AJ$137,2,0))),IF(H519="REACH SVHC",IF(ISERROR(VLOOKUP(O519,有害物质申报表!$AK$9:$AL$483,2,0)),"",(VLOOKUP(O519,有害物质申报表!$AK$9:$AL$483,2,0))),IF(H519="EU RoHS",IF(ISERROR(VLOOKUP(O519,有害物质申报表!$AM$9:$AN$18,2,0)),"",(VLOOKUP(O519,有害物质申报表!$AM$9:$AN$18,2,0))),IF(H519="EU Mercury",IF(ISERROR(VLOOKUP(O519,有害物质申报表!$AO$9:$AP$15,2,0)),"",(VLOOKUP(O519,有害物质申报表!$AO$9:$AP$15,2,0))),IF(H519="EU PIC",IF(ISERROR(VLOOKUP(O519,有害物质申报表!$AQ$9:$AR$71,2,0)),"",(VLOOKUP(O519,有害物质申报表!$AQ$9:$AR$71,2,0))),IF(H519="EU Ozone Depletion",IF(ISERROR(VLOOKUP(O519,有害物质申报表!$AS$9:$AT$41,2,0)),"",(VLOOKUP(O519,有害物质申报表!$AS$9:$AT$41,2,0))), IF(H519="EU Ship Recycling",IF(ISERROR(VLOOKUP(O519,有害物质申报表!$AX$9:$AY$30,2,0)),"",(VLOOKUP(O519,有害物质申报表!$AX$9:$AY$30,2,0))), IF(H519="EU Package",IF(ISERROR(VLOOKUP(O519,有害物质申报表!$AZ$9:$BA$12,2,0)),"",(VLOOKUP(O519,有害物质申报表!$AZ$9:$BA$12,2,0))),IF(H519="EU POPs",IF(ISERROR(VLOOKUP(O519,有害物质申报表!$AV$9:$AW$485,2,0)),"",(VLOOKUP(O519,有害物质申报表!$AV$9:$AW$485,2,0))))))))))))))</f>
        <v/>
      </c>
      <c r="Q519" s="387"/>
      <c r="R519" s="388" t="str" cm="1">
        <f t="array" ref="R519">IF(ISBLANK(Q519),"",Q519*(LOOKUP(2,1/(NOT(ISBLANK($M$9:M519))),$M$9:M519)))</f>
        <v/>
      </c>
      <c r="S519" s="389" t="str" cm="1">
        <f t="array" ref="S519">IF(ISBLANK(Q519),"", (LOOKUP(2,1/(NOT(ISBLANK($J$9:J519))),$J$9:J519)))</f>
        <v/>
      </c>
      <c r="T519" s="390"/>
      <c r="U519" s="329"/>
      <c r="V519" s="330"/>
      <c r="AC519" s="1"/>
      <c r="AD519" s="1"/>
    </row>
    <row r="520" spans="2:30" ht="18.75" customHeight="1">
      <c r="B520" s="391"/>
      <c r="C520" s="382"/>
      <c r="D520" s="382"/>
      <c r="E520" s="383"/>
      <c r="F520" s="382"/>
      <c r="G520" s="382"/>
      <c r="H520" s="382" t="s">
        <v>1507</v>
      </c>
      <c r="I520" s="385"/>
      <c r="J520" s="329"/>
      <c r="K520" s="382"/>
      <c r="L520" s="329"/>
      <c r="M520" s="385"/>
      <c r="N520" s="329" t="str" cm="1">
        <f t="array" ref="N520">IF(ISBLANK(M520),"", (LOOKUP(2,1/(NOT(ISBLANK($J$9:J520))),$J$9:J520)))</f>
        <v/>
      </c>
      <c r="O520" s="382"/>
      <c r="P520" s="329" t="str">
        <f>IF(H520="Full Materials Declaration","",IF(H520="REACH Restriction Annex XVII",IF(ISERROR(VLOOKUP(O520,有害物质申报表!$AG$9:$AH$150,2,0)),"",(VLOOKUP(O520,有害物质申报表!$AG$9:$AH$150,2,0))),IF(H520="REACH Authorization Annex XIV",IF(ISERROR(VLOOKUP(O520,有害物质申报表!$AI$9:$AJ$137,2,0)),"",(VLOOKUP(O520,有害物质申报表!$AI$9:$AJ$137,2,0))),IF(H520="REACH SVHC",IF(ISERROR(VLOOKUP(O520,有害物质申报表!$AK$9:$AL$483,2,0)),"",(VLOOKUP(O520,有害物质申报表!$AK$9:$AL$483,2,0))),IF(H520="EU RoHS",IF(ISERROR(VLOOKUP(O520,有害物质申报表!$AM$9:$AN$18,2,0)),"",(VLOOKUP(O520,有害物质申报表!$AM$9:$AN$18,2,0))),IF(H520="EU Mercury",IF(ISERROR(VLOOKUP(O520,有害物质申报表!$AO$9:$AP$15,2,0)),"",(VLOOKUP(O520,有害物质申报表!$AO$9:$AP$15,2,0))),IF(H520="EU PIC",IF(ISERROR(VLOOKUP(O520,有害物质申报表!$AQ$9:$AR$71,2,0)),"",(VLOOKUP(O520,有害物质申报表!$AQ$9:$AR$71,2,0))),IF(H520="EU Ozone Depletion",IF(ISERROR(VLOOKUP(O520,有害物质申报表!$AS$9:$AT$41,2,0)),"",(VLOOKUP(O520,有害物质申报表!$AS$9:$AT$41,2,0))), IF(H520="EU Ship Recycling",IF(ISERROR(VLOOKUP(O520,有害物质申报表!$AX$9:$AY$30,2,0)),"",(VLOOKUP(O520,有害物质申报表!$AX$9:$AY$30,2,0))), IF(H520="EU Package",IF(ISERROR(VLOOKUP(O520,有害物质申报表!$AZ$9:$BA$12,2,0)),"",(VLOOKUP(O520,有害物质申报表!$AZ$9:$BA$12,2,0))),IF(H520="EU POPs",IF(ISERROR(VLOOKUP(O520,有害物质申报表!$AV$9:$AW$485,2,0)),"",(VLOOKUP(O520,有害物质申报表!$AV$9:$AW$485,2,0))))))))))))))</f>
        <v/>
      </c>
      <c r="Q520" s="387"/>
      <c r="R520" s="388" t="str" cm="1">
        <f t="array" ref="R520">IF(ISBLANK(Q520),"",Q520*(LOOKUP(2,1/(NOT(ISBLANK($M$9:M520))),$M$9:M520)))</f>
        <v/>
      </c>
      <c r="S520" s="389" t="str" cm="1">
        <f t="array" ref="S520">IF(ISBLANK(Q520),"", (LOOKUP(2,1/(NOT(ISBLANK($J$9:J520))),$J$9:J520)))</f>
        <v/>
      </c>
      <c r="T520" s="390"/>
      <c r="U520" s="329"/>
      <c r="V520" s="330"/>
      <c r="AC520" s="1"/>
      <c r="AD520" s="1"/>
    </row>
    <row r="521" spans="2:30" ht="18.75" customHeight="1">
      <c r="B521" s="391"/>
      <c r="C521" s="382"/>
      <c r="D521" s="382"/>
      <c r="E521" s="383"/>
      <c r="F521" s="382"/>
      <c r="G521" s="382"/>
      <c r="H521" s="382" t="s">
        <v>1507</v>
      </c>
      <c r="I521" s="385"/>
      <c r="J521" s="329"/>
      <c r="K521" s="382"/>
      <c r="L521" s="329"/>
      <c r="M521" s="385"/>
      <c r="N521" s="329" t="str" cm="1">
        <f t="array" ref="N521">IF(ISBLANK(M521),"", (LOOKUP(2,1/(NOT(ISBLANK($J$9:J521))),$J$9:J521)))</f>
        <v/>
      </c>
      <c r="O521" s="382"/>
      <c r="P521" s="329" t="str">
        <f>IF(H521="Full Materials Declaration","",IF(H521="REACH Restriction Annex XVII",IF(ISERROR(VLOOKUP(O521,有害物质申报表!$AG$9:$AH$150,2,0)),"",(VLOOKUP(O521,有害物质申报表!$AG$9:$AH$150,2,0))),IF(H521="REACH Authorization Annex XIV",IF(ISERROR(VLOOKUP(O521,有害物质申报表!$AI$9:$AJ$137,2,0)),"",(VLOOKUP(O521,有害物质申报表!$AI$9:$AJ$137,2,0))),IF(H521="REACH SVHC",IF(ISERROR(VLOOKUP(O521,有害物质申报表!$AK$9:$AL$483,2,0)),"",(VLOOKUP(O521,有害物质申报表!$AK$9:$AL$483,2,0))),IF(H521="EU RoHS",IF(ISERROR(VLOOKUP(O521,有害物质申报表!$AM$9:$AN$18,2,0)),"",(VLOOKUP(O521,有害物质申报表!$AM$9:$AN$18,2,0))),IF(H521="EU Mercury",IF(ISERROR(VLOOKUP(O521,有害物质申报表!$AO$9:$AP$15,2,0)),"",(VLOOKUP(O521,有害物质申报表!$AO$9:$AP$15,2,0))),IF(H521="EU PIC",IF(ISERROR(VLOOKUP(O521,有害物质申报表!$AQ$9:$AR$71,2,0)),"",(VLOOKUP(O521,有害物质申报表!$AQ$9:$AR$71,2,0))),IF(H521="EU Ozone Depletion",IF(ISERROR(VLOOKUP(O521,有害物质申报表!$AS$9:$AT$41,2,0)),"",(VLOOKUP(O521,有害物质申报表!$AS$9:$AT$41,2,0))), IF(H521="EU Ship Recycling",IF(ISERROR(VLOOKUP(O521,有害物质申报表!$AX$9:$AY$30,2,0)),"",(VLOOKUP(O521,有害物质申报表!$AX$9:$AY$30,2,0))), IF(H521="EU Package",IF(ISERROR(VLOOKUP(O521,有害物质申报表!$AZ$9:$BA$12,2,0)),"",(VLOOKUP(O521,有害物质申报表!$AZ$9:$BA$12,2,0))),IF(H521="EU POPs",IF(ISERROR(VLOOKUP(O521,有害物质申报表!$AV$9:$AW$485,2,0)),"",(VLOOKUP(O521,有害物质申报表!$AV$9:$AW$485,2,0))))))))))))))</f>
        <v/>
      </c>
      <c r="Q521" s="387"/>
      <c r="R521" s="388" t="str" cm="1">
        <f t="array" ref="R521">IF(ISBLANK(Q521),"",Q521*(LOOKUP(2,1/(NOT(ISBLANK($M$9:M521))),$M$9:M521)))</f>
        <v/>
      </c>
      <c r="S521" s="389" t="str" cm="1">
        <f t="array" ref="S521">IF(ISBLANK(Q521),"", (LOOKUP(2,1/(NOT(ISBLANK($J$9:J521))),$J$9:J521)))</f>
        <v/>
      </c>
      <c r="T521" s="390"/>
      <c r="U521" s="329"/>
      <c r="V521" s="330"/>
      <c r="AC521" s="1"/>
      <c r="AD521" s="1"/>
    </row>
    <row r="522" spans="2:30" ht="18.75" customHeight="1">
      <c r="B522" s="391"/>
      <c r="C522" s="382"/>
      <c r="D522" s="382"/>
      <c r="E522" s="383"/>
      <c r="F522" s="382"/>
      <c r="G522" s="382"/>
      <c r="H522" s="382" t="s">
        <v>1507</v>
      </c>
      <c r="I522" s="385"/>
      <c r="J522" s="329"/>
      <c r="K522" s="382"/>
      <c r="L522" s="329"/>
      <c r="M522" s="385"/>
      <c r="N522" s="329" t="str" cm="1">
        <f t="array" ref="N522">IF(ISBLANK(M522),"", (LOOKUP(2,1/(NOT(ISBLANK($J$9:J522))),$J$9:J522)))</f>
        <v/>
      </c>
      <c r="O522" s="382"/>
      <c r="P522" s="329" t="str">
        <f>IF(H522="Full Materials Declaration","",IF(H522="REACH Restriction Annex XVII",IF(ISERROR(VLOOKUP(O522,有害物质申报表!$AG$9:$AH$150,2,0)),"",(VLOOKUP(O522,有害物质申报表!$AG$9:$AH$150,2,0))),IF(H522="REACH Authorization Annex XIV",IF(ISERROR(VLOOKUP(O522,有害物质申报表!$AI$9:$AJ$137,2,0)),"",(VLOOKUP(O522,有害物质申报表!$AI$9:$AJ$137,2,0))),IF(H522="REACH SVHC",IF(ISERROR(VLOOKUP(O522,有害物质申报表!$AK$9:$AL$483,2,0)),"",(VLOOKUP(O522,有害物质申报表!$AK$9:$AL$483,2,0))),IF(H522="EU RoHS",IF(ISERROR(VLOOKUP(O522,有害物质申报表!$AM$9:$AN$18,2,0)),"",(VLOOKUP(O522,有害物质申报表!$AM$9:$AN$18,2,0))),IF(H522="EU Mercury",IF(ISERROR(VLOOKUP(O522,有害物质申报表!$AO$9:$AP$15,2,0)),"",(VLOOKUP(O522,有害物质申报表!$AO$9:$AP$15,2,0))),IF(H522="EU PIC",IF(ISERROR(VLOOKUP(O522,有害物质申报表!$AQ$9:$AR$71,2,0)),"",(VLOOKUP(O522,有害物质申报表!$AQ$9:$AR$71,2,0))),IF(H522="EU Ozone Depletion",IF(ISERROR(VLOOKUP(O522,有害物质申报表!$AS$9:$AT$41,2,0)),"",(VLOOKUP(O522,有害物质申报表!$AS$9:$AT$41,2,0))), IF(H522="EU Ship Recycling",IF(ISERROR(VLOOKUP(O522,有害物质申报表!$AX$9:$AY$30,2,0)),"",(VLOOKUP(O522,有害物质申报表!$AX$9:$AY$30,2,0))), IF(H522="EU Package",IF(ISERROR(VLOOKUP(O522,有害物质申报表!$AZ$9:$BA$12,2,0)),"",(VLOOKUP(O522,有害物质申报表!$AZ$9:$BA$12,2,0))),IF(H522="EU POPs",IF(ISERROR(VLOOKUP(O522,有害物质申报表!$AV$9:$AW$485,2,0)),"",(VLOOKUP(O522,有害物质申报表!$AV$9:$AW$485,2,0))))))))))))))</f>
        <v/>
      </c>
      <c r="Q522" s="387"/>
      <c r="R522" s="388" t="str" cm="1">
        <f t="array" ref="R522">IF(ISBLANK(Q522),"",Q522*(LOOKUP(2,1/(NOT(ISBLANK($M$9:M522))),$M$9:M522)))</f>
        <v/>
      </c>
      <c r="S522" s="389" t="str" cm="1">
        <f t="array" ref="S522">IF(ISBLANK(Q522),"", (LOOKUP(2,1/(NOT(ISBLANK($J$9:J522))),$J$9:J522)))</f>
        <v/>
      </c>
      <c r="T522" s="390"/>
      <c r="U522" s="329"/>
      <c r="V522" s="330"/>
      <c r="AC522" s="1"/>
      <c r="AD522" s="1"/>
    </row>
    <row r="523" spans="2:30" ht="18.75" customHeight="1">
      <c r="B523" s="391"/>
      <c r="C523" s="382"/>
      <c r="D523" s="382"/>
      <c r="E523" s="383"/>
      <c r="F523" s="382"/>
      <c r="G523" s="382"/>
      <c r="H523" s="382" t="s">
        <v>1507</v>
      </c>
      <c r="I523" s="385"/>
      <c r="J523" s="329"/>
      <c r="K523" s="382"/>
      <c r="L523" s="329"/>
      <c r="M523" s="385"/>
      <c r="N523" s="329" t="str" cm="1">
        <f t="array" ref="N523">IF(ISBLANK(M523),"", (LOOKUP(2,1/(NOT(ISBLANK($J$9:J523))),$J$9:J523)))</f>
        <v/>
      </c>
      <c r="O523" s="382"/>
      <c r="P523" s="329" t="str">
        <f>IF(H523="Full Materials Declaration","",IF(H523="REACH Restriction Annex XVII",IF(ISERROR(VLOOKUP(O523,有害物质申报表!$AG$9:$AH$150,2,0)),"",(VLOOKUP(O523,有害物质申报表!$AG$9:$AH$150,2,0))),IF(H523="REACH Authorization Annex XIV",IF(ISERROR(VLOOKUP(O523,有害物质申报表!$AI$9:$AJ$137,2,0)),"",(VLOOKUP(O523,有害物质申报表!$AI$9:$AJ$137,2,0))),IF(H523="REACH SVHC",IF(ISERROR(VLOOKUP(O523,有害物质申报表!$AK$9:$AL$483,2,0)),"",(VLOOKUP(O523,有害物质申报表!$AK$9:$AL$483,2,0))),IF(H523="EU RoHS",IF(ISERROR(VLOOKUP(O523,有害物质申报表!$AM$9:$AN$18,2,0)),"",(VLOOKUP(O523,有害物质申报表!$AM$9:$AN$18,2,0))),IF(H523="EU Mercury",IF(ISERROR(VLOOKUP(O523,有害物质申报表!$AO$9:$AP$15,2,0)),"",(VLOOKUP(O523,有害物质申报表!$AO$9:$AP$15,2,0))),IF(H523="EU PIC",IF(ISERROR(VLOOKUP(O523,有害物质申报表!$AQ$9:$AR$71,2,0)),"",(VLOOKUP(O523,有害物质申报表!$AQ$9:$AR$71,2,0))),IF(H523="EU Ozone Depletion",IF(ISERROR(VLOOKUP(O523,有害物质申报表!$AS$9:$AT$41,2,0)),"",(VLOOKUP(O523,有害物质申报表!$AS$9:$AT$41,2,0))), IF(H523="EU Ship Recycling",IF(ISERROR(VLOOKUP(O523,有害物质申报表!$AX$9:$AY$30,2,0)),"",(VLOOKUP(O523,有害物质申报表!$AX$9:$AY$30,2,0))), IF(H523="EU Package",IF(ISERROR(VLOOKUP(O523,有害物质申报表!$AZ$9:$BA$12,2,0)),"",(VLOOKUP(O523,有害物质申报表!$AZ$9:$BA$12,2,0))),IF(H523="EU POPs",IF(ISERROR(VLOOKUP(O523,有害物质申报表!$AV$9:$AW$485,2,0)),"",(VLOOKUP(O523,有害物质申报表!$AV$9:$AW$485,2,0))))))))))))))</f>
        <v/>
      </c>
      <c r="Q523" s="387"/>
      <c r="R523" s="388" t="str" cm="1">
        <f t="array" ref="R523">IF(ISBLANK(Q523),"",Q523*(LOOKUP(2,1/(NOT(ISBLANK($M$9:M523))),$M$9:M523)))</f>
        <v/>
      </c>
      <c r="S523" s="389" t="str" cm="1">
        <f t="array" ref="S523">IF(ISBLANK(Q523),"", (LOOKUP(2,1/(NOT(ISBLANK($J$9:J523))),$J$9:J523)))</f>
        <v/>
      </c>
      <c r="T523" s="390"/>
      <c r="U523" s="329"/>
      <c r="V523" s="330"/>
      <c r="AC523" s="1"/>
      <c r="AD523" s="1"/>
    </row>
    <row r="524" spans="2:30" ht="18.75" customHeight="1">
      <c r="B524" s="391"/>
      <c r="C524" s="382"/>
      <c r="D524" s="382"/>
      <c r="E524" s="383"/>
      <c r="F524" s="382"/>
      <c r="G524" s="382"/>
      <c r="H524" s="382" t="s">
        <v>1507</v>
      </c>
      <c r="I524" s="385"/>
      <c r="J524" s="329"/>
      <c r="K524" s="382"/>
      <c r="L524" s="329"/>
      <c r="M524" s="385"/>
      <c r="N524" s="329" t="str" cm="1">
        <f t="array" ref="N524">IF(ISBLANK(M524),"", (LOOKUP(2,1/(NOT(ISBLANK($J$9:J524))),$J$9:J524)))</f>
        <v/>
      </c>
      <c r="O524" s="382"/>
      <c r="P524" s="329" t="str">
        <f>IF(H524="Full Materials Declaration","",IF(H524="REACH Restriction Annex XVII",IF(ISERROR(VLOOKUP(O524,有害物质申报表!$AG$9:$AH$150,2,0)),"",(VLOOKUP(O524,有害物质申报表!$AG$9:$AH$150,2,0))),IF(H524="REACH Authorization Annex XIV",IF(ISERROR(VLOOKUP(O524,有害物质申报表!$AI$9:$AJ$137,2,0)),"",(VLOOKUP(O524,有害物质申报表!$AI$9:$AJ$137,2,0))),IF(H524="REACH SVHC",IF(ISERROR(VLOOKUP(O524,有害物质申报表!$AK$9:$AL$483,2,0)),"",(VLOOKUP(O524,有害物质申报表!$AK$9:$AL$483,2,0))),IF(H524="EU RoHS",IF(ISERROR(VLOOKUP(O524,有害物质申报表!$AM$9:$AN$18,2,0)),"",(VLOOKUP(O524,有害物质申报表!$AM$9:$AN$18,2,0))),IF(H524="EU Mercury",IF(ISERROR(VLOOKUP(O524,有害物质申报表!$AO$9:$AP$15,2,0)),"",(VLOOKUP(O524,有害物质申报表!$AO$9:$AP$15,2,0))),IF(H524="EU PIC",IF(ISERROR(VLOOKUP(O524,有害物质申报表!$AQ$9:$AR$71,2,0)),"",(VLOOKUP(O524,有害物质申报表!$AQ$9:$AR$71,2,0))),IF(H524="EU Ozone Depletion",IF(ISERROR(VLOOKUP(O524,有害物质申报表!$AS$9:$AT$41,2,0)),"",(VLOOKUP(O524,有害物质申报表!$AS$9:$AT$41,2,0))), IF(H524="EU Ship Recycling",IF(ISERROR(VLOOKUP(O524,有害物质申报表!$AX$9:$AY$30,2,0)),"",(VLOOKUP(O524,有害物质申报表!$AX$9:$AY$30,2,0))), IF(H524="EU Package",IF(ISERROR(VLOOKUP(O524,有害物质申报表!$AZ$9:$BA$12,2,0)),"",(VLOOKUP(O524,有害物质申报表!$AZ$9:$BA$12,2,0))),IF(H524="EU POPs",IF(ISERROR(VLOOKUP(O524,有害物质申报表!$AV$9:$AW$485,2,0)),"",(VLOOKUP(O524,有害物质申报表!$AV$9:$AW$485,2,0))))))))))))))</f>
        <v/>
      </c>
      <c r="Q524" s="387"/>
      <c r="R524" s="388" t="str" cm="1">
        <f t="array" ref="R524">IF(ISBLANK(Q524),"",Q524*(LOOKUP(2,1/(NOT(ISBLANK($M$9:M524))),$M$9:M524)))</f>
        <v/>
      </c>
      <c r="S524" s="389" t="str" cm="1">
        <f t="array" ref="S524">IF(ISBLANK(Q524),"", (LOOKUP(2,1/(NOT(ISBLANK($J$9:J524))),$J$9:J524)))</f>
        <v/>
      </c>
      <c r="T524" s="390"/>
      <c r="U524" s="329"/>
      <c r="V524" s="330"/>
      <c r="AC524" s="1"/>
      <c r="AD524" s="1"/>
    </row>
    <row r="525" spans="2:30" ht="18.75" customHeight="1">
      <c r="B525" s="391"/>
      <c r="C525" s="382"/>
      <c r="D525" s="382"/>
      <c r="E525" s="383"/>
      <c r="F525" s="382"/>
      <c r="G525" s="382"/>
      <c r="H525" s="382" t="s">
        <v>1507</v>
      </c>
      <c r="I525" s="385"/>
      <c r="J525" s="329"/>
      <c r="K525" s="382"/>
      <c r="L525" s="329"/>
      <c r="M525" s="385"/>
      <c r="N525" s="329" t="str" cm="1">
        <f t="array" ref="N525">IF(ISBLANK(M525),"", (LOOKUP(2,1/(NOT(ISBLANK($J$9:J525))),$J$9:J525)))</f>
        <v/>
      </c>
      <c r="O525" s="382"/>
      <c r="P525" s="329" t="str">
        <f>IF(H525="Full Materials Declaration","",IF(H525="REACH Restriction Annex XVII",IF(ISERROR(VLOOKUP(O525,有害物质申报表!$AG$9:$AH$150,2,0)),"",(VLOOKUP(O525,有害物质申报表!$AG$9:$AH$150,2,0))),IF(H525="REACH Authorization Annex XIV",IF(ISERROR(VLOOKUP(O525,有害物质申报表!$AI$9:$AJ$137,2,0)),"",(VLOOKUP(O525,有害物质申报表!$AI$9:$AJ$137,2,0))),IF(H525="REACH SVHC",IF(ISERROR(VLOOKUP(O525,有害物质申报表!$AK$9:$AL$483,2,0)),"",(VLOOKUP(O525,有害物质申报表!$AK$9:$AL$483,2,0))),IF(H525="EU RoHS",IF(ISERROR(VLOOKUP(O525,有害物质申报表!$AM$9:$AN$18,2,0)),"",(VLOOKUP(O525,有害物质申报表!$AM$9:$AN$18,2,0))),IF(H525="EU Mercury",IF(ISERROR(VLOOKUP(O525,有害物质申报表!$AO$9:$AP$15,2,0)),"",(VLOOKUP(O525,有害物质申报表!$AO$9:$AP$15,2,0))),IF(H525="EU PIC",IF(ISERROR(VLOOKUP(O525,有害物质申报表!$AQ$9:$AR$71,2,0)),"",(VLOOKUP(O525,有害物质申报表!$AQ$9:$AR$71,2,0))),IF(H525="EU Ozone Depletion",IF(ISERROR(VLOOKUP(O525,有害物质申报表!$AS$9:$AT$41,2,0)),"",(VLOOKUP(O525,有害物质申报表!$AS$9:$AT$41,2,0))), IF(H525="EU Ship Recycling",IF(ISERROR(VLOOKUP(O525,有害物质申报表!$AX$9:$AY$30,2,0)),"",(VLOOKUP(O525,有害物质申报表!$AX$9:$AY$30,2,0))), IF(H525="EU Package",IF(ISERROR(VLOOKUP(O525,有害物质申报表!$AZ$9:$BA$12,2,0)),"",(VLOOKUP(O525,有害物质申报表!$AZ$9:$BA$12,2,0))),IF(H525="EU POPs",IF(ISERROR(VLOOKUP(O525,有害物质申报表!$AV$9:$AW$485,2,0)),"",(VLOOKUP(O525,有害物质申报表!$AV$9:$AW$485,2,0))))))))))))))</f>
        <v/>
      </c>
      <c r="Q525" s="387"/>
      <c r="R525" s="388" t="str" cm="1">
        <f t="array" ref="R525">IF(ISBLANK(Q525),"",Q525*(LOOKUP(2,1/(NOT(ISBLANK($M$9:M525))),$M$9:M525)))</f>
        <v/>
      </c>
      <c r="S525" s="389" t="str" cm="1">
        <f t="array" ref="S525">IF(ISBLANK(Q525),"", (LOOKUP(2,1/(NOT(ISBLANK($J$9:J525))),$J$9:J525)))</f>
        <v/>
      </c>
      <c r="T525" s="390"/>
      <c r="U525" s="329"/>
      <c r="V525" s="330"/>
      <c r="AC525" s="1"/>
      <c r="AD525" s="1"/>
    </row>
    <row r="526" spans="2:30" ht="18.75" customHeight="1">
      <c r="B526" s="391"/>
      <c r="C526" s="382"/>
      <c r="D526" s="382"/>
      <c r="E526" s="383"/>
      <c r="F526" s="382"/>
      <c r="G526" s="382"/>
      <c r="H526" s="382" t="s">
        <v>1507</v>
      </c>
      <c r="I526" s="385"/>
      <c r="J526" s="329"/>
      <c r="K526" s="382"/>
      <c r="L526" s="329"/>
      <c r="M526" s="385"/>
      <c r="N526" s="329" t="str" cm="1">
        <f t="array" ref="N526">IF(ISBLANK(M526),"", (LOOKUP(2,1/(NOT(ISBLANK($J$9:J526))),$J$9:J526)))</f>
        <v/>
      </c>
      <c r="O526" s="382"/>
      <c r="P526" s="329" t="str">
        <f>IF(H526="Full Materials Declaration","",IF(H526="REACH Restriction Annex XVII",IF(ISERROR(VLOOKUP(O526,有害物质申报表!$AG$9:$AH$150,2,0)),"",(VLOOKUP(O526,有害物质申报表!$AG$9:$AH$150,2,0))),IF(H526="REACH Authorization Annex XIV",IF(ISERROR(VLOOKUP(O526,有害物质申报表!$AI$9:$AJ$137,2,0)),"",(VLOOKUP(O526,有害物质申报表!$AI$9:$AJ$137,2,0))),IF(H526="REACH SVHC",IF(ISERROR(VLOOKUP(O526,有害物质申报表!$AK$9:$AL$483,2,0)),"",(VLOOKUP(O526,有害物质申报表!$AK$9:$AL$483,2,0))),IF(H526="EU RoHS",IF(ISERROR(VLOOKUP(O526,有害物质申报表!$AM$9:$AN$18,2,0)),"",(VLOOKUP(O526,有害物质申报表!$AM$9:$AN$18,2,0))),IF(H526="EU Mercury",IF(ISERROR(VLOOKUP(O526,有害物质申报表!$AO$9:$AP$15,2,0)),"",(VLOOKUP(O526,有害物质申报表!$AO$9:$AP$15,2,0))),IF(H526="EU PIC",IF(ISERROR(VLOOKUP(O526,有害物质申报表!$AQ$9:$AR$71,2,0)),"",(VLOOKUP(O526,有害物质申报表!$AQ$9:$AR$71,2,0))),IF(H526="EU Ozone Depletion",IF(ISERROR(VLOOKUP(O526,有害物质申报表!$AS$9:$AT$41,2,0)),"",(VLOOKUP(O526,有害物质申报表!$AS$9:$AT$41,2,0))), IF(H526="EU Ship Recycling",IF(ISERROR(VLOOKUP(O526,有害物质申报表!$AX$9:$AY$30,2,0)),"",(VLOOKUP(O526,有害物质申报表!$AX$9:$AY$30,2,0))), IF(H526="EU Package",IF(ISERROR(VLOOKUP(O526,有害物质申报表!$AZ$9:$BA$12,2,0)),"",(VLOOKUP(O526,有害物质申报表!$AZ$9:$BA$12,2,0))),IF(H526="EU POPs",IF(ISERROR(VLOOKUP(O526,有害物质申报表!$AV$9:$AW$485,2,0)),"",(VLOOKUP(O526,有害物质申报表!$AV$9:$AW$485,2,0))))))))))))))</f>
        <v/>
      </c>
      <c r="Q526" s="387"/>
      <c r="R526" s="388" t="str" cm="1">
        <f t="array" ref="R526">IF(ISBLANK(Q526),"",Q526*(LOOKUP(2,1/(NOT(ISBLANK($M$9:M526))),$M$9:M526)))</f>
        <v/>
      </c>
      <c r="S526" s="389" t="str" cm="1">
        <f t="array" ref="S526">IF(ISBLANK(Q526),"", (LOOKUP(2,1/(NOT(ISBLANK($J$9:J526))),$J$9:J526)))</f>
        <v/>
      </c>
      <c r="T526" s="390"/>
      <c r="U526" s="329"/>
      <c r="V526" s="330"/>
      <c r="AC526" s="1"/>
      <c r="AD526" s="1"/>
    </row>
    <row r="527" spans="2:30" ht="18.75" customHeight="1">
      <c r="B527" s="391"/>
      <c r="C527" s="382"/>
      <c r="D527" s="382"/>
      <c r="E527" s="383"/>
      <c r="F527" s="382"/>
      <c r="G527" s="382"/>
      <c r="H527" s="382" t="s">
        <v>1507</v>
      </c>
      <c r="I527" s="385"/>
      <c r="J527" s="329"/>
      <c r="K527" s="382"/>
      <c r="L527" s="329"/>
      <c r="M527" s="385"/>
      <c r="N527" s="329" t="str" cm="1">
        <f t="array" ref="N527">IF(ISBLANK(M527),"", (LOOKUP(2,1/(NOT(ISBLANK($J$9:J527))),$J$9:J527)))</f>
        <v/>
      </c>
      <c r="O527" s="382"/>
      <c r="P527" s="329" t="str">
        <f>IF(H527="Full Materials Declaration","",IF(H527="REACH Restriction Annex XVII",IF(ISERROR(VLOOKUP(O527,有害物质申报表!$AG$9:$AH$150,2,0)),"",(VLOOKUP(O527,有害物质申报表!$AG$9:$AH$150,2,0))),IF(H527="REACH Authorization Annex XIV",IF(ISERROR(VLOOKUP(O527,有害物质申报表!$AI$9:$AJ$137,2,0)),"",(VLOOKUP(O527,有害物质申报表!$AI$9:$AJ$137,2,0))),IF(H527="REACH SVHC",IF(ISERROR(VLOOKUP(O527,有害物质申报表!$AK$9:$AL$483,2,0)),"",(VLOOKUP(O527,有害物质申报表!$AK$9:$AL$483,2,0))),IF(H527="EU RoHS",IF(ISERROR(VLOOKUP(O527,有害物质申报表!$AM$9:$AN$18,2,0)),"",(VLOOKUP(O527,有害物质申报表!$AM$9:$AN$18,2,0))),IF(H527="EU Mercury",IF(ISERROR(VLOOKUP(O527,有害物质申报表!$AO$9:$AP$15,2,0)),"",(VLOOKUP(O527,有害物质申报表!$AO$9:$AP$15,2,0))),IF(H527="EU PIC",IF(ISERROR(VLOOKUP(O527,有害物质申报表!$AQ$9:$AR$71,2,0)),"",(VLOOKUP(O527,有害物质申报表!$AQ$9:$AR$71,2,0))),IF(H527="EU Ozone Depletion",IF(ISERROR(VLOOKUP(O527,有害物质申报表!$AS$9:$AT$41,2,0)),"",(VLOOKUP(O527,有害物质申报表!$AS$9:$AT$41,2,0))), IF(H527="EU Ship Recycling",IF(ISERROR(VLOOKUP(O527,有害物质申报表!$AX$9:$AY$30,2,0)),"",(VLOOKUP(O527,有害物质申报表!$AX$9:$AY$30,2,0))), IF(H527="EU Package",IF(ISERROR(VLOOKUP(O527,有害物质申报表!$AZ$9:$BA$12,2,0)),"",(VLOOKUP(O527,有害物质申报表!$AZ$9:$BA$12,2,0))),IF(H527="EU POPs",IF(ISERROR(VLOOKUP(O527,有害物质申报表!$AV$9:$AW$485,2,0)),"",(VLOOKUP(O527,有害物质申报表!$AV$9:$AW$485,2,0))))))))))))))</f>
        <v/>
      </c>
      <c r="Q527" s="387"/>
      <c r="R527" s="388" t="str" cm="1">
        <f t="array" ref="R527">IF(ISBLANK(Q527),"",Q527*(LOOKUP(2,1/(NOT(ISBLANK($M$9:M527))),$M$9:M527)))</f>
        <v/>
      </c>
      <c r="S527" s="389" t="str" cm="1">
        <f t="array" ref="S527">IF(ISBLANK(Q527),"", (LOOKUP(2,1/(NOT(ISBLANK($J$9:J527))),$J$9:J527)))</f>
        <v/>
      </c>
      <c r="T527" s="390"/>
      <c r="U527" s="329"/>
      <c r="V527" s="330"/>
      <c r="AC527" s="1"/>
      <c r="AD527" s="1"/>
    </row>
    <row r="528" spans="2:30" ht="18.75" customHeight="1">
      <c r="B528" s="391"/>
      <c r="C528" s="382"/>
      <c r="D528" s="382"/>
      <c r="E528" s="383"/>
      <c r="F528" s="382"/>
      <c r="G528" s="382"/>
      <c r="H528" s="382" t="s">
        <v>1507</v>
      </c>
      <c r="I528" s="385"/>
      <c r="J528" s="329"/>
      <c r="K528" s="382"/>
      <c r="L528" s="329"/>
      <c r="M528" s="385"/>
      <c r="N528" s="329" t="str" cm="1">
        <f t="array" ref="N528">IF(ISBLANK(M528),"", (LOOKUP(2,1/(NOT(ISBLANK($J$9:J528))),$J$9:J528)))</f>
        <v/>
      </c>
      <c r="O528" s="382"/>
      <c r="P528" s="329" t="str">
        <f>IF(H528="Full Materials Declaration","",IF(H528="REACH Restriction Annex XVII",IF(ISERROR(VLOOKUP(O528,有害物质申报表!$AG$9:$AH$150,2,0)),"",(VLOOKUP(O528,有害物质申报表!$AG$9:$AH$150,2,0))),IF(H528="REACH Authorization Annex XIV",IF(ISERROR(VLOOKUP(O528,有害物质申报表!$AI$9:$AJ$137,2,0)),"",(VLOOKUP(O528,有害物质申报表!$AI$9:$AJ$137,2,0))),IF(H528="REACH SVHC",IF(ISERROR(VLOOKUP(O528,有害物质申报表!$AK$9:$AL$483,2,0)),"",(VLOOKUP(O528,有害物质申报表!$AK$9:$AL$483,2,0))),IF(H528="EU RoHS",IF(ISERROR(VLOOKUP(O528,有害物质申报表!$AM$9:$AN$18,2,0)),"",(VLOOKUP(O528,有害物质申报表!$AM$9:$AN$18,2,0))),IF(H528="EU Mercury",IF(ISERROR(VLOOKUP(O528,有害物质申报表!$AO$9:$AP$15,2,0)),"",(VLOOKUP(O528,有害物质申报表!$AO$9:$AP$15,2,0))),IF(H528="EU PIC",IF(ISERROR(VLOOKUP(O528,有害物质申报表!$AQ$9:$AR$71,2,0)),"",(VLOOKUP(O528,有害物质申报表!$AQ$9:$AR$71,2,0))),IF(H528="EU Ozone Depletion",IF(ISERROR(VLOOKUP(O528,有害物质申报表!$AS$9:$AT$41,2,0)),"",(VLOOKUP(O528,有害物质申报表!$AS$9:$AT$41,2,0))), IF(H528="EU Ship Recycling",IF(ISERROR(VLOOKUP(O528,有害物质申报表!$AX$9:$AY$30,2,0)),"",(VLOOKUP(O528,有害物质申报表!$AX$9:$AY$30,2,0))), IF(H528="EU Package",IF(ISERROR(VLOOKUP(O528,有害物质申报表!$AZ$9:$BA$12,2,0)),"",(VLOOKUP(O528,有害物质申报表!$AZ$9:$BA$12,2,0))),IF(H528="EU POPs",IF(ISERROR(VLOOKUP(O528,有害物质申报表!$AV$9:$AW$485,2,0)),"",(VLOOKUP(O528,有害物质申报表!$AV$9:$AW$485,2,0))))))))))))))</f>
        <v/>
      </c>
      <c r="Q528" s="387"/>
      <c r="R528" s="388" t="str" cm="1">
        <f t="array" ref="R528">IF(ISBLANK(Q528),"",Q528*(LOOKUP(2,1/(NOT(ISBLANK($M$9:M528))),$M$9:M528)))</f>
        <v/>
      </c>
      <c r="S528" s="389" t="str" cm="1">
        <f t="array" ref="S528">IF(ISBLANK(Q528),"", (LOOKUP(2,1/(NOT(ISBLANK($J$9:J528))),$J$9:J528)))</f>
        <v/>
      </c>
      <c r="T528" s="390"/>
      <c r="U528" s="329"/>
      <c r="V528" s="330"/>
      <c r="AC528" s="1"/>
      <c r="AD528" s="1"/>
    </row>
    <row r="529" spans="2:30" ht="18.75" customHeight="1">
      <c r="B529" s="391"/>
      <c r="C529" s="382"/>
      <c r="D529" s="382"/>
      <c r="E529" s="383"/>
      <c r="F529" s="382"/>
      <c r="G529" s="382"/>
      <c r="H529" s="382" t="s">
        <v>1507</v>
      </c>
      <c r="I529" s="385"/>
      <c r="J529" s="329"/>
      <c r="K529" s="382"/>
      <c r="L529" s="329"/>
      <c r="M529" s="385"/>
      <c r="N529" s="329" t="str" cm="1">
        <f t="array" ref="N529">IF(ISBLANK(M529),"", (LOOKUP(2,1/(NOT(ISBLANK($J$9:J529))),$J$9:J529)))</f>
        <v/>
      </c>
      <c r="O529" s="382"/>
      <c r="P529" s="329" t="str">
        <f>IF(H529="Full Materials Declaration","",IF(H529="REACH Restriction Annex XVII",IF(ISERROR(VLOOKUP(O529,有害物质申报表!$AG$9:$AH$150,2,0)),"",(VLOOKUP(O529,有害物质申报表!$AG$9:$AH$150,2,0))),IF(H529="REACH Authorization Annex XIV",IF(ISERROR(VLOOKUP(O529,有害物质申报表!$AI$9:$AJ$137,2,0)),"",(VLOOKUP(O529,有害物质申报表!$AI$9:$AJ$137,2,0))),IF(H529="REACH SVHC",IF(ISERROR(VLOOKUP(O529,有害物质申报表!$AK$9:$AL$483,2,0)),"",(VLOOKUP(O529,有害物质申报表!$AK$9:$AL$483,2,0))),IF(H529="EU RoHS",IF(ISERROR(VLOOKUP(O529,有害物质申报表!$AM$9:$AN$18,2,0)),"",(VLOOKUP(O529,有害物质申报表!$AM$9:$AN$18,2,0))),IF(H529="EU Mercury",IF(ISERROR(VLOOKUP(O529,有害物质申报表!$AO$9:$AP$15,2,0)),"",(VLOOKUP(O529,有害物质申报表!$AO$9:$AP$15,2,0))),IF(H529="EU PIC",IF(ISERROR(VLOOKUP(O529,有害物质申报表!$AQ$9:$AR$71,2,0)),"",(VLOOKUP(O529,有害物质申报表!$AQ$9:$AR$71,2,0))),IF(H529="EU Ozone Depletion",IF(ISERROR(VLOOKUP(O529,有害物质申报表!$AS$9:$AT$41,2,0)),"",(VLOOKUP(O529,有害物质申报表!$AS$9:$AT$41,2,0))), IF(H529="EU Ship Recycling",IF(ISERROR(VLOOKUP(O529,有害物质申报表!$AX$9:$AY$30,2,0)),"",(VLOOKUP(O529,有害物质申报表!$AX$9:$AY$30,2,0))), IF(H529="EU Package",IF(ISERROR(VLOOKUP(O529,有害物质申报表!$AZ$9:$BA$12,2,0)),"",(VLOOKUP(O529,有害物质申报表!$AZ$9:$BA$12,2,0))),IF(H529="EU POPs",IF(ISERROR(VLOOKUP(O529,有害物质申报表!$AV$9:$AW$485,2,0)),"",(VLOOKUP(O529,有害物质申报表!$AV$9:$AW$485,2,0))))))))))))))</f>
        <v/>
      </c>
      <c r="Q529" s="387"/>
      <c r="R529" s="388" t="str" cm="1">
        <f t="array" ref="R529">IF(ISBLANK(Q529),"",Q529*(LOOKUP(2,1/(NOT(ISBLANK($M$9:M529))),$M$9:M529)))</f>
        <v/>
      </c>
      <c r="S529" s="389" t="str" cm="1">
        <f t="array" ref="S529">IF(ISBLANK(Q529),"", (LOOKUP(2,1/(NOT(ISBLANK($J$9:J529))),$J$9:J529)))</f>
        <v/>
      </c>
      <c r="T529" s="390"/>
      <c r="U529" s="329"/>
      <c r="V529" s="330"/>
      <c r="AC529" s="1"/>
      <c r="AD529" s="1"/>
    </row>
    <row r="530" spans="2:30" ht="18.75" customHeight="1">
      <c r="B530" s="391"/>
      <c r="C530" s="382"/>
      <c r="D530" s="382"/>
      <c r="E530" s="383"/>
      <c r="F530" s="382"/>
      <c r="G530" s="382"/>
      <c r="H530" s="382" t="s">
        <v>1507</v>
      </c>
      <c r="I530" s="385"/>
      <c r="J530" s="329"/>
      <c r="K530" s="382"/>
      <c r="L530" s="329"/>
      <c r="M530" s="385"/>
      <c r="N530" s="329" t="str" cm="1">
        <f t="array" ref="N530">IF(ISBLANK(M530),"", (LOOKUP(2,1/(NOT(ISBLANK($J$9:J530))),$J$9:J530)))</f>
        <v/>
      </c>
      <c r="O530" s="382"/>
      <c r="P530" s="329" t="str">
        <f>IF(H530="Full Materials Declaration","",IF(H530="REACH Restriction Annex XVII",IF(ISERROR(VLOOKUP(O530,有害物质申报表!$AG$9:$AH$150,2,0)),"",(VLOOKUP(O530,有害物质申报表!$AG$9:$AH$150,2,0))),IF(H530="REACH Authorization Annex XIV",IF(ISERROR(VLOOKUP(O530,有害物质申报表!$AI$9:$AJ$137,2,0)),"",(VLOOKUP(O530,有害物质申报表!$AI$9:$AJ$137,2,0))),IF(H530="REACH SVHC",IF(ISERROR(VLOOKUP(O530,有害物质申报表!$AK$9:$AL$483,2,0)),"",(VLOOKUP(O530,有害物质申报表!$AK$9:$AL$483,2,0))),IF(H530="EU RoHS",IF(ISERROR(VLOOKUP(O530,有害物质申报表!$AM$9:$AN$18,2,0)),"",(VLOOKUP(O530,有害物质申报表!$AM$9:$AN$18,2,0))),IF(H530="EU Mercury",IF(ISERROR(VLOOKUP(O530,有害物质申报表!$AO$9:$AP$15,2,0)),"",(VLOOKUP(O530,有害物质申报表!$AO$9:$AP$15,2,0))),IF(H530="EU PIC",IF(ISERROR(VLOOKUP(O530,有害物质申报表!$AQ$9:$AR$71,2,0)),"",(VLOOKUP(O530,有害物质申报表!$AQ$9:$AR$71,2,0))),IF(H530="EU Ozone Depletion",IF(ISERROR(VLOOKUP(O530,有害物质申报表!$AS$9:$AT$41,2,0)),"",(VLOOKUP(O530,有害物质申报表!$AS$9:$AT$41,2,0))), IF(H530="EU Ship Recycling",IF(ISERROR(VLOOKUP(O530,有害物质申报表!$AX$9:$AY$30,2,0)),"",(VLOOKUP(O530,有害物质申报表!$AX$9:$AY$30,2,0))), IF(H530="EU Package",IF(ISERROR(VLOOKUP(O530,有害物质申报表!$AZ$9:$BA$12,2,0)),"",(VLOOKUP(O530,有害物质申报表!$AZ$9:$BA$12,2,0))),IF(H530="EU POPs",IF(ISERROR(VLOOKUP(O530,有害物质申报表!$AV$9:$AW$485,2,0)),"",(VLOOKUP(O530,有害物质申报表!$AV$9:$AW$485,2,0))))))))))))))</f>
        <v/>
      </c>
      <c r="Q530" s="387"/>
      <c r="R530" s="388" t="str" cm="1">
        <f t="array" ref="R530">IF(ISBLANK(Q530),"",Q530*(LOOKUP(2,1/(NOT(ISBLANK($M$9:M530))),$M$9:M530)))</f>
        <v/>
      </c>
      <c r="S530" s="389" t="str" cm="1">
        <f t="array" ref="S530">IF(ISBLANK(Q530),"", (LOOKUP(2,1/(NOT(ISBLANK($J$9:J530))),$J$9:J530)))</f>
        <v/>
      </c>
      <c r="T530" s="390"/>
      <c r="U530" s="329"/>
      <c r="V530" s="330"/>
      <c r="AC530" s="1"/>
      <c r="AD530" s="1"/>
    </row>
    <row r="531" spans="2:30" ht="18.75" customHeight="1">
      <c r="B531" s="391"/>
      <c r="C531" s="382"/>
      <c r="D531" s="382"/>
      <c r="E531" s="383"/>
      <c r="F531" s="382"/>
      <c r="G531" s="382"/>
      <c r="H531" s="382" t="s">
        <v>1507</v>
      </c>
      <c r="I531" s="385"/>
      <c r="J531" s="329"/>
      <c r="K531" s="382"/>
      <c r="L531" s="329"/>
      <c r="M531" s="385"/>
      <c r="N531" s="329" t="str" cm="1">
        <f t="array" ref="N531">IF(ISBLANK(M531),"", (LOOKUP(2,1/(NOT(ISBLANK($J$9:J531))),$J$9:J531)))</f>
        <v/>
      </c>
      <c r="O531" s="382"/>
      <c r="P531" s="329" t="str">
        <f>IF(H531="Full Materials Declaration","",IF(H531="REACH Restriction Annex XVII",IF(ISERROR(VLOOKUP(O531,有害物质申报表!$AG$9:$AH$150,2,0)),"",(VLOOKUP(O531,有害物质申报表!$AG$9:$AH$150,2,0))),IF(H531="REACH Authorization Annex XIV",IF(ISERROR(VLOOKUP(O531,有害物质申报表!$AI$9:$AJ$137,2,0)),"",(VLOOKUP(O531,有害物质申报表!$AI$9:$AJ$137,2,0))),IF(H531="REACH SVHC",IF(ISERROR(VLOOKUP(O531,有害物质申报表!$AK$9:$AL$483,2,0)),"",(VLOOKUP(O531,有害物质申报表!$AK$9:$AL$483,2,0))),IF(H531="EU RoHS",IF(ISERROR(VLOOKUP(O531,有害物质申报表!$AM$9:$AN$18,2,0)),"",(VLOOKUP(O531,有害物质申报表!$AM$9:$AN$18,2,0))),IF(H531="EU Mercury",IF(ISERROR(VLOOKUP(O531,有害物质申报表!$AO$9:$AP$15,2,0)),"",(VLOOKUP(O531,有害物质申报表!$AO$9:$AP$15,2,0))),IF(H531="EU PIC",IF(ISERROR(VLOOKUP(O531,有害物质申报表!$AQ$9:$AR$71,2,0)),"",(VLOOKUP(O531,有害物质申报表!$AQ$9:$AR$71,2,0))),IF(H531="EU Ozone Depletion",IF(ISERROR(VLOOKUP(O531,有害物质申报表!$AS$9:$AT$41,2,0)),"",(VLOOKUP(O531,有害物质申报表!$AS$9:$AT$41,2,0))), IF(H531="EU Ship Recycling",IF(ISERROR(VLOOKUP(O531,有害物质申报表!$AX$9:$AY$30,2,0)),"",(VLOOKUP(O531,有害物质申报表!$AX$9:$AY$30,2,0))), IF(H531="EU Package",IF(ISERROR(VLOOKUP(O531,有害物质申报表!$AZ$9:$BA$12,2,0)),"",(VLOOKUP(O531,有害物质申报表!$AZ$9:$BA$12,2,0))),IF(H531="EU POPs",IF(ISERROR(VLOOKUP(O531,有害物质申报表!$AV$9:$AW$485,2,0)),"",(VLOOKUP(O531,有害物质申报表!$AV$9:$AW$485,2,0))))))))))))))</f>
        <v/>
      </c>
      <c r="Q531" s="387"/>
      <c r="R531" s="388" t="str" cm="1">
        <f t="array" ref="R531">IF(ISBLANK(Q531),"",Q531*(LOOKUP(2,1/(NOT(ISBLANK($M$9:M531))),$M$9:M531)))</f>
        <v/>
      </c>
      <c r="S531" s="389" t="str" cm="1">
        <f t="array" ref="S531">IF(ISBLANK(Q531),"", (LOOKUP(2,1/(NOT(ISBLANK($J$9:J531))),$J$9:J531)))</f>
        <v/>
      </c>
      <c r="T531" s="390"/>
      <c r="U531" s="329"/>
      <c r="V531" s="330"/>
      <c r="AC531" s="1"/>
      <c r="AD531" s="1"/>
    </row>
    <row r="532" spans="2:30" ht="18.75" customHeight="1">
      <c r="B532" s="391"/>
      <c r="C532" s="382"/>
      <c r="D532" s="382"/>
      <c r="E532" s="383"/>
      <c r="F532" s="382"/>
      <c r="G532" s="382"/>
      <c r="H532" s="382" t="s">
        <v>1507</v>
      </c>
      <c r="I532" s="385"/>
      <c r="J532" s="329"/>
      <c r="K532" s="382"/>
      <c r="L532" s="329"/>
      <c r="M532" s="385"/>
      <c r="N532" s="329" t="str" cm="1">
        <f t="array" ref="N532">IF(ISBLANK(M532),"", (LOOKUP(2,1/(NOT(ISBLANK($J$9:J532))),$J$9:J532)))</f>
        <v/>
      </c>
      <c r="O532" s="382"/>
      <c r="P532" s="329" t="str">
        <f>IF(H532="Full Materials Declaration","",IF(H532="REACH Restriction Annex XVII",IF(ISERROR(VLOOKUP(O532,有害物质申报表!$AG$9:$AH$150,2,0)),"",(VLOOKUP(O532,有害物质申报表!$AG$9:$AH$150,2,0))),IF(H532="REACH Authorization Annex XIV",IF(ISERROR(VLOOKUP(O532,有害物质申报表!$AI$9:$AJ$137,2,0)),"",(VLOOKUP(O532,有害物质申报表!$AI$9:$AJ$137,2,0))),IF(H532="REACH SVHC",IF(ISERROR(VLOOKUP(O532,有害物质申报表!$AK$9:$AL$483,2,0)),"",(VLOOKUP(O532,有害物质申报表!$AK$9:$AL$483,2,0))),IF(H532="EU RoHS",IF(ISERROR(VLOOKUP(O532,有害物质申报表!$AM$9:$AN$18,2,0)),"",(VLOOKUP(O532,有害物质申报表!$AM$9:$AN$18,2,0))),IF(H532="EU Mercury",IF(ISERROR(VLOOKUP(O532,有害物质申报表!$AO$9:$AP$15,2,0)),"",(VLOOKUP(O532,有害物质申报表!$AO$9:$AP$15,2,0))),IF(H532="EU PIC",IF(ISERROR(VLOOKUP(O532,有害物质申报表!$AQ$9:$AR$71,2,0)),"",(VLOOKUP(O532,有害物质申报表!$AQ$9:$AR$71,2,0))),IF(H532="EU Ozone Depletion",IF(ISERROR(VLOOKUP(O532,有害物质申报表!$AS$9:$AT$41,2,0)),"",(VLOOKUP(O532,有害物质申报表!$AS$9:$AT$41,2,0))), IF(H532="EU Ship Recycling",IF(ISERROR(VLOOKUP(O532,有害物质申报表!$AX$9:$AY$30,2,0)),"",(VLOOKUP(O532,有害物质申报表!$AX$9:$AY$30,2,0))), IF(H532="EU Package",IF(ISERROR(VLOOKUP(O532,有害物质申报表!$AZ$9:$BA$12,2,0)),"",(VLOOKUP(O532,有害物质申报表!$AZ$9:$BA$12,2,0))),IF(H532="EU POPs",IF(ISERROR(VLOOKUP(O532,有害物质申报表!$AV$9:$AW$485,2,0)),"",(VLOOKUP(O532,有害物质申报表!$AV$9:$AW$485,2,0))))))))))))))</f>
        <v/>
      </c>
      <c r="Q532" s="387"/>
      <c r="R532" s="388" t="str" cm="1">
        <f t="array" ref="R532">IF(ISBLANK(Q532),"",Q532*(LOOKUP(2,1/(NOT(ISBLANK($M$9:M532))),$M$9:M532)))</f>
        <v/>
      </c>
      <c r="S532" s="389" t="str" cm="1">
        <f t="array" ref="S532">IF(ISBLANK(Q532),"", (LOOKUP(2,1/(NOT(ISBLANK($J$9:J532))),$J$9:J532)))</f>
        <v/>
      </c>
      <c r="T532" s="390"/>
      <c r="U532" s="329"/>
      <c r="V532" s="330"/>
      <c r="AC532" s="1"/>
      <c r="AD532" s="1"/>
    </row>
    <row r="533" spans="2:30" ht="18.75" customHeight="1">
      <c r="B533" s="391"/>
      <c r="C533" s="382"/>
      <c r="D533" s="382"/>
      <c r="E533" s="383"/>
      <c r="F533" s="382"/>
      <c r="G533" s="382"/>
      <c r="H533" s="382" t="s">
        <v>1507</v>
      </c>
      <c r="I533" s="385"/>
      <c r="J533" s="329"/>
      <c r="K533" s="382"/>
      <c r="L533" s="329"/>
      <c r="M533" s="385"/>
      <c r="N533" s="329" t="str" cm="1">
        <f t="array" ref="N533">IF(ISBLANK(M533),"", (LOOKUP(2,1/(NOT(ISBLANK($J$9:J533))),$J$9:J533)))</f>
        <v/>
      </c>
      <c r="O533" s="382"/>
      <c r="P533" s="329" t="str">
        <f>IF(H533="Full Materials Declaration","",IF(H533="REACH Restriction Annex XVII",IF(ISERROR(VLOOKUP(O533,有害物质申报表!$AG$9:$AH$150,2,0)),"",(VLOOKUP(O533,有害物质申报表!$AG$9:$AH$150,2,0))),IF(H533="REACH Authorization Annex XIV",IF(ISERROR(VLOOKUP(O533,有害物质申报表!$AI$9:$AJ$137,2,0)),"",(VLOOKUP(O533,有害物质申报表!$AI$9:$AJ$137,2,0))),IF(H533="REACH SVHC",IF(ISERROR(VLOOKUP(O533,有害物质申报表!$AK$9:$AL$483,2,0)),"",(VLOOKUP(O533,有害物质申报表!$AK$9:$AL$483,2,0))),IF(H533="EU RoHS",IF(ISERROR(VLOOKUP(O533,有害物质申报表!$AM$9:$AN$18,2,0)),"",(VLOOKUP(O533,有害物质申报表!$AM$9:$AN$18,2,0))),IF(H533="EU Mercury",IF(ISERROR(VLOOKUP(O533,有害物质申报表!$AO$9:$AP$15,2,0)),"",(VLOOKUP(O533,有害物质申报表!$AO$9:$AP$15,2,0))),IF(H533="EU PIC",IF(ISERROR(VLOOKUP(O533,有害物质申报表!$AQ$9:$AR$71,2,0)),"",(VLOOKUP(O533,有害物质申报表!$AQ$9:$AR$71,2,0))),IF(H533="EU Ozone Depletion",IF(ISERROR(VLOOKUP(O533,有害物质申报表!$AS$9:$AT$41,2,0)),"",(VLOOKUP(O533,有害物质申报表!$AS$9:$AT$41,2,0))), IF(H533="EU Ship Recycling",IF(ISERROR(VLOOKUP(O533,有害物质申报表!$AX$9:$AY$30,2,0)),"",(VLOOKUP(O533,有害物质申报表!$AX$9:$AY$30,2,0))), IF(H533="EU Package",IF(ISERROR(VLOOKUP(O533,有害物质申报表!$AZ$9:$BA$12,2,0)),"",(VLOOKUP(O533,有害物质申报表!$AZ$9:$BA$12,2,0))),IF(H533="EU POPs",IF(ISERROR(VLOOKUP(O533,有害物质申报表!$AV$9:$AW$485,2,0)),"",(VLOOKUP(O533,有害物质申报表!$AV$9:$AW$485,2,0))))))))))))))</f>
        <v/>
      </c>
      <c r="Q533" s="387"/>
      <c r="R533" s="388" t="str" cm="1">
        <f t="array" ref="R533">IF(ISBLANK(Q533),"",Q533*(LOOKUP(2,1/(NOT(ISBLANK($M$9:M533))),$M$9:M533)))</f>
        <v/>
      </c>
      <c r="S533" s="389" t="str" cm="1">
        <f t="array" ref="S533">IF(ISBLANK(Q533),"", (LOOKUP(2,1/(NOT(ISBLANK($J$9:J533))),$J$9:J533)))</f>
        <v/>
      </c>
      <c r="T533" s="390"/>
      <c r="U533" s="329"/>
      <c r="V533" s="330"/>
      <c r="AC533" s="1"/>
      <c r="AD533" s="1"/>
    </row>
    <row r="534" spans="2:30" ht="18.75" customHeight="1">
      <c r="B534" s="391"/>
      <c r="C534" s="382"/>
      <c r="D534" s="382"/>
      <c r="E534" s="383"/>
      <c r="F534" s="382"/>
      <c r="G534" s="382"/>
      <c r="H534" s="382" t="s">
        <v>1507</v>
      </c>
      <c r="I534" s="385"/>
      <c r="J534" s="329"/>
      <c r="K534" s="382"/>
      <c r="L534" s="329"/>
      <c r="M534" s="385"/>
      <c r="N534" s="329" t="str" cm="1">
        <f t="array" ref="N534">IF(ISBLANK(M534),"", (LOOKUP(2,1/(NOT(ISBLANK($J$9:J534))),$J$9:J534)))</f>
        <v/>
      </c>
      <c r="O534" s="382"/>
      <c r="P534" s="329" t="str">
        <f>IF(H534="Full Materials Declaration","",IF(H534="REACH Restriction Annex XVII",IF(ISERROR(VLOOKUP(O534,有害物质申报表!$AG$9:$AH$150,2,0)),"",(VLOOKUP(O534,有害物质申报表!$AG$9:$AH$150,2,0))),IF(H534="REACH Authorization Annex XIV",IF(ISERROR(VLOOKUP(O534,有害物质申报表!$AI$9:$AJ$137,2,0)),"",(VLOOKUP(O534,有害物质申报表!$AI$9:$AJ$137,2,0))),IF(H534="REACH SVHC",IF(ISERROR(VLOOKUP(O534,有害物质申报表!$AK$9:$AL$483,2,0)),"",(VLOOKUP(O534,有害物质申报表!$AK$9:$AL$483,2,0))),IF(H534="EU RoHS",IF(ISERROR(VLOOKUP(O534,有害物质申报表!$AM$9:$AN$18,2,0)),"",(VLOOKUP(O534,有害物质申报表!$AM$9:$AN$18,2,0))),IF(H534="EU Mercury",IF(ISERROR(VLOOKUP(O534,有害物质申报表!$AO$9:$AP$15,2,0)),"",(VLOOKUP(O534,有害物质申报表!$AO$9:$AP$15,2,0))),IF(H534="EU PIC",IF(ISERROR(VLOOKUP(O534,有害物质申报表!$AQ$9:$AR$71,2,0)),"",(VLOOKUP(O534,有害物质申报表!$AQ$9:$AR$71,2,0))),IF(H534="EU Ozone Depletion",IF(ISERROR(VLOOKUP(O534,有害物质申报表!$AS$9:$AT$41,2,0)),"",(VLOOKUP(O534,有害物质申报表!$AS$9:$AT$41,2,0))), IF(H534="EU Ship Recycling",IF(ISERROR(VLOOKUP(O534,有害物质申报表!$AX$9:$AY$30,2,0)),"",(VLOOKUP(O534,有害物质申报表!$AX$9:$AY$30,2,0))), IF(H534="EU Package",IF(ISERROR(VLOOKUP(O534,有害物质申报表!$AZ$9:$BA$12,2,0)),"",(VLOOKUP(O534,有害物质申报表!$AZ$9:$BA$12,2,0))),IF(H534="EU POPs",IF(ISERROR(VLOOKUP(O534,有害物质申报表!$AV$9:$AW$485,2,0)),"",(VLOOKUP(O534,有害物质申报表!$AV$9:$AW$485,2,0))))))))))))))</f>
        <v/>
      </c>
      <c r="Q534" s="387"/>
      <c r="R534" s="388" t="str" cm="1">
        <f t="array" ref="R534">IF(ISBLANK(Q534),"",Q534*(LOOKUP(2,1/(NOT(ISBLANK($M$9:M534))),$M$9:M534)))</f>
        <v/>
      </c>
      <c r="S534" s="389" t="str" cm="1">
        <f t="array" ref="S534">IF(ISBLANK(Q534),"", (LOOKUP(2,1/(NOT(ISBLANK($J$9:J534))),$J$9:J534)))</f>
        <v/>
      </c>
      <c r="T534" s="390"/>
      <c r="U534" s="329"/>
      <c r="V534" s="330"/>
      <c r="AC534" s="1"/>
      <c r="AD534" s="1"/>
    </row>
    <row r="535" spans="2:30" ht="18.75" customHeight="1">
      <c r="B535" s="391"/>
      <c r="C535" s="382"/>
      <c r="D535" s="382"/>
      <c r="E535" s="383"/>
      <c r="F535" s="382"/>
      <c r="G535" s="382"/>
      <c r="H535" s="382" t="s">
        <v>1507</v>
      </c>
      <c r="I535" s="385"/>
      <c r="J535" s="329"/>
      <c r="K535" s="382"/>
      <c r="L535" s="329"/>
      <c r="M535" s="385"/>
      <c r="N535" s="329" t="str" cm="1">
        <f t="array" ref="N535">IF(ISBLANK(M535),"", (LOOKUP(2,1/(NOT(ISBLANK($J$9:J535))),$J$9:J535)))</f>
        <v/>
      </c>
      <c r="O535" s="382"/>
      <c r="P535" s="329" t="str">
        <f>IF(H535="Full Materials Declaration","",IF(H535="REACH Restriction Annex XVII",IF(ISERROR(VLOOKUP(O535,有害物质申报表!$AG$9:$AH$150,2,0)),"",(VLOOKUP(O535,有害物质申报表!$AG$9:$AH$150,2,0))),IF(H535="REACH Authorization Annex XIV",IF(ISERROR(VLOOKUP(O535,有害物质申报表!$AI$9:$AJ$137,2,0)),"",(VLOOKUP(O535,有害物质申报表!$AI$9:$AJ$137,2,0))),IF(H535="REACH SVHC",IF(ISERROR(VLOOKUP(O535,有害物质申报表!$AK$9:$AL$483,2,0)),"",(VLOOKUP(O535,有害物质申报表!$AK$9:$AL$483,2,0))),IF(H535="EU RoHS",IF(ISERROR(VLOOKUP(O535,有害物质申报表!$AM$9:$AN$18,2,0)),"",(VLOOKUP(O535,有害物质申报表!$AM$9:$AN$18,2,0))),IF(H535="EU Mercury",IF(ISERROR(VLOOKUP(O535,有害物质申报表!$AO$9:$AP$15,2,0)),"",(VLOOKUP(O535,有害物质申报表!$AO$9:$AP$15,2,0))),IF(H535="EU PIC",IF(ISERROR(VLOOKUP(O535,有害物质申报表!$AQ$9:$AR$71,2,0)),"",(VLOOKUP(O535,有害物质申报表!$AQ$9:$AR$71,2,0))),IF(H535="EU Ozone Depletion",IF(ISERROR(VLOOKUP(O535,有害物质申报表!$AS$9:$AT$41,2,0)),"",(VLOOKUP(O535,有害物质申报表!$AS$9:$AT$41,2,0))), IF(H535="EU Ship Recycling",IF(ISERROR(VLOOKUP(O535,有害物质申报表!$AX$9:$AY$30,2,0)),"",(VLOOKUP(O535,有害物质申报表!$AX$9:$AY$30,2,0))), IF(H535="EU Package",IF(ISERROR(VLOOKUP(O535,有害物质申报表!$AZ$9:$BA$12,2,0)),"",(VLOOKUP(O535,有害物质申报表!$AZ$9:$BA$12,2,0))),IF(H535="EU POPs",IF(ISERROR(VLOOKUP(O535,有害物质申报表!$AV$9:$AW$485,2,0)),"",(VLOOKUP(O535,有害物质申报表!$AV$9:$AW$485,2,0))))))))))))))</f>
        <v/>
      </c>
      <c r="Q535" s="387"/>
      <c r="R535" s="388" t="str" cm="1">
        <f t="array" ref="R535">IF(ISBLANK(Q535),"",Q535*(LOOKUP(2,1/(NOT(ISBLANK($M$9:M535))),$M$9:M535)))</f>
        <v/>
      </c>
      <c r="S535" s="389" t="str" cm="1">
        <f t="array" ref="S535">IF(ISBLANK(Q535),"", (LOOKUP(2,1/(NOT(ISBLANK($J$9:J535))),$J$9:J535)))</f>
        <v/>
      </c>
      <c r="T535" s="390"/>
      <c r="U535" s="329"/>
      <c r="V535" s="330"/>
      <c r="AC535" s="1"/>
      <c r="AD535" s="1"/>
    </row>
    <row r="536" spans="2:30" ht="18.75" customHeight="1">
      <c r="B536" s="391"/>
      <c r="C536" s="382"/>
      <c r="D536" s="382"/>
      <c r="E536" s="383"/>
      <c r="F536" s="382"/>
      <c r="G536" s="382"/>
      <c r="H536" s="382" t="s">
        <v>1507</v>
      </c>
      <c r="I536" s="385"/>
      <c r="J536" s="329"/>
      <c r="K536" s="382"/>
      <c r="L536" s="329"/>
      <c r="M536" s="385"/>
      <c r="N536" s="329" t="str" cm="1">
        <f t="array" ref="N536">IF(ISBLANK(M536),"", (LOOKUP(2,1/(NOT(ISBLANK($J$9:J536))),$J$9:J536)))</f>
        <v/>
      </c>
      <c r="O536" s="382"/>
      <c r="P536" s="329" t="str">
        <f>IF(H536="Full Materials Declaration","",IF(H536="REACH Restriction Annex XVII",IF(ISERROR(VLOOKUP(O536,有害物质申报表!$AG$9:$AH$150,2,0)),"",(VLOOKUP(O536,有害物质申报表!$AG$9:$AH$150,2,0))),IF(H536="REACH Authorization Annex XIV",IF(ISERROR(VLOOKUP(O536,有害物质申报表!$AI$9:$AJ$137,2,0)),"",(VLOOKUP(O536,有害物质申报表!$AI$9:$AJ$137,2,0))),IF(H536="REACH SVHC",IF(ISERROR(VLOOKUP(O536,有害物质申报表!$AK$9:$AL$483,2,0)),"",(VLOOKUP(O536,有害物质申报表!$AK$9:$AL$483,2,0))),IF(H536="EU RoHS",IF(ISERROR(VLOOKUP(O536,有害物质申报表!$AM$9:$AN$18,2,0)),"",(VLOOKUP(O536,有害物质申报表!$AM$9:$AN$18,2,0))),IF(H536="EU Mercury",IF(ISERROR(VLOOKUP(O536,有害物质申报表!$AO$9:$AP$15,2,0)),"",(VLOOKUP(O536,有害物质申报表!$AO$9:$AP$15,2,0))),IF(H536="EU PIC",IF(ISERROR(VLOOKUP(O536,有害物质申报表!$AQ$9:$AR$71,2,0)),"",(VLOOKUP(O536,有害物质申报表!$AQ$9:$AR$71,2,0))),IF(H536="EU Ozone Depletion",IF(ISERROR(VLOOKUP(O536,有害物质申报表!$AS$9:$AT$41,2,0)),"",(VLOOKUP(O536,有害物质申报表!$AS$9:$AT$41,2,0))), IF(H536="EU Ship Recycling",IF(ISERROR(VLOOKUP(O536,有害物质申报表!$AX$9:$AY$30,2,0)),"",(VLOOKUP(O536,有害物质申报表!$AX$9:$AY$30,2,0))), IF(H536="EU Package",IF(ISERROR(VLOOKUP(O536,有害物质申报表!$AZ$9:$BA$12,2,0)),"",(VLOOKUP(O536,有害物质申报表!$AZ$9:$BA$12,2,0))),IF(H536="EU POPs",IF(ISERROR(VLOOKUP(O536,有害物质申报表!$AV$9:$AW$485,2,0)),"",(VLOOKUP(O536,有害物质申报表!$AV$9:$AW$485,2,0))))))))))))))</f>
        <v/>
      </c>
      <c r="Q536" s="387"/>
      <c r="R536" s="388" t="str" cm="1">
        <f t="array" ref="R536">IF(ISBLANK(Q536),"",Q536*(LOOKUP(2,1/(NOT(ISBLANK($M$9:M536))),$M$9:M536)))</f>
        <v/>
      </c>
      <c r="S536" s="389" t="str" cm="1">
        <f t="array" ref="S536">IF(ISBLANK(Q536),"", (LOOKUP(2,1/(NOT(ISBLANK($J$9:J536))),$J$9:J536)))</f>
        <v/>
      </c>
      <c r="T536" s="390"/>
      <c r="U536" s="329"/>
      <c r="V536" s="330"/>
      <c r="AC536" s="1"/>
      <c r="AD536" s="1"/>
    </row>
    <row r="537" spans="2:30" ht="18.75" customHeight="1">
      <c r="B537" s="391"/>
      <c r="C537" s="382"/>
      <c r="D537" s="382"/>
      <c r="E537" s="383"/>
      <c r="F537" s="382"/>
      <c r="G537" s="382"/>
      <c r="H537" s="382" t="s">
        <v>1507</v>
      </c>
      <c r="I537" s="385"/>
      <c r="J537" s="329"/>
      <c r="K537" s="382"/>
      <c r="L537" s="329"/>
      <c r="M537" s="385"/>
      <c r="N537" s="329" t="str" cm="1">
        <f t="array" ref="N537">IF(ISBLANK(M537),"", (LOOKUP(2,1/(NOT(ISBLANK($J$9:J537))),$J$9:J537)))</f>
        <v/>
      </c>
      <c r="O537" s="382"/>
      <c r="P537" s="329" t="str">
        <f>IF(H537="Full Materials Declaration","",IF(H537="REACH Restriction Annex XVII",IF(ISERROR(VLOOKUP(O537,有害物质申报表!$AG$9:$AH$150,2,0)),"",(VLOOKUP(O537,有害物质申报表!$AG$9:$AH$150,2,0))),IF(H537="REACH Authorization Annex XIV",IF(ISERROR(VLOOKUP(O537,有害物质申报表!$AI$9:$AJ$137,2,0)),"",(VLOOKUP(O537,有害物质申报表!$AI$9:$AJ$137,2,0))),IF(H537="REACH SVHC",IF(ISERROR(VLOOKUP(O537,有害物质申报表!$AK$9:$AL$483,2,0)),"",(VLOOKUP(O537,有害物质申报表!$AK$9:$AL$483,2,0))),IF(H537="EU RoHS",IF(ISERROR(VLOOKUP(O537,有害物质申报表!$AM$9:$AN$18,2,0)),"",(VLOOKUP(O537,有害物质申报表!$AM$9:$AN$18,2,0))),IF(H537="EU Mercury",IF(ISERROR(VLOOKUP(O537,有害物质申报表!$AO$9:$AP$15,2,0)),"",(VLOOKUP(O537,有害物质申报表!$AO$9:$AP$15,2,0))),IF(H537="EU PIC",IF(ISERROR(VLOOKUP(O537,有害物质申报表!$AQ$9:$AR$71,2,0)),"",(VLOOKUP(O537,有害物质申报表!$AQ$9:$AR$71,2,0))),IF(H537="EU Ozone Depletion",IF(ISERROR(VLOOKUP(O537,有害物质申报表!$AS$9:$AT$41,2,0)),"",(VLOOKUP(O537,有害物质申报表!$AS$9:$AT$41,2,0))), IF(H537="EU Ship Recycling",IF(ISERROR(VLOOKUP(O537,有害物质申报表!$AX$9:$AY$30,2,0)),"",(VLOOKUP(O537,有害物质申报表!$AX$9:$AY$30,2,0))), IF(H537="EU Package",IF(ISERROR(VLOOKUP(O537,有害物质申报表!$AZ$9:$BA$12,2,0)),"",(VLOOKUP(O537,有害物质申报表!$AZ$9:$BA$12,2,0))),IF(H537="EU POPs",IF(ISERROR(VLOOKUP(O537,有害物质申报表!$AV$9:$AW$485,2,0)),"",(VLOOKUP(O537,有害物质申报表!$AV$9:$AW$485,2,0))))))))))))))</f>
        <v/>
      </c>
      <c r="Q537" s="387"/>
      <c r="R537" s="388" t="str" cm="1">
        <f t="array" ref="R537">IF(ISBLANK(Q537),"",Q537*(LOOKUP(2,1/(NOT(ISBLANK($M$9:M537))),$M$9:M537)))</f>
        <v/>
      </c>
      <c r="S537" s="389" t="str" cm="1">
        <f t="array" ref="S537">IF(ISBLANK(Q537),"", (LOOKUP(2,1/(NOT(ISBLANK($J$9:J537))),$J$9:J537)))</f>
        <v/>
      </c>
      <c r="T537" s="390"/>
      <c r="U537" s="329"/>
      <c r="V537" s="330"/>
      <c r="AC537" s="1"/>
      <c r="AD537" s="1"/>
    </row>
    <row r="538" spans="2:30" ht="18.75" customHeight="1">
      <c r="B538" s="391"/>
      <c r="C538" s="382"/>
      <c r="D538" s="382"/>
      <c r="E538" s="383"/>
      <c r="F538" s="382"/>
      <c r="G538" s="382"/>
      <c r="H538" s="382" t="s">
        <v>1507</v>
      </c>
      <c r="I538" s="385"/>
      <c r="J538" s="329"/>
      <c r="K538" s="382"/>
      <c r="L538" s="329"/>
      <c r="M538" s="385"/>
      <c r="N538" s="329" t="str" cm="1">
        <f t="array" ref="N538">IF(ISBLANK(M538),"", (LOOKUP(2,1/(NOT(ISBLANK($J$9:J538))),$J$9:J538)))</f>
        <v/>
      </c>
      <c r="O538" s="382"/>
      <c r="P538" s="329" t="str">
        <f>IF(H538="Full Materials Declaration","",IF(H538="REACH Restriction Annex XVII",IF(ISERROR(VLOOKUP(O538,有害物质申报表!$AG$9:$AH$150,2,0)),"",(VLOOKUP(O538,有害物质申报表!$AG$9:$AH$150,2,0))),IF(H538="REACH Authorization Annex XIV",IF(ISERROR(VLOOKUP(O538,有害物质申报表!$AI$9:$AJ$137,2,0)),"",(VLOOKUP(O538,有害物质申报表!$AI$9:$AJ$137,2,0))),IF(H538="REACH SVHC",IF(ISERROR(VLOOKUP(O538,有害物质申报表!$AK$9:$AL$483,2,0)),"",(VLOOKUP(O538,有害物质申报表!$AK$9:$AL$483,2,0))),IF(H538="EU RoHS",IF(ISERROR(VLOOKUP(O538,有害物质申报表!$AM$9:$AN$18,2,0)),"",(VLOOKUP(O538,有害物质申报表!$AM$9:$AN$18,2,0))),IF(H538="EU Mercury",IF(ISERROR(VLOOKUP(O538,有害物质申报表!$AO$9:$AP$15,2,0)),"",(VLOOKUP(O538,有害物质申报表!$AO$9:$AP$15,2,0))),IF(H538="EU PIC",IF(ISERROR(VLOOKUP(O538,有害物质申报表!$AQ$9:$AR$71,2,0)),"",(VLOOKUP(O538,有害物质申报表!$AQ$9:$AR$71,2,0))),IF(H538="EU Ozone Depletion",IF(ISERROR(VLOOKUP(O538,有害物质申报表!$AS$9:$AT$41,2,0)),"",(VLOOKUP(O538,有害物质申报表!$AS$9:$AT$41,2,0))), IF(H538="EU Ship Recycling",IF(ISERROR(VLOOKUP(O538,有害物质申报表!$AX$9:$AY$30,2,0)),"",(VLOOKUP(O538,有害物质申报表!$AX$9:$AY$30,2,0))), IF(H538="EU Package",IF(ISERROR(VLOOKUP(O538,有害物质申报表!$AZ$9:$BA$12,2,0)),"",(VLOOKUP(O538,有害物质申报表!$AZ$9:$BA$12,2,0))),IF(H538="EU POPs",IF(ISERROR(VLOOKUP(O538,有害物质申报表!$AV$9:$AW$485,2,0)),"",(VLOOKUP(O538,有害物质申报表!$AV$9:$AW$485,2,0))))))))))))))</f>
        <v/>
      </c>
      <c r="Q538" s="387"/>
      <c r="R538" s="388" t="str" cm="1">
        <f t="array" ref="R538">IF(ISBLANK(Q538),"",Q538*(LOOKUP(2,1/(NOT(ISBLANK($M$9:M538))),$M$9:M538)))</f>
        <v/>
      </c>
      <c r="S538" s="389" t="str" cm="1">
        <f t="array" ref="S538">IF(ISBLANK(Q538),"", (LOOKUP(2,1/(NOT(ISBLANK($J$9:J538))),$J$9:J538)))</f>
        <v/>
      </c>
      <c r="T538" s="390"/>
      <c r="U538" s="329"/>
      <c r="V538" s="330"/>
      <c r="AC538" s="1"/>
      <c r="AD538" s="1"/>
    </row>
    <row r="539" spans="2:30" ht="18.75" customHeight="1">
      <c r="B539" s="391"/>
      <c r="C539" s="382"/>
      <c r="D539" s="382"/>
      <c r="E539" s="383"/>
      <c r="F539" s="382"/>
      <c r="G539" s="382"/>
      <c r="H539" s="382" t="s">
        <v>1507</v>
      </c>
      <c r="I539" s="385"/>
      <c r="J539" s="329"/>
      <c r="K539" s="382"/>
      <c r="L539" s="329"/>
      <c r="M539" s="385"/>
      <c r="N539" s="329" t="str" cm="1">
        <f t="array" ref="N539">IF(ISBLANK(M539),"", (LOOKUP(2,1/(NOT(ISBLANK($J$9:J539))),$J$9:J539)))</f>
        <v/>
      </c>
      <c r="O539" s="382"/>
      <c r="P539" s="329" t="str">
        <f>IF(H539="Full Materials Declaration","",IF(H539="REACH Restriction Annex XVII",IF(ISERROR(VLOOKUP(O539,有害物质申报表!$AG$9:$AH$150,2,0)),"",(VLOOKUP(O539,有害物质申报表!$AG$9:$AH$150,2,0))),IF(H539="REACH Authorization Annex XIV",IF(ISERROR(VLOOKUP(O539,有害物质申报表!$AI$9:$AJ$137,2,0)),"",(VLOOKUP(O539,有害物质申报表!$AI$9:$AJ$137,2,0))),IF(H539="REACH SVHC",IF(ISERROR(VLOOKUP(O539,有害物质申报表!$AK$9:$AL$483,2,0)),"",(VLOOKUP(O539,有害物质申报表!$AK$9:$AL$483,2,0))),IF(H539="EU RoHS",IF(ISERROR(VLOOKUP(O539,有害物质申报表!$AM$9:$AN$18,2,0)),"",(VLOOKUP(O539,有害物质申报表!$AM$9:$AN$18,2,0))),IF(H539="EU Mercury",IF(ISERROR(VLOOKUP(O539,有害物质申报表!$AO$9:$AP$15,2,0)),"",(VLOOKUP(O539,有害物质申报表!$AO$9:$AP$15,2,0))),IF(H539="EU PIC",IF(ISERROR(VLOOKUP(O539,有害物质申报表!$AQ$9:$AR$71,2,0)),"",(VLOOKUP(O539,有害物质申报表!$AQ$9:$AR$71,2,0))),IF(H539="EU Ozone Depletion",IF(ISERROR(VLOOKUP(O539,有害物质申报表!$AS$9:$AT$41,2,0)),"",(VLOOKUP(O539,有害物质申报表!$AS$9:$AT$41,2,0))), IF(H539="EU Ship Recycling",IF(ISERROR(VLOOKUP(O539,有害物质申报表!$AX$9:$AY$30,2,0)),"",(VLOOKUP(O539,有害物质申报表!$AX$9:$AY$30,2,0))), IF(H539="EU Package",IF(ISERROR(VLOOKUP(O539,有害物质申报表!$AZ$9:$BA$12,2,0)),"",(VLOOKUP(O539,有害物质申报表!$AZ$9:$BA$12,2,0))),IF(H539="EU POPs",IF(ISERROR(VLOOKUP(O539,有害物质申报表!$AV$9:$AW$485,2,0)),"",(VLOOKUP(O539,有害物质申报表!$AV$9:$AW$485,2,0))))))))))))))</f>
        <v/>
      </c>
      <c r="Q539" s="387"/>
      <c r="R539" s="388" t="str" cm="1">
        <f t="array" ref="R539">IF(ISBLANK(Q539),"",Q539*(LOOKUP(2,1/(NOT(ISBLANK($M$9:M539))),$M$9:M539)))</f>
        <v/>
      </c>
      <c r="S539" s="389" t="str" cm="1">
        <f t="array" ref="S539">IF(ISBLANK(Q539),"", (LOOKUP(2,1/(NOT(ISBLANK($J$9:J539))),$J$9:J539)))</f>
        <v/>
      </c>
      <c r="T539" s="390"/>
      <c r="U539" s="329"/>
      <c r="V539" s="330"/>
      <c r="AC539" s="1"/>
      <c r="AD539" s="1"/>
    </row>
    <row r="540" spans="2:30" ht="18.75" customHeight="1">
      <c r="B540" s="391"/>
      <c r="C540" s="382"/>
      <c r="D540" s="382"/>
      <c r="E540" s="383"/>
      <c r="F540" s="382"/>
      <c r="G540" s="382"/>
      <c r="H540" s="382" t="s">
        <v>1507</v>
      </c>
      <c r="I540" s="385"/>
      <c r="J540" s="329"/>
      <c r="K540" s="382"/>
      <c r="L540" s="329"/>
      <c r="M540" s="385"/>
      <c r="N540" s="329" t="str" cm="1">
        <f t="array" ref="N540">IF(ISBLANK(M540),"", (LOOKUP(2,1/(NOT(ISBLANK($J$9:J540))),$J$9:J540)))</f>
        <v/>
      </c>
      <c r="O540" s="382"/>
      <c r="P540" s="329" t="str">
        <f>IF(H540="Full Materials Declaration","",IF(H540="REACH Restriction Annex XVII",IF(ISERROR(VLOOKUP(O540,有害物质申报表!$AG$9:$AH$150,2,0)),"",(VLOOKUP(O540,有害物质申报表!$AG$9:$AH$150,2,0))),IF(H540="REACH Authorization Annex XIV",IF(ISERROR(VLOOKUP(O540,有害物质申报表!$AI$9:$AJ$137,2,0)),"",(VLOOKUP(O540,有害物质申报表!$AI$9:$AJ$137,2,0))),IF(H540="REACH SVHC",IF(ISERROR(VLOOKUP(O540,有害物质申报表!$AK$9:$AL$483,2,0)),"",(VLOOKUP(O540,有害物质申报表!$AK$9:$AL$483,2,0))),IF(H540="EU RoHS",IF(ISERROR(VLOOKUP(O540,有害物质申报表!$AM$9:$AN$18,2,0)),"",(VLOOKUP(O540,有害物质申报表!$AM$9:$AN$18,2,0))),IF(H540="EU Mercury",IF(ISERROR(VLOOKUP(O540,有害物质申报表!$AO$9:$AP$15,2,0)),"",(VLOOKUP(O540,有害物质申报表!$AO$9:$AP$15,2,0))),IF(H540="EU PIC",IF(ISERROR(VLOOKUP(O540,有害物质申报表!$AQ$9:$AR$71,2,0)),"",(VLOOKUP(O540,有害物质申报表!$AQ$9:$AR$71,2,0))),IF(H540="EU Ozone Depletion",IF(ISERROR(VLOOKUP(O540,有害物质申报表!$AS$9:$AT$41,2,0)),"",(VLOOKUP(O540,有害物质申报表!$AS$9:$AT$41,2,0))), IF(H540="EU Ship Recycling",IF(ISERROR(VLOOKUP(O540,有害物质申报表!$AX$9:$AY$30,2,0)),"",(VLOOKUP(O540,有害物质申报表!$AX$9:$AY$30,2,0))), IF(H540="EU Package",IF(ISERROR(VLOOKUP(O540,有害物质申报表!$AZ$9:$BA$12,2,0)),"",(VLOOKUP(O540,有害物质申报表!$AZ$9:$BA$12,2,0))),IF(H540="EU POPs",IF(ISERROR(VLOOKUP(O540,有害物质申报表!$AV$9:$AW$485,2,0)),"",(VLOOKUP(O540,有害物质申报表!$AV$9:$AW$485,2,0))))))))))))))</f>
        <v/>
      </c>
      <c r="Q540" s="387"/>
      <c r="R540" s="388" t="str" cm="1">
        <f t="array" ref="R540">IF(ISBLANK(Q540),"",Q540*(LOOKUP(2,1/(NOT(ISBLANK($M$9:M540))),$M$9:M540)))</f>
        <v/>
      </c>
      <c r="S540" s="389" t="str" cm="1">
        <f t="array" ref="S540">IF(ISBLANK(Q540),"", (LOOKUP(2,1/(NOT(ISBLANK($J$9:J540))),$J$9:J540)))</f>
        <v/>
      </c>
      <c r="T540" s="390"/>
      <c r="U540" s="329"/>
      <c r="V540" s="330"/>
      <c r="AC540" s="1"/>
      <c r="AD540" s="1"/>
    </row>
    <row r="541" spans="2:30" ht="18.75" customHeight="1">
      <c r="B541" s="391"/>
      <c r="C541" s="382"/>
      <c r="D541" s="382"/>
      <c r="E541" s="383"/>
      <c r="F541" s="382"/>
      <c r="G541" s="382"/>
      <c r="H541" s="382" t="s">
        <v>1507</v>
      </c>
      <c r="I541" s="385"/>
      <c r="J541" s="329"/>
      <c r="K541" s="382"/>
      <c r="L541" s="329"/>
      <c r="M541" s="385"/>
      <c r="N541" s="329" t="str" cm="1">
        <f t="array" ref="N541">IF(ISBLANK(M541),"", (LOOKUP(2,1/(NOT(ISBLANK($J$9:J541))),$J$9:J541)))</f>
        <v/>
      </c>
      <c r="O541" s="382"/>
      <c r="P541" s="329" t="str">
        <f>IF(H541="Full Materials Declaration","",IF(H541="REACH Restriction Annex XVII",IF(ISERROR(VLOOKUP(O541,有害物质申报表!$AG$9:$AH$150,2,0)),"",(VLOOKUP(O541,有害物质申报表!$AG$9:$AH$150,2,0))),IF(H541="REACH Authorization Annex XIV",IF(ISERROR(VLOOKUP(O541,有害物质申报表!$AI$9:$AJ$137,2,0)),"",(VLOOKUP(O541,有害物质申报表!$AI$9:$AJ$137,2,0))),IF(H541="REACH SVHC",IF(ISERROR(VLOOKUP(O541,有害物质申报表!$AK$9:$AL$483,2,0)),"",(VLOOKUP(O541,有害物质申报表!$AK$9:$AL$483,2,0))),IF(H541="EU RoHS",IF(ISERROR(VLOOKUP(O541,有害物质申报表!$AM$9:$AN$18,2,0)),"",(VLOOKUP(O541,有害物质申报表!$AM$9:$AN$18,2,0))),IF(H541="EU Mercury",IF(ISERROR(VLOOKUP(O541,有害物质申报表!$AO$9:$AP$15,2,0)),"",(VLOOKUP(O541,有害物质申报表!$AO$9:$AP$15,2,0))),IF(H541="EU PIC",IF(ISERROR(VLOOKUP(O541,有害物质申报表!$AQ$9:$AR$71,2,0)),"",(VLOOKUP(O541,有害物质申报表!$AQ$9:$AR$71,2,0))),IF(H541="EU Ozone Depletion",IF(ISERROR(VLOOKUP(O541,有害物质申报表!$AS$9:$AT$41,2,0)),"",(VLOOKUP(O541,有害物质申报表!$AS$9:$AT$41,2,0))), IF(H541="EU Ship Recycling",IF(ISERROR(VLOOKUP(O541,有害物质申报表!$AX$9:$AY$30,2,0)),"",(VLOOKUP(O541,有害物质申报表!$AX$9:$AY$30,2,0))), IF(H541="EU Package",IF(ISERROR(VLOOKUP(O541,有害物质申报表!$AZ$9:$BA$12,2,0)),"",(VLOOKUP(O541,有害物质申报表!$AZ$9:$BA$12,2,0))),IF(H541="EU POPs",IF(ISERROR(VLOOKUP(O541,有害物质申报表!$AV$9:$AW$485,2,0)),"",(VLOOKUP(O541,有害物质申报表!$AV$9:$AW$485,2,0))))))))))))))</f>
        <v/>
      </c>
      <c r="Q541" s="387"/>
      <c r="R541" s="388" t="str" cm="1">
        <f t="array" ref="R541">IF(ISBLANK(Q541),"",Q541*(LOOKUP(2,1/(NOT(ISBLANK($M$9:M541))),$M$9:M541)))</f>
        <v/>
      </c>
      <c r="S541" s="389" t="str" cm="1">
        <f t="array" ref="S541">IF(ISBLANK(Q541),"", (LOOKUP(2,1/(NOT(ISBLANK($J$9:J541))),$J$9:J541)))</f>
        <v/>
      </c>
      <c r="T541" s="390"/>
      <c r="U541" s="329"/>
      <c r="V541" s="330"/>
      <c r="AC541" s="1"/>
      <c r="AD541" s="1"/>
    </row>
    <row r="542" spans="2:30" ht="18.75" customHeight="1">
      <c r="B542" s="391"/>
      <c r="C542" s="382"/>
      <c r="D542" s="382"/>
      <c r="E542" s="383"/>
      <c r="F542" s="382"/>
      <c r="G542" s="382"/>
      <c r="H542" s="382" t="s">
        <v>1507</v>
      </c>
      <c r="I542" s="385"/>
      <c r="J542" s="329"/>
      <c r="K542" s="382"/>
      <c r="L542" s="329"/>
      <c r="M542" s="385"/>
      <c r="N542" s="329" t="str" cm="1">
        <f t="array" ref="N542">IF(ISBLANK(M542),"", (LOOKUP(2,1/(NOT(ISBLANK($J$9:J542))),$J$9:J542)))</f>
        <v/>
      </c>
      <c r="O542" s="382"/>
      <c r="P542" s="329" t="str">
        <f>IF(H542="Full Materials Declaration","",IF(H542="REACH Restriction Annex XVII",IF(ISERROR(VLOOKUP(O542,有害物质申报表!$AG$9:$AH$150,2,0)),"",(VLOOKUP(O542,有害物质申报表!$AG$9:$AH$150,2,0))),IF(H542="REACH Authorization Annex XIV",IF(ISERROR(VLOOKUP(O542,有害物质申报表!$AI$9:$AJ$137,2,0)),"",(VLOOKUP(O542,有害物质申报表!$AI$9:$AJ$137,2,0))),IF(H542="REACH SVHC",IF(ISERROR(VLOOKUP(O542,有害物质申报表!$AK$9:$AL$483,2,0)),"",(VLOOKUP(O542,有害物质申报表!$AK$9:$AL$483,2,0))),IF(H542="EU RoHS",IF(ISERROR(VLOOKUP(O542,有害物质申报表!$AM$9:$AN$18,2,0)),"",(VLOOKUP(O542,有害物质申报表!$AM$9:$AN$18,2,0))),IF(H542="EU Mercury",IF(ISERROR(VLOOKUP(O542,有害物质申报表!$AO$9:$AP$15,2,0)),"",(VLOOKUP(O542,有害物质申报表!$AO$9:$AP$15,2,0))),IF(H542="EU PIC",IF(ISERROR(VLOOKUP(O542,有害物质申报表!$AQ$9:$AR$71,2,0)),"",(VLOOKUP(O542,有害物质申报表!$AQ$9:$AR$71,2,0))),IF(H542="EU Ozone Depletion",IF(ISERROR(VLOOKUP(O542,有害物质申报表!$AS$9:$AT$41,2,0)),"",(VLOOKUP(O542,有害物质申报表!$AS$9:$AT$41,2,0))), IF(H542="EU Ship Recycling",IF(ISERROR(VLOOKUP(O542,有害物质申报表!$AX$9:$AY$30,2,0)),"",(VLOOKUP(O542,有害物质申报表!$AX$9:$AY$30,2,0))), IF(H542="EU Package",IF(ISERROR(VLOOKUP(O542,有害物质申报表!$AZ$9:$BA$12,2,0)),"",(VLOOKUP(O542,有害物质申报表!$AZ$9:$BA$12,2,0))),IF(H542="EU POPs",IF(ISERROR(VLOOKUP(O542,有害物质申报表!$AV$9:$AW$485,2,0)),"",(VLOOKUP(O542,有害物质申报表!$AV$9:$AW$485,2,0))))))))))))))</f>
        <v/>
      </c>
      <c r="Q542" s="387"/>
      <c r="R542" s="388" t="str" cm="1">
        <f t="array" ref="R542">IF(ISBLANK(Q542),"",Q542*(LOOKUP(2,1/(NOT(ISBLANK($M$9:M542))),$M$9:M542)))</f>
        <v/>
      </c>
      <c r="S542" s="389" t="str" cm="1">
        <f t="array" ref="S542">IF(ISBLANK(Q542),"", (LOOKUP(2,1/(NOT(ISBLANK($J$9:J542))),$J$9:J542)))</f>
        <v/>
      </c>
      <c r="T542" s="390"/>
      <c r="U542" s="329"/>
      <c r="V542" s="330"/>
      <c r="AC542" s="1"/>
      <c r="AD542" s="1"/>
    </row>
    <row r="543" spans="2:30" ht="18.75" customHeight="1">
      <c r="B543" s="391"/>
      <c r="C543" s="382"/>
      <c r="D543" s="382"/>
      <c r="E543" s="383"/>
      <c r="F543" s="382"/>
      <c r="G543" s="382"/>
      <c r="H543" s="382" t="s">
        <v>1507</v>
      </c>
      <c r="I543" s="385"/>
      <c r="J543" s="329"/>
      <c r="K543" s="382"/>
      <c r="L543" s="329"/>
      <c r="M543" s="385"/>
      <c r="N543" s="329" t="str" cm="1">
        <f t="array" ref="N543">IF(ISBLANK(M543),"", (LOOKUP(2,1/(NOT(ISBLANK($J$9:J543))),$J$9:J543)))</f>
        <v/>
      </c>
      <c r="O543" s="382"/>
      <c r="P543" s="329" t="str">
        <f>IF(H543="Full Materials Declaration","",IF(H543="REACH Restriction Annex XVII",IF(ISERROR(VLOOKUP(O543,有害物质申报表!$AG$9:$AH$150,2,0)),"",(VLOOKUP(O543,有害物质申报表!$AG$9:$AH$150,2,0))),IF(H543="REACH Authorization Annex XIV",IF(ISERROR(VLOOKUP(O543,有害物质申报表!$AI$9:$AJ$137,2,0)),"",(VLOOKUP(O543,有害物质申报表!$AI$9:$AJ$137,2,0))),IF(H543="REACH SVHC",IF(ISERROR(VLOOKUP(O543,有害物质申报表!$AK$9:$AL$483,2,0)),"",(VLOOKUP(O543,有害物质申报表!$AK$9:$AL$483,2,0))),IF(H543="EU RoHS",IF(ISERROR(VLOOKUP(O543,有害物质申报表!$AM$9:$AN$18,2,0)),"",(VLOOKUP(O543,有害物质申报表!$AM$9:$AN$18,2,0))),IF(H543="EU Mercury",IF(ISERROR(VLOOKUP(O543,有害物质申报表!$AO$9:$AP$15,2,0)),"",(VLOOKUP(O543,有害物质申报表!$AO$9:$AP$15,2,0))),IF(H543="EU PIC",IF(ISERROR(VLOOKUP(O543,有害物质申报表!$AQ$9:$AR$71,2,0)),"",(VLOOKUP(O543,有害物质申报表!$AQ$9:$AR$71,2,0))),IF(H543="EU Ozone Depletion",IF(ISERROR(VLOOKUP(O543,有害物质申报表!$AS$9:$AT$41,2,0)),"",(VLOOKUP(O543,有害物质申报表!$AS$9:$AT$41,2,0))), IF(H543="EU Ship Recycling",IF(ISERROR(VLOOKUP(O543,有害物质申报表!$AX$9:$AY$30,2,0)),"",(VLOOKUP(O543,有害物质申报表!$AX$9:$AY$30,2,0))), IF(H543="EU Package",IF(ISERROR(VLOOKUP(O543,有害物质申报表!$AZ$9:$BA$12,2,0)),"",(VLOOKUP(O543,有害物质申报表!$AZ$9:$BA$12,2,0))),IF(H543="EU POPs",IF(ISERROR(VLOOKUP(O543,有害物质申报表!$AV$9:$AW$485,2,0)),"",(VLOOKUP(O543,有害物质申报表!$AV$9:$AW$485,2,0))))))))))))))</f>
        <v/>
      </c>
      <c r="Q543" s="387"/>
      <c r="R543" s="388" t="str" cm="1">
        <f t="array" ref="R543">IF(ISBLANK(Q543),"",Q543*(LOOKUP(2,1/(NOT(ISBLANK($M$9:M543))),$M$9:M543)))</f>
        <v/>
      </c>
      <c r="S543" s="389" t="str" cm="1">
        <f t="array" ref="S543">IF(ISBLANK(Q543),"", (LOOKUP(2,1/(NOT(ISBLANK($J$9:J543))),$J$9:J543)))</f>
        <v/>
      </c>
      <c r="T543" s="390"/>
      <c r="U543" s="329"/>
      <c r="V543" s="330"/>
      <c r="AC543" s="1"/>
      <c r="AD543" s="1"/>
    </row>
    <row r="544" spans="2:30" ht="18.75" customHeight="1">
      <c r="B544" s="391"/>
      <c r="C544" s="382"/>
      <c r="D544" s="382"/>
      <c r="E544" s="383"/>
      <c r="F544" s="382"/>
      <c r="G544" s="382"/>
      <c r="H544" s="382" t="s">
        <v>1507</v>
      </c>
      <c r="I544" s="385"/>
      <c r="J544" s="329"/>
      <c r="K544" s="382"/>
      <c r="L544" s="329"/>
      <c r="M544" s="385"/>
      <c r="N544" s="329" t="str" cm="1">
        <f t="array" ref="N544">IF(ISBLANK(M544),"", (LOOKUP(2,1/(NOT(ISBLANK($J$9:J544))),$J$9:J544)))</f>
        <v/>
      </c>
      <c r="O544" s="382"/>
      <c r="P544" s="329" t="str">
        <f>IF(H544="Full Materials Declaration","",IF(H544="REACH Restriction Annex XVII",IF(ISERROR(VLOOKUP(O544,有害物质申报表!$AG$9:$AH$150,2,0)),"",(VLOOKUP(O544,有害物质申报表!$AG$9:$AH$150,2,0))),IF(H544="REACH Authorization Annex XIV",IF(ISERROR(VLOOKUP(O544,有害物质申报表!$AI$9:$AJ$137,2,0)),"",(VLOOKUP(O544,有害物质申报表!$AI$9:$AJ$137,2,0))),IF(H544="REACH SVHC",IF(ISERROR(VLOOKUP(O544,有害物质申报表!$AK$9:$AL$483,2,0)),"",(VLOOKUP(O544,有害物质申报表!$AK$9:$AL$483,2,0))),IF(H544="EU RoHS",IF(ISERROR(VLOOKUP(O544,有害物质申报表!$AM$9:$AN$18,2,0)),"",(VLOOKUP(O544,有害物质申报表!$AM$9:$AN$18,2,0))),IF(H544="EU Mercury",IF(ISERROR(VLOOKUP(O544,有害物质申报表!$AO$9:$AP$15,2,0)),"",(VLOOKUP(O544,有害物质申报表!$AO$9:$AP$15,2,0))),IF(H544="EU PIC",IF(ISERROR(VLOOKUP(O544,有害物质申报表!$AQ$9:$AR$71,2,0)),"",(VLOOKUP(O544,有害物质申报表!$AQ$9:$AR$71,2,0))),IF(H544="EU Ozone Depletion",IF(ISERROR(VLOOKUP(O544,有害物质申报表!$AS$9:$AT$41,2,0)),"",(VLOOKUP(O544,有害物质申报表!$AS$9:$AT$41,2,0))), IF(H544="EU Ship Recycling",IF(ISERROR(VLOOKUP(O544,有害物质申报表!$AX$9:$AY$30,2,0)),"",(VLOOKUP(O544,有害物质申报表!$AX$9:$AY$30,2,0))), IF(H544="EU Package",IF(ISERROR(VLOOKUP(O544,有害物质申报表!$AZ$9:$BA$12,2,0)),"",(VLOOKUP(O544,有害物质申报表!$AZ$9:$BA$12,2,0))),IF(H544="EU POPs",IF(ISERROR(VLOOKUP(O544,有害物质申报表!$AV$9:$AW$485,2,0)),"",(VLOOKUP(O544,有害物质申报表!$AV$9:$AW$485,2,0))))))))))))))</f>
        <v/>
      </c>
      <c r="Q544" s="387"/>
      <c r="R544" s="388" t="str" cm="1">
        <f t="array" ref="R544">IF(ISBLANK(Q544),"",Q544*(LOOKUP(2,1/(NOT(ISBLANK($M$9:M544))),$M$9:M544)))</f>
        <v/>
      </c>
      <c r="S544" s="389" t="str" cm="1">
        <f t="array" ref="S544">IF(ISBLANK(Q544),"", (LOOKUP(2,1/(NOT(ISBLANK($J$9:J544))),$J$9:J544)))</f>
        <v/>
      </c>
      <c r="T544" s="390"/>
      <c r="U544" s="329"/>
      <c r="V544" s="330"/>
      <c r="AC544" s="1"/>
      <c r="AD544" s="1"/>
    </row>
    <row r="545" spans="2:30" ht="18.75" customHeight="1">
      <c r="B545" s="391"/>
      <c r="C545" s="382"/>
      <c r="D545" s="382"/>
      <c r="E545" s="383"/>
      <c r="F545" s="382"/>
      <c r="G545" s="382"/>
      <c r="H545" s="382" t="s">
        <v>1507</v>
      </c>
      <c r="I545" s="385"/>
      <c r="J545" s="329"/>
      <c r="K545" s="382"/>
      <c r="L545" s="329"/>
      <c r="M545" s="385"/>
      <c r="N545" s="329" t="str" cm="1">
        <f t="array" ref="N545">IF(ISBLANK(M545),"", (LOOKUP(2,1/(NOT(ISBLANK($J$9:J545))),$J$9:J545)))</f>
        <v/>
      </c>
      <c r="O545" s="382"/>
      <c r="P545" s="329" t="str">
        <f>IF(H545="Full Materials Declaration","",IF(H545="REACH Restriction Annex XVII",IF(ISERROR(VLOOKUP(O545,有害物质申报表!$AG$9:$AH$150,2,0)),"",(VLOOKUP(O545,有害物质申报表!$AG$9:$AH$150,2,0))),IF(H545="REACH Authorization Annex XIV",IF(ISERROR(VLOOKUP(O545,有害物质申报表!$AI$9:$AJ$137,2,0)),"",(VLOOKUP(O545,有害物质申报表!$AI$9:$AJ$137,2,0))),IF(H545="REACH SVHC",IF(ISERROR(VLOOKUP(O545,有害物质申报表!$AK$9:$AL$483,2,0)),"",(VLOOKUP(O545,有害物质申报表!$AK$9:$AL$483,2,0))),IF(H545="EU RoHS",IF(ISERROR(VLOOKUP(O545,有害物质申报表!$AM$9:$AN$18,2,0)),"",(VLOOKUP(O545,有害物质申报表!$AM$9:$AN$18,2,0))),IF(H545="EU Mercury",IF(ISERROR(VLOOKUP(O545,有害物质申报表!$AO$9:$AP$15,2,0)),"",(VLOOKUP(O545,有害物质申报表!$AO$9:$AP$15,2,0))),IF(H545="EU PIC",IF(ISERROR(VLOOKUP(O545,有害物质申报表!$AQ$9:$AR$71,2,0)),"",(VLOOKUP(O545,有害物质申报表!$AQ$9:$AR$71,2,0))),IF(H545="EU Ozone Depletion",IF(ISERROR(VLOOKUP(O545,有害物质申报表!$AS$9:$AT$41,2,0)),"",(VLOOKUP(O545,有害物质申报表!$AS$9:$AT$41,2,0))), IF(H545="EU Ship Recycling",IF(ISERROR(VLOOKUP(O545,有害物质申报表!$AX$9:$AY$30,2,0)),"",(VLOOKUP(O545,有害物质申报表!$AX$9:$AY$30,2,0))), IF(H545="EU Package",IF(ISERROR(VLOOKUP(O545,有害物质申报表!$AZ$9:$BA$12,2,0)),"",(VLOOKUP(O545,有害物质申报表!$AZ$9:$BA$12,2,0))),IF(H545="EU POPs",IF(ISERROR(VLOOKUP(O545,有害物质申报表!$AV$9:$AW$485,2,0)),"",(VLOOKUP(O545,有害物质申报表!$AV$9:$AW$485,2,0))))))))))))))</f>
        <v/>
      </c>
      <c r="Q545" s="387"/>
      <c r="R545" s="388" t="str" cm="1">
        <f t="array" ref="R545">IF(ISBLANK(Q545),"",Q545*(LOOKUP(2,1/(NOT(ISBLANK($M$9:M545))),$M$9:M545)))</f>
        <v/>
      </c>
      <c r="S545" s="389" t="str" cm="1">
        <f t="array" ref="S545">IF(ISBLANK(Q545),"", (LOOKUP(2,1/(NOT(ISBLANK($J$9:J545))),$J$9:J545)))</f>
        <v/>
      </c>
      <c r="T545" s="390"/>
      <c r="U545" s="329"/>
      <c r="V545" s="330"/>
      <c r="AC545" s="1"/>
      <c r="AD545" s="1"/>
    </row>
    <row r="546" spans="2:30" ht="18.75" customHeight="1">
      <c r="B546" s="391"/>
      <c r="C546" s="382"/>
      <c r="D546" s="382"/>
      <c r="E546" s="383"/>
      <c r="F546" s="382"/>
      <c r="G546" s="382"/>
      <c r="H546" s="382" t="s">
        <v>1507</v>
      </c>
      <c r="I546" s="385"/>
      <c r="J546" s="329"/>
      <c r="K546" s="382"/>
      <c r="L546" s="329"/>
      <c r="M546" s="385"/>
      <c r="N546" s="329" t="str" cm="1">
        <f t="array" ref="N546">IF(ISBLANK(M546),"", (LOOKUP(2,1/(NOT(ISBLANK($J$9:J546))),$J$9:J546)))</f>
        <v/>
      </c>
      <c r="O546" s="382"/>
      <c r="P546" s="329" t="str">
        <f>IF(H546="Full Materials Declaration","",IF(H546="REACH Restriction Annex XVII",IF(ISERROR(VLOOKUP(O546,有害物质申报表!$AG$9:$AH$150,2,0)),"",(VLOOKUP(O546,有害物质申报表!$AG$9:$AH$150,2,0))),IF(H546="REACH Authorization Annex XIV",IF(ISERROR(VLOOKUP(O546,有害物质申报表!$AI$9:$AJ$137,2,0)),"",(VLOOKUP(O546,有害物质申报表!$AI$9:$AJ$137,2,0))),IF(H546="REACH SVHC",IF(ISERROR(VLOOKUP(O546,有害物质申报表!$AK$9:$AL$483,2,0)),"",(VLOOKUP(O546,有害物质申报表!$AK$9:$AL$483,2,0))),IF(H546="EU RoHS",IF(ISERROR(VLOOKUP(O546,有害物质申报表!$AM$9:$AN$18,2,0)),"",(VLOOKUP(O546,有害物质申报表!$AM$9:$AN$18,2,0))),IF(H546="EU Mercury",IF(ISERROR(VLOOKUP(O546,有害物质申报表!$AO$9:$AP$15,2,0)),"",(VLOOKUP(O546,有害物质申报表!$AO$9:$AP$15,2,0))),IF(H546="EU PIC",IF(ISERROR(VLOOKUP(O546,有害物质申报表!$AQ$9:$AR$71,2,0)),"",(VLOOKUP(O546,有害物质申报表!$AQ$9:$AR$71,2,0))),IF(H546="EU Ozone Depletion",IF(ISERROR(VLOOKUP(O546,有害物质申报表!$AS$9:$AT$41,2,0)),"",(VLOOKUP(O546,有害物质申报表!$AS$9:$AT$41,2,0))), IF(H546="EU Ship Recycling",IF(ISERROR(VLOOKUP(O546,有害物质申报表!$AX$9:$AY$30,2,0)),"",(VLOOKUP(O546,有害物质申报表!$AX$9:$AY$30,2,0))), IF(H546="EU Package",IF(ISERROR(VLOOKUP(O546,有害物质申报表!$AZ$9:$BA$12,2,0)),"",(VLOOKUP(O546,有害物质申报表!$AZ$9:$BA$12,2,0))),IF(H546="EU POPs",IF(ISERROR(VLOOKUP(O546,有害物质申报表!$AV$9:$AW$485,2,0)),"",(VLOOKUP(O546,有害物质申报表!$AV$9:$AW$485,2,0))))))))))))))</f>
        <v/>
      </c>
      <c r="Q546" s="387"/>
      <c r="R546" s="388" t="str" cm="1">
        <f t="array" ref="R546">IF(ISBLANK(Q546),"",Q546*(LOOKUP(2,1/(NOT(ISBLANK($M$9:M546))),$M$9:M546)))</f>
        <v/>
      </c>
      <c r="S546" s="389" t="str" cm="1">
        <f t="array" ref="S546">IF(ISBLANK(Q546),"", (LOOKUP(2,1/(NOT(ISBLANK($J$9:J546))),$J$9:J546)))</f>
        <v/>
      </c>
      <c r="T546" s="390"/>
      <c r="U546" s="329"/>
      <c r="V546" s="330"/>
      <c r="AC546" s="1"/>
      <c r="AD546" s="1"/>
    </row>
    <row r="547" spans="2:30" ht="18.75" customHeight="1">
      <c r="B547" s="391"/>
      <c r="C547" s="382"/>
      <c r="D547" s="382"/>
      <c r="E547" s="383"/>
      <c r="F547" s="382"/>
      <c r="G547" s="382"/>
      <c r="H547" s="382" t="s">
        <v>1507</v>
      </c>
      <c r="I547" s="385"/>
      <c r="J547" s="329"/>
      <c r="K547" s="382"/>
      <c r="L547" s="329"/>
      <c r="M547" s="385"/>
      <c r="N547" s="329" t="str" cm="1">
        <f t="array" ref="N547">IF(ISBLANK(M547),"", (LOOKUP(2,1/(NOT(ISBLANK($J$9:J547))),$J$9:J547)))</f>
        <v/>
      </c>
      <c r="O547" s="382"/>
      <c r="P547" s="329" t="str">
        <f>IF(H547="Full Materials Declaration","",IF(H547="REACH Restriction Annex XVII",IF(ISERROR(VLOOKUP(O547,有害物质申报表!$AG$9:$AH$150,2,0)),"",(VLOOKUP(O547,有害物质申报表!$AG$9:$AH$150,2,0))),IF(H547="REACH Authorization Annex XIV",IF(ISERROR(VLOOKUP(O547,有害物质申报表!$AI$9:$AJ$137,2,0)),"",(VLOOKUP(O547,有害物质申报表!$AI$9:$AJ$137,2,0))),IF(H547="REACH SVHC",IF(ISERROR(VLOOKUP(O547,有害物质申报表!$AK$9:$AL$483,2,0)),"",(VLOOKUP(O547,有害物质申报表!$AK$9:$AL$483,2,0))),IF(H547="EU RoHS",IF(ISERROR(VLOOKUP(O547,有害物质申报表!$AM$9:$AN$18,2,0)),"",(VLOOKUP(O547,有害物质申报表!$AM$9:$AN$18,2,0))),IF(H547="EU Mercury",IF(ISERROR(VLOOKUP(O547,有害物质申报表!$AO$9:$AP$15,2,0)),"",(VLOOKUP(O547,有害物质申报表!$AO$9:$AP$15,2,0))),IF(H547="EU PIC",IF(ISERROR(VLOOKUP(O547,有害物质申报表!$AQ$9:$AR$71,2,0)),"",(VLOOKUP(O547,有害物质申报表!$AQ$9:$AR$71,2,0))),IF(H547="EU Ozone Depletion",IF(ISERROR(VLOOKUP(O547,有害物质申报表!$AS$9:$AT$41,2,0)),"",(VLOOKUP(O547,有害物质申报表!$AS$9:$AT$41,2,0))), IF(H547="EU Ship Recycling",IF(ISERROR(VLOOKUP(O547,有害物质申报表!$AX$9:$AY$30,2,0)),"",(VLOOKUP(O547,有害物质申报表!$AX$9:$AY$30,2,0))), IF(H547="EU Package",IF(ISERROR(VLOOKUP(O547,有害物质申报表!$AZ$9:$BA$12,2,0)),"",(VLOOKUP(O547,有害物质申报表!$AZ$9:$BA$12,2,0))),IF(H547="EU POPs",IF(ISERROR(VLOOKUP(O547,有害物质申报表!$AV$9:$AW$485,2,0)),"",(VLOOKUP(O547,有害物质申报表!$AV$9:$AW$485,2,0))))))))))))))</f>
        <v/>
      </c>
      <c r="Q547" s="387"/>
      <c r="R547" s="388" t="str" cm="1">
        <f t="array" ref="R547">IF(ISBLANK(Q547),"",Q547*(LOOKUP(2,1/(NOT(ISBLANK($M$9:M547))),$M$9:M547)))</f>
        <v/>
      </c>
      <c r="S547" s="389" t="str" cm="1">
        <f t="array" ref="S547">IF(ISBLANK(Q547),"", (LOOKUP(2,1/(NOT(ISBLANK($J$9:J547))),$J$9:J547)))</f>
        <v/>
      </c>
      <c r="T547" s="390"/>
      <c r="U547" s="329"/>
      <c r="V547" s="330"/>
      <c r="AC547" s="1"/>
      <c r="AD547" s="1"/>
    </row>
    <row r="548" spans="2:30" ht="18.75" customHeight="1">
      <c r="B548" s="391"/>
      <c r="C548" s="382"/>
      <c r="D548" s="382"/>
      <c r="E548" s="383"/>
      <c r="F548" s="382"/>
      <c r="G548" s="382"/>
      <c r="H548" s="382" t="s">
        <v>1507</v>
      </c>
      <c r="I548" s="385"/>
      <c r="J548" s="329"/>
      <c r="K548" s="382"/>
      <c r="L548" s="329"/>
      <c r="M548" s="385"/>
      <c r="N548" s="329" t="str" cm="1">
        <f t="array" ref="N548">IF(ISBLANK(M548),"", (LOOKUP(2,1/(NOT(ISBLANK($J$9:J548))),$J$9:J548)))</f>
        <v/>
      </c>
      <c r="O548" s="382"/>
      <c r="P548" s="329" t="str">
        <f>IF(H548="Full Materials Declaration","",IF(H548="REACH Restriction Annex XVII",IF(ISERROR(VLOOKUP(O548,有害物质申报表!$AG$9:$AH$150,2,0)),"",(VLOOKUP(O548,有害物质申报表!$AG$9:$AH$150,2,0))),IF(H548="REACH Authorization Annex XIV",IF(ISERROR(VLOOKUP(O548,有害物质申报表!$AI$9:$AJ$137,2,0)),"",(VLOOKUP(O548,有害物质申报表!$AI$9:$AJ$137,2,0))),IF(H548="REACH SVHC",IF(ISERROR(VLOOKUP(O548,有害物质申报表!$AK$9:$AL$483,2,0)),"",(VLOOKUP(O548,有害物质申报表!$AK$9:$AL$483,2,0))),IF(H548="EU RoHS",IF(ISERROR(VLOOKUP(O548,有害物质申报表!$AM$9:$AN$18,2,0)),"",(VLOOKUP(O548,有害物质申报表!$AM$9:$AN$18,2,0))),IF(H548="EU Mercury",IF(ISERROR(VLOOKUP(O548,有害物质申报表!$AO$9:$AP$15,2,0)),"",(VLOOKUP(O548,有害物质申报表!$AO$9:$AP$15,2,0))),IF(H548="EU PIC",IF(ISERROR(VLOOKUP(O548,有害物质申报表!$AQ$9:$AR$71,2,0)),"",(VLOOKUP(O548,有害物质申报表!$AQ$9:$AR$71,2,0))),IF(H548="EU Ozone Depletion",IF(ISERROR(VLOOKUP(O548,有害物质申报表!$AS$9:$AT$41,2,0)),"",(VLOOKUP(O548,有害物质申报表!$AS$9:$AT$41,2,0))), IF(H548="EU Ship Recycling",IF(ISERROR(VLOOKUP(O548,有害物质申报表!$AX$9:$AY$30,2,0)),"",(VLOOKUP(O548,有害物质申报表!$AX$9:$AY$30,2,0))), IF(H548="EU Package",IF(ISERROR(VLOOKUP(O548,有害物质申报表!$AZ$9:$BA$12,2,0)),"",(VLOOKUP(O548,有害物质申报表!$AZ$9:$BA$12,2,0))),IF(H548="EU POPs",IF(ISERROR(VLOOKUP(O548,有害物质申报表!$AV$9:$AW$485,2,0)),"",(VLOOKUP(O548,有害物质申报表!$AV$9:$AW$485,2,0))))))))))))))</f>
        <v/>
      </c>
      <c r="Q548" s="387"/>
      <c r="R548" s="388" t="str" cm="1">
        <f t="array" ref="R548">IF(ISBLANK(Q548),"",Q548*(LOOKUP(2,1/(NOT(ISBLANK($M$9:M548))),$M$9:M548)))</f>
        <v/>
      </c>
      <c r="S548" s="389" t="str" cm="1">
        <f t="array" ref="S548">IF(ISBLANK(Q548),"", (LOOKUP(2,1/(NOT(ISBLANK($J$9:J548))),$J$9:J548)))</f>
        <v/>
      </c>
      <c r="T548" s="390"/>
      <c r="U548" s="329"/>
      <c r="V548" s="330"/>
      <c r="AC548" s="1"/>
      <c r="AD548" s="1"/>
    </row>
    <row r="549" spans="2:30" ht="18.75" customHeight="1">
      <c r="B549" s="391"/>
      <c r="C549" s="382"/>
      <c r="D549" s="382"/>
      <c r="E549" s="383"/>
      <c r="F549" s="382"/>
      <c r="G549" s="382"/>
      <c r="H549" s="382" t="s">
        <v>1507</v>
      </c>
      <c r="I549" s="385"/>
      <c r="J549" s="329"/>
      <c r="K549" s="382"/>
      <c r="L549" s="329"/>
      <c r="M549" s="385"/>
      <c r="N549" s="329" t="str" cm="1">
        <f t="array" ref="N549">IF(ISBLANK(M549),"", (LOOKUP(2,1/(NOT(ISBLANK($J$9:J549))),$J$9:J549)))</f>
        <v/>
      </c>
      <c r="O549" s="382"/>
      <c r="P549" s="329" t="str">
        <f>IF(H549="Full Materials Declaration","",IF(H549="REACH Restriction Annex XVII",IF(ISERROR(VLOOKUP(O549,有害物质申报表!$AG$9:$AH$150,2,0)),"",(VLOOKUP(O549,有害物质申报表!$AG$9:$AH$150,2,0))),IF(H549="REACH Authorization Annex XIV",IF(ISERROR(VLOOKUP(O549,有害物质申报表!$AI$9:$AJ$137,2,0)),"",(VLOOKUP(O549,有害物质申报表!$AI$9:$AJ$137,2,0))),IF(H549="REACH SVHC",IF(ISERROR(VLOOKUP(O549,有害物质申报表!$AK$9:$AL$483,2,0)),"",(VLOOKUP(O549,有害物质申报表!$AK$9:$AL$483,2,0))),IF(H549="EU RoHS",IF(ISERROR(VLOOKUP(O549,有害物质申报表!$AM$9:$AN$18,2,0)),"",(VLOOKUP(O549,有害物质申报表!$AM$9:$AN$18,2,0))),IF(H549="EU Mercury",IF(ISERROR(VLOOKUP(O549,有害物质申报表!$AO$9:$AP$15,2,0)),"",(VLOOKUP(O549,有害物质申报表!$AO$9:$AP$15,2,0))),IF(H549="EU PIC",IF(ISERROR(VLOOKUP(O549,有害物质申报表!$AQ$9:$AR$71,2,0)),"",(VLOOKUP(O549,有害物质申报表!$AQ$9:$AR$71,2,0))),IF(H549="EU Ozone Depletion",IF(ISERROR(VLOOKUP(O549,有害物质申报表!$AS$9:$AT$41,2,0)),"",(VLOOKUP(O549,有害物质申报表!$AS$9:$AT$41,2,0))), IF(H549="EU Ship Recycling",IF(ISERROR(VLOOKUP(O549,有害物质申报表!$AX$9:$AY$30,2,0)),"",(VLOOKUP(O549,有害物质申报表!$AX$9:$AY$30,2,0))), IF(H549="EU Package",IF(ISERROR(VLOOKUP(O549,有害物质申报表!$AZ$9:$BA$12,2,0)),"",(VLOOKUP(O549,有害物质申报表!$AZ$9:$BA$12,2,0))),IF(H549="EU POPs",IF(ISERROR(VLOOKUP(O549,有害物质申报表!$AV$9:$AW$485,2,0)),"",(VLOOKUP(O549,有害物质申报表!$AV$9:$AW$485,2,0))))))))))))))</f>
        <v/>
      </c>
      <c r="Q549" s="387"/>
      <c r="R549" s="388" t="str" cm="1">
        <f t="array" ref="R549">IF(ISBLANK(Q549),"",Q549*(LOOKUP(2,1/(NOT(ISBLANK($M$9:M549))),$M$9:M549)))</f>
        <v/>
      </c>
      <c r="S549" s="389" t="str" cm="1">
        <f t="array" ref="S549">IF(ISBLANK(Q549),"", (LOOKUP(2,1/(NOT(ISBLANK($J$9:J549))),$J$9:J549)))</f>
        <v/>
      </c>
      <c r="T549" s="390"/>
      <c r="U549" s="329"/>
      <c r="V549" s="330"/>
      <c r="AC549" s="1"/>
      <c r="AD549" s="1"/>
    </row>
    <row r="550" spans="2:30" ht="18.75" customHeight="1">
      <c r="B550" s="391"/>
      <c r="C550" s="382"/>
      <c r="D550" s="382"/>
      <c r="E550" s="383"/>
      <c r="F550" s="382"/>
      <c r="G550" s="382"/>
      <c r="H550" s="382" t="s">
        <v>1507</v>
      </c>
      <c r="I550" s="385"/>
      <c r="J550" s="329"/>
      <c r="K550" s="382"/>
      <c r="L550" s="329"/>
      <c r="M550" s="385"/>
      <c r="N550" s="329" t="str" cm="1">
        <f t="array" ref="N550">IF(ISBLANK(M550),"", (LOOKUP(2,1/(NOT(ISBLANK($J$9:J550))),$J$9:J550)))</f>
        <v/>
      </c>
      <c r="O550" s="382"/>
      <c r="P550" s="329" t="str">
        <f>IF(H550="Full Materials Declaration","",IF(H550="REACH Restriction Annex XVII",IF(ISERROR(VLOOKUP(O550,有害物质申报表!$AG$9:$AH$150,2,0)),"",(VLOOKUP(O550,有害物质申报表!$AG$9:$AH$150,2,0))),IF(H550="REACH Authorization Annex XIV",IF(ISERROR(VLOOKUP(O550,有害物质申报表!$AI$9:$AJ$137,2,0)),"",(VLOOKUP(O550,有害物质申报表!$AI$9:$AJ$137,2,0))),IF(H550="REACH SVHC",IF(ISERROR(VLOOKUP(O550,有害物质申报表!$AK$9:$AL$483,2,0)),"",(VLOOKUP(O550,有害物质申报表!$AK$9:$AL$483,2,0))),IF(H550="EU RoHS",IF(ISERROR(VLOOKUP(O550,有害物质申报表!$AM$9:$AN$18,2,0)),"",(VLOOKUP(O550,有害物质申报表!$AM$9:$AN$18,2,0))),IF(H550="EU Mercury",IF(ISERROR(VLOOKUP(O550,有害物质申报表!$AO$9:$AP$15,2,0)),"",(VLOOKUP(O550,有害物质申报表!$AO$9:$AP$15,2,0))),IF(H550="EU PIC",IF(ISERROR(VLOOKUP(O550,有害物质申报表!$AQ$9:$AR$71,2,0)),"",(VLOOKUP(O550,有害物质申报表!$AQ$9:$AR$71,2,0))),IF(H550="EU Ozone Depletion",IF(ISERROR(VLOOKUP(O550,有害物质申报表!$AS$9:$AT$41,2,0)),"",(VLOOKUP(O550,有害物质申报表!$AS$9:$AT$41,2,0))), IF(H550="EU Ship Recycling",IF(ISERROR(VLOOKUP(O550,有害物质申报表!$AX$9:$AY$30,2,0)),"",(VLOOKUP(O550,有害物质申报表!$AX$9:$AY$30,2,0))), IF(H550="EU Package",IF(ISERROR(VLOOKUP(O550,有害物质申报表!$AZ$9:$BA$12,2,0)),"",(VLOOKUP(O550,有害物质申报表!$AZ$9:$BA$12,2,0))),IF(H550="EU POPs",IF(ISERROR(VLOOKUP(O550,有害物质申报表!$AV$9:$AW$485,2,0)),"",(VLOOKUP(O550,有害物质申报表!$AV$9:$AW$485,2,0))))))))))))))</f>
        <v/>
      </c>
      <c r="Q550" s="387"/>
      <c r="R550" s="388" t="str" cm="1">
        <f t="array" ref="R550">IF(ISBLANK(Q550),"",Q550*(LOOKUP(2,1/(NOT(ISBLANK($M$9:M550))),$M$9:M550)))</f>
        <v/>
      </c>
      <c r="S550" s="389" t="str" cm="1">
        <f t="array" ref="S550">IF(ISBLANK(Q550),"", (LOOKUP(2,1/(NOT(ISBLANK($J$9:J550))),$J$9:J550)))</f>
        <v/>
      </c>
      <c r="T550" s="390"/>
      <c r="U550" s="329"/>
      <c r="V550" s="330"/>
      <c r="AC550" s="1"/>
      <c r="AD550" s="1"/>
    </row>
    <row r="551" spans="2:30" ht="18.75" customHeight="1">
      <c r="B551" s="391"/>
      <c r="C551" s="382"/>
      <c r="D551" s="382"/>
      <c r="E551" s="383"/>
      <c r="F551" s="382"/>
      <c r="G551" s="382"/>
      <c r="H551" s="382" t="s">
        <v>1507</v>
      </c>
      <c r="I551" s="385"/>
      <c r="J551" s="329"/>
      <c r="K551" s="382"/>
      <c r="L551" s="329"/>
      <c r="M551" s="385"/>
      <c r="N551" s="329" t="str" cm="1">
        <f t="array" ref="N551">IF(ISBLANK(M551),"", (LOOKUP(2,1/(NOT(ISBLANK($J$9:J551))),$J$9:J551)))</f>
        <v/>
      </c>
      <c r="O551" s="382"/>
      <c r="P551" s="329" t="str">
        <f>IF(H551="Full Materials Declaration","",IF(H551="REACH Restriction Annex XVII",IF(ISERROR(VLOOKUP(O551,有害物质申报表!$AG$9:$AH$150,2,0)),"",(VLOOKUP(O551,有害物质申报表!$AG$9:$AH$150,2,0))),IF(H551="REACH Authorization Annex XIV",IF(ISERROR(VLOOKUP(O551,有害物质申报表!$AI$9:$AJ$137,2,0)),"",(VLOOKUP(O551,有害物质申报表!$AI$9:$AJ$137,2,0))),IF(H551="REACH SVHC",IF(ISERROR(VLOOKUP(O551,有害物质申报表!$AK$9:$AL$483,2,0)),"",(VLOOKUP(O551,有害物质申报表!$AK$9:$AL$483,2,0))),IF(H551="EU RoHS",IF(ISERROR(VLOOKUP(O551,有害物质申报表!$AM$9:$AN$18,2,0)),"",(VLOOKUP(O551,有害物质申报表!$AM$9:$AN$18,2,0))),IF(H551="EU Mercury",IF(ISERROR(VLOOKUP(O551,有害物质申报表!$AO$9:$AP$15,2,0)),"",(VLOOKUP(O551,有害物质申报表!$AO$9:$AP$15,2,0))),IF(H551="EU PIC",IF(ISERROR(VLOOKUP(O551,有害物质申报表!$AQ$9:$AR$71,2,0)),"",(VLOOKUP(O551,有害物质申报表!$AQ$9:$AR$71,2,0))),IF(H551="EU Ozone Depletion",IF(ISERROR(VLOOKUP(O551,有害物质申报表!$AS$9:$AT$41,2,0)),"",(VLOOKUP(O551,有害物质申报表!$AS$9:$AT$41,2,0))), IF(H551="EU Ship Recycling",IF(ISERROR(VLOOKUP(O551,有害物质申报表!$AX$9:$AY$30,2,0)),"",(VLOOKUP(O551,有害物质申报表!$AX$9:$AY$30,2,0))), IF(H551="EU Package",IF(ISERROR(VLOOKUP(O551,有害物质申报表!$AZ$9:$BA$12,2,0)),"",(VLOOKUP(O551,有害物质申报表!$AZ$9:$BA$12,2,0))),IF(H551="EU POPs",IF(ISERROR(VLOOKUP(O551,有害物质申报表!$AV$9:$AW$485,2,0)),"",(VLOOKUP(O551,有害物质申报表!$AV$9:$AW$485,2,0))))))))))))))</f>
        <v/>
      </c>
      <c r="Q551" s="387"/>
      <c r="R551" s="388" t="str" cm="1">
        <f t="array" ref="R551">IF(ISBLANK(Q551),"",Q551*(LOOKUP(2,1/(NOT(ISBLANK($M$9:M551))),$M$9:M551)))</f>
        <v/>
      </c>
      <c r="S551" s="389" t="str" cm="1">
        <f t="array" ref="S551">IF(ISBLANK(Q551),"", (LOOKUP(2,1/(NOT(ISBLANK($J$9:J551))),$J$9:J551)))</f>
        <v/>
      </c>
      <c r="T551" s="390"/>
      <c r="U551" s="329"/>
      <c r="V551" s="330"/>
      <c r="AC551" s="1"/>
      <c r="AD551" s="1"/>
    </row>
    <row r="552" spans="2:30" ht="18.75" customHeight="1">
      <c r="B552" s="391"/>
      <c r="C552" s="382"/>
      <c r="D552" s="382"/>
      <c r="E552" s="383"/>
      <c r="F552" s="382"/>
      <c r="G552" s="382"/>
      <c r="H552" s="382" t="s">
        <v>1507</v>
      </c>
      <c r="I552" s="385"/>
      <c r="J552" s="329"/>
      <c r="K552" s="382"/>
      <c r="L552" s="329"/>
      <c r="M552" s="385"/>
      <c r="N552" s="329" t="str" cm="1">
        <f t="array" ref="N552">IF(ISBLANK(M552),"", (LOOKUP(2,1/(NOT(ISBLANK($J$9:J552))),$J$9:J552)))</f>
        <v/>
      </c>
      <c r="O552" s="382"/>
      <c r="P552" s="329" t="str">
        <f>IF(H552="Full Materials Declaration","",IF(H552="REACH Restriction Annex XVII",IF(ISERROR(VLOOKUP(O552,有害物质申报表!$AG$9:$AH$150,2,0)),"",(VLOOKUP(O552,有害物质申报表!$AG$9:$AH$150,2,0))),IF(H552="REACH Authorization Annex XIV",IF(ISERROR(VLOOKUP(O552,有害物质申报表!$AI$9:$AJ$137,2,0)),"",(VLOOKUP(O552,有害物质申报表!$AI$9:$AJ$137,2,0))),IF(H552="REACH SVHC",IF(ISERROR(VLOOKUP(O552,有害物质申报表!$AK$9:$AL$483,2,0)),"",(VLOOKUP(O552,有害物质申报表!$AK$9:$AL$483,2,0))),IF(H552="EU RoHS",IF(ISERROR(VLOOKUP(O552,有害物质申报表!$AM$9:$AN$18,2,0)),"",(VLOOKUP(O552,有害物质申报表!$AM$9:$AN$18,2,0))),IF(H552="EU Mercury",IF(ISERROR(VLOOKUP(O552,有害物质申报表!$AO$9:$AP$15,2,0)),"",(VLOOKUP(O552,有害物质申报表!$AO$9:$AP$15,2,0))),IF(H552="EU PIC",IF(ISERROR(VLOOKUP(O552,有害物质申报表!$AQ$9:$AR$71,2,0)),"",(VLOOKUP(O552,有害物质申报表!$AQ$9:$AR$71,2,0))),IF(H552="EU Ozone Depletion",IF(ISERROR(VLOOKUP(O552,有害物质申报表!$AS$9:$AT$41,2,0)),"",(VLOOKUP(O552,有害物质申报表!$AS$9:$AT$41,2,0))), IF(H552="EU Ship Recycling",IF(ISERROR(VLOOKUP(O552,有害物质申报表!$AX$9:$AY$30,2,0)),"",(VLOOKUP(O552,有害物质申报表!$AX$9:$AY$30,2,0))), IF(H552="EU Package",IF(ISERROR(VLOOKUP(O552,有害物质申报表!$AZ$9:$BA$12,2,0)),"",(VLOOKUP(O552,有害物质申报表!$AZ$9:$BA$12,2,0))),IF(H552="EU POPs",IF(ISERROR(VLOOKUP(O552,有害物质申报表!$AV$9:$AW$485,2,0)),"",(VLOOKUP(O552,有害物质申报表!$AV$9:$AW$485,2,0))))))))))))))</f>
        <v/>
      </c>
      <c r="Q552" s="387"/>
      <c r="R552" s="388" t="str" cm="1">
        <f t="array" ref="R552">IF(ISBLANK(Q552),"",Q552*(LOOKUP(2,1/(NOT(ISBLANK($M$9:M552))),$M$9:M552)))</f>
        <v/>
      </c>
      <c r="S552" s="389" t="str" cm="1">
        <f t="array" ref="S552">IF(ISBLANK(Q552),"", (LOOKUP(2,1/(NOT(ISBLANK($J$9:J552))),$J$9:J552)))</f>
        <v/>
      </c>
      <c r="T552" s="390"/>
      <c r="U552" s="329"/>
      <c r="V552" s="330"/>
      <c r="AC552" s="1"/>
      <c r="AD552" s="1"/>
    </row>
    <row r="553" spans="2:30" ht="18.75" customHeight="1">
      <c r="B553" s="391"/>
      <c r="C553" s="382"/>
      <c r="D553" s="382"/>
      <c r="E553" s="383"/>
      <c r="F553" s="382"/>
      <c r="G553" s="382"/>
      <c r="H553" s="382" t="s">
        <v>1507</v>
      </c>
      <c r="I553" s="385"/>
      <c r="J553" s="329"/>
      <c r="K553" s="382"/>
      <c r="L553" s="329"/>
      <c r="M553" s="385"/>
      <c r="N553" s="329" t="str" cm="1">
        <f t="array" ref="N553">IF(ISBLANK(M553),"", (LOOKUP(2,1/(NOT(ISBLANK($J$9:J553))),$J$9:J553)))</f>
        <v/>
      </c>
      <c r="O553" s="382"/>
      <c r="P553" s="329" t="str">
        <f>IF(H553="Full Materials Declaration","",IF(H553="REACH Restriction Annex XVII",IF(ISERROR(VLOOKUP(O553,有害物质申报表!$AG$9:$AH$150,2,0)),"",(VLOOKUP(O553,有害物质申报表!$AG$9:$AH$150,2,0))),IF(H553="REACH Authorization Annex XIV",IF(ISERROR(VLOOKUP(O553,有害物质申报表!$AI$9:$AJ$137,2,0)),"",(VLOOKUP(O553,有害物质申报表!$AI$9:$AJ$137,2,0))),IF(H553="REACH SVHC",IF(ISERROR(VLOOKUP(O553,有害物质申报表!$AK$9:$AL$483,2,0)),"",(VLOOKUP(O553,有害物质申报表!$AK$9:$AL$483,2,0))),IF(H553="EU RoHS",IF(ISERROR(VLOOKUP(O553,有害物质申报表!$AM$9:$AN$18,2,0)),"",(VLOOKUP(O553,有害物质申报表!$AM$9:$AN$18,2,0))),IF(H553="EU Mercury",IF(ISERROR(VLOOKUP(O553,有害物质申报表!$AO$9:$AP$15,2,0)),"",(VLOOKUP(O553,有害物质申报表!$AO$9:$AP$15,2,0))),IF(H553="EU PIC",IF(ISERROR(VLOOKUP(O553,有害物质申报表!$AQ$9:$AR$71,2,0)),"",(VLOOKUP(O553,有害物质申报表!$AQ$9:$AR$71,2,0))),IF(H553="EU Ozone Depletion",IF(ISERROR(VLOOKUP(O553,有害物质申报表!$AS$9:$AT$41,2,0)),"",(VLOOKUP(O553,有害物质申报表!$AS$9:$AT$41,2,0))), IF(H553="EU Ship Recycling",IF(ISERROR(VLOOKUP(O553,有害物质申报表!$AX$9:$AY$30,2,0)),"",(VLOOKUP(O553,有害物质申报表!$AX$9:$AY$30,2,0))), IF(H553="EU Package",IF(ISERROR(VLOOKUP(O553,有害物质申报表!$AZ$9:$BA$12,2,0)),"",(VLOOKUP(O553,有害物质申报表!$AZ$9:$BA$12,2,0))),IF(H553="EU POPs",IF(ISERROR(VLOOKUP(O553,有害物质申报表!$AV$9:$AW$485,2,0)),"",(VLOOKUP(O553,有害物质申报表!$AV$9:$AW$485,2,0))))))))))))))</f>
        <v/>
      </c>
      <c r="Q553" s="387"/>
      <c r="R553" s="388" t="str" cm="1">
        <f t="array" ref="R553">IF(ISBLANK(Q553),"",Q553*(LOOKUP(2,1/(NOT(ISBLANK($M$9:M553))),$M$9:M553)))</f>
        <v/>
      </c>
      <c r="S553" s="389" t="str" cm="1">
        <f t="array" ref="S553">IF(ISBLANK(Q553),"", (LOOKUP(2,1/(NOT(ISBLANK($J$9:J553))),$J$9:J553)))</f>
        <v/>
      </c>
      <c r="T553" s="390"/>
      <c r="U553" s="329"/>
      <c r="V553" s="330"/>
      <c r="AC553" s="1"/>
      <c r="AD553" s="1"/>
    </row>
    <row r="554" spans="2:30" ht="18.75" customHeight="1">
      <c r="B554" s="391"/>
      <c r="C554" s="382"/>
      <c r="D554" s="382"/>
      <c r="E554" s="383"/>
      <c r="F554" s="382"/>
      <c r="G554" s="382"/>
      <c r="H554" s="382" t="s">
        <v>1507</v>
      </c>
      <c r="I554" s="385"/>
      <c r="J554" s="329"/>
      <c r="K554" s="382"/>
      <c r="L554" s="329"/>
      <c r="M554" s="385"/>
      <c r="N554" s="329" t="str" cm="1">
        <f t="array" ref="N554">IF(ISBLANK(M554),"", (LOOKUP(2,1/(NOT(ISBLANK($J$9:J554))),$J$9:J554)))</f>
        <v/>
      </c>
      <c r="O554" s="382"/>
      <c r="P554" s="329" t="str">
        <f>IF(H554="Full Materials Declaration","",IF(H554="REACH Restriction Annex XVII",IF(ISERROR(VLOOKUP(O554,有害物质申报表!$AG$9:$AH$150,2,0)),"",(VLOOKUP(O554,有害物质申报表!$AG$9:$AH$150,2,0))),IF(H554="REACH Authorization Annex XIV",IF(ISERROR(VLOOKUP(O554,有害物质申报表!$AI$9:$AJ$137,2,0)),"",(VLOOKUP(O554,有害物质申报表!$AI$9:$AJ$137,2,0))),IF(H554="REACH SVHC",IF(ISERROR(VLOOKUP(O554,有害物质申报表!$AK$9:$AL$483,2,0)),"",(VLOOKUP(O554,有害物质申报表!$AK$9:$AL$483,2,0))),IF(H554="EU RoHS",IF(ISERROR(VLOOKUP(O554,有害物质申报表!$AM$9:$AN$18,2,0)),"",(VLOOKUP(O554,有害物质申报表!$AM$9:$AN$18,2,0))),IF(H554="EU Mercury",IF(ISERROR(VLOOKUP(O554,有害物质申报表!$AO$9:$AP$15,2,0)),"",(VLOOKUP(O554,有害物质申报表!$AO$9:$AP$15,2,0))),IF(H554="EU PIC",IF(ISERROR(VLOOKUP(O554,有害物质申报表!$AQ$9:$AR$71,2,0)),"",(VLOOKUP(O554,有害物质申报表!$AQ$9:$AR$71,2,0))),IF(H554="EU Ozone Depletion",IF(ISERROR(VLOOKUP(O554,有害物质申报表!$AS$9:$AT$41,2,0)),"",(VLOOKUP(O554,有害物质申报表!$AS$9:$AT$41,2,0))), IF(H554="EU Ship Recycling",IF(ISERROR(VLOOKUP(O554,有害物质申报表!$AX$9:$AY$30,2,0)),"",(VLOOKUP(O554,有害物质申报表!$AX$9:$AY$30,2,0))), IF(H554="EU Package",IF(ISERROR(VLOOKUP(O554,有害物质申报表!$AZ$9:$BA$12,2,0)),"",(VLOOKUP(O554,有害物质申报表!$AZ$9:$BA$12,2,0))),IF(H554="EU POPs",IF(ISERROR(VLOOKUP(O554,有害物质申报表!$AV$9:$AW$485,2,0)),"",(VLOOKUP(O554,有害物质申报表!$AV$9:$AW$485,2,0))))))))))))))</f>
        <v/>
      </c>
      <c r="Q554" s="387"/>
      <c r="R554" s="388" t="str" cm="1">
        <f t="array" ref="R554">IF(ISBLANK(Q554),"",Q554*(LOOKUP(2,1/(NOT(ISBLANK($M$9:M554))),$M$9:M554)))</f>
        <v/>
      </c>
      <c r="S554" s="389" t="str" cm="1">
        <f t="array" ref="S554">IF(ISBLANK(Q554),"", (LOOKUP(2,1/(NOT(ISBLANK($J$9:J554))),$J$9:J554)))</f>
        <v/>
      </c>
      <c r="T554" s="390"/>
      <c r="U554" s="329"/>
      <c r="V554" s="330"/>
      <c r="AC554" s="1"/>
      <c r="AD554" s="1"/>
    </row>
    <row r="555" spans="2:30" ht="18.75" customHeight="1">
      <c r="B555" s="391"/>
      <c r="C555" s="382"/>
      <c r="D555" s="382"/>
      <c r="E555" s="383"/>
      <c r="F555" s="382"/>
      <c r="G555" s="382"/>
      <c r="H555" s="382" t="s">
        <v>1507</v>
      </c>
      <c r="I555" s="385"/>
      <c r="J555" s="329"/>
      <c r="K555" s="382"/>
      <c r="L555" s="329"/>
      <c r="M555" s="385"/>
      <c r="N555" s="329" t="str" cm="1">
        <f t="array" ref="N555">IF(ISBLANK(M555),"", (LOOKUP(2,1/(NOT(ISBLANK($J$9:J555))),$J$9:J555)))</f>
        <v/>
      </c>
      <c r="O555" s="382"/>
      <c r="P555" s="329" t="str">
        <f>IF(H555="Full Materials Declaration","",IF(H555="REACH Restriction Annex XVII",IF(ISERROR(VLOOKUP(O555,有害物质申报表!$AG$9:$AH$150,2,0)),"",(VLOOKUP(O555,有害物质申报表!$AG$9:$AH$150,2,0))),IF(H555="REACH Authorization Annex XIV",IF(ISERROR(VLOOKUP(O555,有害物质申报表!$AI$9:$AJ$137,2,0)),"",(VLOOKUP(O555,有害物质申报表!$AI$9:$AJ$137,2,0))),IF(H555="REACH SVHC",IF(ISERROR(VLOOKUP(O555,有害物质申报表!$AK$9:$AL$483,2,0)),"",(VLOOKUP(O555,有害物质申报表!$AK$9:$AL$483,2,0))),IF(H555="EU RoHS",IF(ISERROR(VLOOKUP(O555,有害物质申报表!$AM$9:$AN$18,2,0)),"",(VLOOKUP(O555,有害物质申报表!$AM$9:$AN$18,2,0))),IF(H555="EU Mercury",IF(ISERROR(VLOOKUP(O555,有害物质申报表!$AO$9:$AP$15,2,0)),"",(VLOOKUP(O555,有害物质申报表!$AO$9:$AP$15,2,0))),IF(H555="EU PIC",IF(ISERROR(VLOOKUP(O555,有害物质申报表!$AQ$9:$AR$71,2,0)),"",(VLOOKUP(O555,有害物质申报表!$AQ$9:$AR$71,2,0))),IF(H555="EU Ozone Depletion",IF(ISERROR(VLOOKUP(O555,有害物质申报表!$AS$9:$AT$41,2,0)),"",(VLOOKUP(O555,有害物质申报表!$AS$9:$AT$41,2,0))), IF(H555="EU Ship Recycling",IF(ISERROR(VLOOKUP(O555,有害物质申报表!$AX$9:$AY$30,2,0)),"",(VLOOKUP(O555,有害物质申报表!$AX$9:$AY$30,2,0))), IF(H555="EU Package",IF(ISERROR(VLOOKUP(O555,有害物质申报表!$AZ$9:$BA$12,2,0)),"",(VLOOKUP(O555,有害物质申报表!$AZ$9:$BA$12,2,0))),IF(H555="EU POPs",IF(ISERROR(VLOOKUP(O555,有害物质申报表!$AV$9:$AW$485,2,0)),"",(VLOOKUP(O555,有害物质申报表!$AV$9:$AW$485,2,0))))))))))))))</f>
        <v/>
      </c>
      <c r="Q555" s="387"/>
      <c r="R555" s="388" t="str" cm="1">
        <f t="array" ref="R555">IF(ISBLANK(Q555),"",Q555*(LOOKUP(2,1/(NOT(ISBLANK($M$9:M555))),$M$9:M555)))</f>
        <v/>
      </c>
      <c r="S555" s="389" t="str" cm="1">
        <f t="array" ref="S555">IF(ISBLANK(Q555),"", (LOOKUP(2,1/(NOT(ISBLANK($J$9:J555))),$J$9:J555)))</f>
        <v/>
      </c>
      <c r="T555" s="390"/>
      <c r="U555" s="329"/>
      <c r="V555" s="330"/>
      <c r="AC555" s="1"/>
      <c r="AD555" s="1"/>
    </row>
    <row r="556" spans="2:30" ht="18.75" customHeight="1">
      <c r="B556" s="391"/>
      <c r="C556" s="382"/>
      <c r="D556" s="382"/>
      <c r="E556" s="383"/>
      <c r="F556" s="382"/>
      <c r="G556" s="382"/>
      <c r="H556" s="382" t="s">
        <v>1507</v>
      </c>
      <c r="I556" s="385"/>
      <c r="J556" s="329"/>
      <c r="K556" s="382"/>
      <c r="L556" s="329"/>
      <c r="M556" s="385"/>
      <c r="N556" s="329" t="str" cm="1">
        <f t="array" ref="N556">IF(ISBLANK(M556),"", (LOOKUP(2,1/(NOT(ISBLANK($J$9:J556))),$J$9:J556)))</f>
        <v/>
      </c>
      <c r="O556" s="382"/>
      <c r="P556" s="329" t="str">
        <f>IF(H556="Full Materials Declaration","",IF(H556="REACH Restriction Annex XVII",IF(ISERROR(VLOOKUP(O556,有害物质申报表!$AG$9:$AH$150,2,0)),"",(VLOOKUP(O556,有害物质申报表!$AG$9:$AH$150,2,0))),IF(H556="REACH Authorization Annex XIV",IF(ISERROR(VLOOKUP(O556,有害物质申报表!$AI$9:$AJ$137,2,0)),"",(VLOOKUP(O556,有害物质申报表!$AI$9:$AJ$137,2,0))),IF(H556="REACH SVHC",IF(ISERROR(VLOOKUP(O556,有害物质申报表!$AK$9:$AL$483,2,0)),"",(VLOOKUP(O556,有害物质申报表!$AK$9:$AL$483,2,0))),IF(H556="EU RoHS",IF(ISERROR(VLOOKUP(O556,有害物质申报表!$AM$9:$AN$18,2,0)),"",(VLOOKUP(O556,有害物质申报表!$AM$9:$AN$18,2,0))),IF(H556="EU Mercury",IF(ISERROR(VLOOKUP(O556,有害物质申报表!$AO$9:$AP$15,2,0)),"",(VLOOKUP(O556,有害物质申报表!$AO$9:$AP$15,2,0))),IF(H556="EU PIC",IF(ISERROR(VLOOKUP(O556,有害物质申报表!$AQ$9:$AR$71,2,0)),"",(VLOOKUP(O556,有害物质申报表!$AQ$9:$AR$71,2,0))),IF(H556="EU Ozone Depletion",IF(ISERROR(VLOOKUP(O556,有害物质申报表!$AS$9:$AT$41,2,0)),"",(VLOOKUP(O556,有害物质申报表!$AS$9:$AT$41,2,0))), IF(H556="EU Ship Recycling",IF(ISERROR(VLOOKUP(O556,有害物质申报表!$AX$9:$AY$30,2,0)),"",(VLOOKUP(O556,有害物质申报表!$AX$9:$AY$30,2,0))), IF(H556="EU Package",IF(ISERROR(VLOOKUP(O556,有害物质申报表!$AZ$9:$BA$12,2,0)),"",(VLOOKUP(O556,有害物质申报表!$AZ$9:$BA$12,2,0))),IF(H556="EU POPs",IF(ISERROR(VLOOKUP(O556,有害物质申报表!$AV$9:$AW$485,2,0)),"",(VLOOKUP(O556,有害物质申报表!$AV$9:$AW$485,2,0))))))))))))))</f>
        <v/>
      </c>
      <c r="Q556" s="387"/>
      <c r="R556" s="388" t="str" cm="1">
        <f t="array" ref="R556">IF(ISBLANK(Q556),"",Q556*(LOOKUP(2,1/(NOT(ISBLANK($M$9:M556))),$M$9:M556)))</f>
        <v/>
      </c>
      <c r="S556" s="389" t="str" cm="1">
        <f t="array" ref="S556">IF(ISBLANK(Q556),"", (LOOKUP(2,1/(NOT(ISBLANK($J$9:J556))),$J$9:J556)))</f>
        <v/>
      </c>
      <c r="T556" s="390"/>
      <c r="U556" s="329"/>
      <c r="V556" s="330"/>
      <c r="AC556" s="1"/>
      <c r="AD556" s="1"/>
    </row>
    <row r="557" spans="2:30" ht="18.75" customHeight="1">
      <c r="B557" s="391"/>
      <c r="C557" s="382"/>
      <c r="D557" s="382"/>
      <c r="E557" s="383"/>
      <c r="F557" s="382"/>
      <c r="G557" s="382"/>
      <c r="H557" s="382" t="s">
        <v>1507</v>
      </c>
      <c r="I557" s="385"/>
      <c r="J557" s="329"/>
      <c r="K557" s="382"/>
      <c r="L557" s="329"/>
      <c r="M557" s="385"/>
      <c r="N557" s="329" t="str" cm="1">
        <f t="array" ref="N557">IF(ISBLANK(M557),"", (LOOKUP(2,1/(NOT(ISBLANK($J$9:J557))),$J$9:J557)))</f>
        <v/>
      </c>
      <c r="O557" s="382"/>
      <c r="P557" s="329" t="str">
        <f>IF(H557="Full Materials Declaration","",IF(H557="REACH Restriction Annex XVII",IF(ISERROR(VLOOKUP(O557,有害物质申报表!$AG$9:$AH$150,2,0)),"",(VLOOKUP(O557,有害物质申报表!$AG$9:$AH$150,2,0))),IF(H557="REACH Authorization Annex XIV",IF(ISERROR(VLOOKUP(O557,有害物质申报表!$AI$9:$AJ$137,2,0)),"",(VLOOKUP(O557,有害物质申报表!$AI$9:$AJ$137,2,0))),IF(H557="REACH SVHC",IF(ISERROR(VLOOKUP(O557,有害物质申报表!$AK$9:$AL$483,2,0)),"",(VLOOKUP(O557,有害物质申报表!$AK$9:$AL$483,2,0))),IF(H557="EU RoHS",IF(ISERROR(VLOOKUP(O557,有害物质申报表!$AM$9:$AN$18,2,0)),"",(VLOOKUP(O557,有害物质申报表!$AM$9:$AN$18,2,0))),IF(H557="EU Mercury",IF(ISERROR(VLOOKUP(O557,有害物质申报表!$AO$9:$AP$15,2,0)),"",(VLOOKUP(O557,有害物质申报表!$AO$9:$AP$15,2,0))),IF(H557="EU PIC",IF(ISERROR(VLOOKUP(O557,有害物质申报表!$AQ$9:$AR$71,2,0)),"",(VLOOKUP(O557,有害物质申报表!$AQ$9:$AR$71,2,0))),IF(H557="EU Ozone Depletion",IF(ISERROR(VLOOKUP(O557,有害物质申报表!$AS$9:$AT$41,2,0)),"",(VLOOKUP(O557,有害物质申报表!$AS$9:$AT$41,2,0))), IF(H557="EU Ship Recycling",IF(ISERROR(VLOOKUP(O557,有害物质申报表!$AX$9:$AY$30,2,0)),"",(VLOOKUP(O557,有害物质申报表!$AX$9:$AY$30,2,0))), IF(H557="EU Package",IF(ISERROR(VLOOKUP(O557,有害物质申报表!$AZ$9:$BA$12,2,0)),"",(VLOOKUP(O557,有害物质申报表!$AZ$9:$BA$12,2,0))),IF(H557="EU POPs",IF(ISERROR(VLOOKUP(O557,有害物质申报表!$AV$9:$AW$485,2,0)),"",(VLOOKUP(O557,有害物质申报表!$AV$9:$AW$485,2,0))))))))))))))</f>
        <v/>
      </c>
      <c r="Q557" s="387"/>
      <c r="R557" s="388" t="str" cm="1">
        <f t="array" ref="R557">IF(ISBLANK(Q557),"",Q557*(LOOKUP(2,1/(NOT(ISBLANK($M$9:M557))),$M$9:M557)))</f>
        <v/>
      </c>
      <c r="S557" s="389" t="str" cm="1">
        <f t="array" ref="S557">IF(ISBLANK(Q557),"", (LOOKUP(2,1/(NOT(ISBLANK($J$9:J557))),$J$9:J557)))</f>
        <v/>
      </c>
      <c r="T557" s="390"/>
      <c r="U557" s="329"/>
      <c r="V557" s="330"/>
      <c r="AC557" s="1"/>
      <c r="AD557" s="1"/>
    </row>
    <row r="558" spans="2:30" ht="18.75" customHeight="1">
      <c r="B558" s="391"/>
      <c r="C558" s="382"/>
      <c r="D558" s="382"/>
      <c r="E558" s="383"/>
      <c r="F558" s="382"/>
      <c r="G558" s="382"/>
      <c r="H558" s="382" t="s">
        <v>1507</v>
      </c>
      <c r="I558" s="385"/>
      <c r="J558" s="329"/>
      <c r="K558" s="382"/>
      <c r="L558" s="329"/>
      <c r="M558" s="385"/>
      <c r="N558" s="329" t="str" cm="1">
        <f t="array" ref="N558">IF(ISBLANK(M558),"", (LOOKUP(2,1/(NOT(ISBLANK($J$9:J558))),$J$9:J558)))</f>
        <v/>
      </c>
      <c r="O558" s="382"/>
      <c r="P558" s="329" t="str">
        <f>IF(H558="Full Materials Declaration","",IF(H558="REACH Restriction Annex XVII",IF(ISERROR(VLOOKUP(O558,有害物质申报表!$AG$9:$AH$150,2,0)),"",(VLOOKUP(O558,有害物质申报表!$AG$9:$AH$150,2,0))),IF(H558="REACH Authorization Annex XIV",IF(ISERROR(VLOOKUP(O558,有害物质申报表!$AI$9:$AJ$137,2,0)),"",(VLOOKUP(O558,有害物质申报表!$AI$9:$AJ$137,2,0))),IF(H558="REACH SVHC",IF(ISERROR(VLOOKUP(O558,有害物质申报表!$AK$9:$AL$483,2,0)),"",(VLOOKUP(O558,有害物质申报表!$AK$9:$AL$483,2,0))),IF(H558="EU RoHS",IF(ISERROR(VLOOKUP(O558,有害物质申报表!$AM$9:$AN$18,2,0)),"",(VLOOKUP(O558,有害物质申报表!$AM$9:$AN$18,2,0))),IF(H558="EU Mercury",IF(ISERROR(VLOOKUP(O558,有害物质申报表!$AO$9:$AP$15,2,0)),"",(VLOOKUP(O558,有害物质申报表!$AO$9:$AP$15,2,0))),IF(H558="EU PIC",IF(ISERROR(VLOOKUP(O558,有害物质申报表!$AQ$9:$AR$71,2,0)),"",(VLOOKUP(O558,有害物质申报表!$AQ$9:$AR$71,2,0))),IF(H558="EU Ozone Depletion",IF(ISERROR(VLOOKUP(O558,有害物质申报表!$AS$9:$AT$41,2,0)),"",(VLOOKUP(O558,有害物质申报表!$AS$9:$AT$41,2,0))), IF(H558="EU Ship Recycling",IF(ISERROR(VLOOKUP(O558,有害物质申报表!$AX$9:$AY$30,2,0)),"",(VLOOKUP(O558,有害物质申报表!$AX$9:$AY$30,2,0))), IF(H558="EU Package",IF(ISERROR(VLOOKUP(O558,有害物质申报表!$AZ$9:$BA$12,2,0)),"",(VLOOKUP(O558,有害物质申报表!$AZ$9:$BA$12,2,0))),IF(H558="EU POPs",IF(ISERROR(VLOOKUP(O558,有害物质申报表!$AV$9:$AW$485,2,0)),"",(VLOOKUP(O558,有害物质申报表!$AV$9:$AW$485,2,0))))))))))))))</f>
        <v/>
      </c>
      <c r="Q558" s="387"/>
      <c r="R558" s="388" t="str" cm="1">
        <f t="array" ref="R558">IF(ISBLANK(Q558),"",Q558*(LOOKUP(2,1/(NOT(ISBLANK($M$9:M558))),$M$9:M558)))</f>
        <v/>
      </c>
      <c r="S558" s="389" t="str" cm="1">
        <f t="array" ref="S558">IF(ISBLANK(Q558),"", (LOOKUP(2,1/(NOT(ISBLANK($J$9:J558))),$J$9:J558)))</f>
        <v/>
      </c>
      <c r="T558" s="390"/>
      <c r="U558" s="329"/>
      <c r="V558" s="330"/>
      <c r="AC558" s="1"/>
      <c r="AD558" s="1"/>
    </row>
    <row r="559" spans="2:30" ht="18.75" customHeight="1">
      <c r="B559" s="391"/>
      <c r="C559" s="382"/>
      <c r="D559" s="382"/>
      <c r="E559" s="383"/>
      <c r="F559" s="382"/>
      <c r="G559" s="382"/>
      <c r="H559" s="382" t="s">
        <v>1507</v>
      </c>
      <c r="I559" s="385"/>
      <c r="J559" s="329"/>
      <c r="K559" s="382"/>
      <c r="L559" s="329"/>
      <c r="M559" s="385"/>
      <c r="N559" s="329" t="str" cm="1">
        <f t="array" ref="N559">IF(ISBLANK(M559),"", (LOOKUP(2,1/(NOT(ISBLANK($J$9:J559))),$J$9:J559)))</f>
        <v/>
      </c>
      <c r="O559" s="382"/>
      <c r="P559" s="329" t="str">
        <f>IF(H559="Full Materials Declaration","",IF(H559="REACH Restriction Annex XVII",IF(ISERROR(VLOOKUP(O559,有害物质申报表!$AG$9:$AH$150,2,0)),"",(VLOOKUP(O559,有害物质申报表!$AG$9:$AH$150,2,0))),IF(H559="REACH Authorization Annex XIV",IF(ISERROR(VLOOKUP(O559,有害物质申报表!$AI$9:$AJ$137,2,0)),"",(VLOOKUP(O559,有害物质申报表!$AI$9:$AJ$137,2,0))),IF(H559="REACH SVHC",IF(ISERROR(VLOOKUP(O559,有害物质申报表!$AK$9:$AL$483,2,0)),"",(VLOOKUP(O559,有害物质申报表!$AK$9:$AL$483,2,0))),IF(H559="EU RoHS",IF(ISERROR(VLOOKUP(O559,有害物质申报表!$AM$9:$AN$18,2,0)),"",(VLOOKUP(O559,有害物质申报表!$AM$9:$AN$18,2,0))),IF(H559="EU Mercury",IF(ISERROR(VLOOKUP(O559,有害物质申报表!$AO$9:$AP$15,2,0)),"",(VLOOKUP(O559,有害物质申报表!$AO$9:$AP$15,2,0))),IF(H559="EU PIC",IF(ISERROR(VLOOKUP(O559,有害物质申报表!$AQ$9:$AR$71,2,0)),"",(VLOOKUP(O559,有害物质申报表!$AQ$9:$AR$71,2,0))),IF(H559="EU Ozone Depletion",IF(ISERROR(VLOOKUP(O559,有害物质申报表!$AS$9:$AT$41,2,0)),"",(VLOOKUP(O559,有害物质申报表!$AS$9:$AT$41,2,0))), IF(H559="EU Ship Recycling",IF(ISERROR(VLOOKUP(O559,有害物质申报表!$AX$9:$AY$30,2,0)),"",(VLOOKUP(O559,有害物质申报表!$AX$9:$AY$30,2,0))), IF(H559="EU Package",IF(ISERROR(VLOOKUP(O559,有害物质申报表!$AZ$9:$BA$12,2,0)),"",(VLOOKUP(O559,有害物质申报表!$AZ$9:$BA$12,2,0))),IF(H559="EU POPs",IF(ISERROR(VLOOKUP(O559,有害物质申报表!$AV$9:$AW$485,2,0)),"",(VLOOKUP(O559,有害物质申报表!$AV$9:$AW$485,2,0))))))))))))))</f>
        <v/>
      </c>
      <c r="Q559" s="387"/>
      <c r="R559" s="388" t="str" cm="1">
        <f t="array" ref="R559">IF(ISBLANK(Q559),"",Q559*(LOOKUP(2,1/(NOT(ISBLANK($M$9:M559))),$M$9:M559)))</f>
        <v/>
      </c>
      <c r="S559" s="389" t="str" cm="1">
        <f t="array" ref="S559">IF(ISBLANK(Q559),"", (LOOKUP(2,1/(NOT(ISBLANK($J$9:J559))),$J$9:J559)))</f>
        <v/>
      </c>
      <c r="T559" s="390"/>
      <c r="U559" s="329"/>
      <c r="V559" s="330"/>
      <c r="AC559" s="1"/>
      <c r="AD559" s="1"/>
    </row>
    <row r="560" spans="2:30" ht="18.75" customHeight="1">
      <c r="B560" s="391"/>
      <c r="C560" s="382"/>
      <c r="D560" s="382"/>
      <c r="E560" s="383"/>
      <c r="F560" s="382"/>
      <c r="G560" s="382"/>
      <c r="H560" s="382" t="s">
        <v>1507</v>
      </c>
      <c r="I560" s="385"/>
      <c r="J560" s="329"/>
      <c r="K560" s="382"/>
      <c r="L560" s="329"/>
      <c r="M560" s="385"/>
      <c r="N560" s="329" t="str" cm="1">
        <f t="array" ref="N560">IF(ISBLANK(M560),"", (LOOKUP(2,1/(NOT(ISBLANK($J$9:J560))),$J$9:J560)))</f>
        <v/>
      </c>
      <c r="O560" s="382"/>
      <c r="P560" s="329" t="str">
        <f>IF(H560="Full Materials Declaration","",IF(H560="REACH Restriction Annex XVII",IF(ISERROR(VLOOKUP(O560,有害物质申报表!$AG$9:$AH$150,2,0)),"",(VLOOKUP(O560,有害物质申报表!$AG$9:$AH$150,2,0))),IF(H560="REACH Authorization Annex XIV",IF(ISERROR(VLOOKUP(O560,有害物质申报表!$AI$9:$AJ$137,2,0)),"",(VLOOKUP(O560,有害物质申报表!$AI$9:$AJ$137,2,0))),IF(H560="REACH SVHC",IF(ISERROR(VLOOKUP(O560,有害物质申报表!$AK$9:$AL$483,2,0)),"",(VLOOKUP(O560,有害物质申报表!$AK$9:$AL$483,2,0))),IF(H560="EU RoHS",IF(ISERROR(VLOOKUP(O560,有害物质申报表!$AM$9:$AN$18,2,0)),"",(VLOOKUP(O560,有害物质申报表!$AM$9:$AN$18,2,0))),IF(H560="EU Mercury",IF(ISERROR(VLOOKUP(O560,有害物质申报表!$AO$9:$AP$15,2,0)),"",(VLOOKUP(O560,有害物质申报表!$AO$9:$AP$15,2,0))),IF(H560="EU PIC",IF(ISERROR(VLOOKUP(O560,有害物质申报表!$AQ$9:$AR$71,2,0)),"",(VLOOKUP(O560,有害物质申报表!$AQ$9:$AR$71,2,0))),IF(H560="EU Ozone Depletion",IF(ISERROR(VLOOKUP(O560,有害物质申报表!$AS$9:$AT$41,2,0)),"",(VLOOKUP(O560,有害物质申报表!$AS$9:$AT$41,2,0))), IF(H560="EU Ship Recycling",IF(ISERROR(VLOOKUP(O560,有害物质申报表!$AX$9:$AY$30,2,0)),"",(VLOOKUP(O560,有害物质申报表!$AX$9:$AY$30,2,0))), IF(H560="EU Package",IF(ISERROR(VLOOKUP(O560,有害物质申报表!$AZ$9:$BA$12,2,0)),"",(VLOOKUP(O560,有害物质申报表!$AZ$9:$BA$12,2,0))),IF(H560="EU POPs",IF(ISERROR(VLOOKUP(O560,有害物质申报表!$AV$9:$AW$485,2,0)),"",(VLOOKUP(O560,有害物质申报表!$AV$9:$AW$485,2,0))))))))))))))</f>
        <v/>
      </c>
      <c r="Q560" s="387"/>
      <c r="R560" s="388" t="str" cm="1">
        <f t="array" ref="R560">IF(ISBLANK(Q560),"",Q560*(LOOKUP(2,1/(NOT(ISBLANK($M$9:M560))),$M$9:M560)))</f>
        <v/>
      </c>
      <c r="S560" s="389" t="str" cm="1">
        <f t="array" ref="S560">IF(ISBLANK(Q560),"", (LOOKUP(2,1/(NOT(ISBLANK($J$9:J560))),$J$9:J560)))</f>
        <v/>
      </c>
      <c r="T560" s="390"/>
      <c r="U560" s="329"/>
      <c r="V560" s="330"/>
      <c r="AC560" s="1"/>
      <c r="AD560" s="1"/>
    </row>
    <row r="561" spans="2:30" ht="18.75" customHeight="1">
      <c r="B561" s="391"/>
      <c r="C561" s="382"/>
      <c r="D561" s="382"/>
      <c r="E561" s="383"/>
      <c r="F561" s="382"/>
      <c r="G561" s="382"/>
      <c r="H561" s="382" t="s">
        <v>1507</v>
      </c>
      <c r="I561" s="385"/>
      <c r="J561" s="329"/>
      <c r="K561" s="382"/>
      <c r="L561" s="329"/>
      <c r="M561" s="385"/>
      <c r="N561" s="329" t="str" cm="1">
        <f t="array" ref="N561">IF(ISBLANK(M561),"", (LOOKUP(2,1/(NOT(ISBLANK($J$9:J561))),$J$9:J561)))</f>
        <v/>
      </c>
      <c r="O561" s="382"/>
      <c r="P561" s="329" t="str">
        <f>IF(H561="Full Materials Declaration","",IF(H561="REACH Restriction Annex XVII",IF(ISERROR(VLOOKUP(O561,有害物质申报表!$AG$9:$AH$150,2,0)),"",(VLOOKUP(O561,有害物质申报表!$AG$9:$AH$150,2,0))),IF(H561="REACH Authorization Annex XIV",IF(ISERROR(VLOOKUP(O561,有害物质申报表!$AI$9:$AJ$137,2,0)),"",(VLOOKUP(O561,有害物质申报表!$AI$9:$AJ$137,2,0))),IF(H561="REACH SVHC",IF(ISERROR(VLOOKUP(O561,有害物质申报表!$AK$9:$AL$483,2,0)),"",(VLOOKUP(O561,有害物质申报表!$AK$9:$AL$483,2,0))),IF(H561="EU RoHS",IF(ISERROR(VLOOKUP(O561,有害物质申报表!$AM$9:$AN$18,2,0)),"",(VLOOKUP(O561,有害物质申报表!$AM$9:$AN$18,2,0))),IF(H561="EU Mercury",IF(ISERROR(VLOOKUP(O561,有害物质申报表!$AO$9:$AP$15,2,0)),"",(VLOOKUP(O561,有害物质申报表!$AO$9:$AP$15,2,0))),IF(H561="EU PIC",IF(ISERROR(VLOOKUP(O561,有害物质申报表!$AQ$9:$AR$71,2,0)),"",(VLOOKUP(O561,有害物质申报表!$AQ$9:$AR$71,2,0))),IF(H561="EU Ozone Depletion",IF(ISERROR(VLOOKUP(O561,有害物质申报表!$AS$9:$AT$41,2,0)),"",(VLOOKUP(O561,有害物质申报表!$AS$9:$AT$41,2,0))), IF(H561="EU Ship Recycling",IF(ISERROR(VLOOKUP(O561,有害物质申报表!$AX$9:$AY$30,2,0)),"",(VLOOKUP(O561,有害物质申报表!$AX$9:$AY$30,2,0))), IF(H561="EU Package",IF(ISERROR(VLOOKUP(O561,有害物质申报表!$AZ$9:$BA$12,2,0)),"",(VLOOKUP(O561,有害物质申报表!$AZ$9:$BA$12,2,0))),IF(H561="EU POPs",IF(ISERROR(VLOOKUP(O561,有害物质申报表!$AV$9:$AW$485,2,0)),"",(VLOOKUP(O561,有害物质申报表!$AV$9:$AW$485,2,0))))))))))))))</f>
        <v/>
      </c>
      <c r="Q561" s="387"/>
      <c r="R561" s="388" t="str" cm="1">
        <f t="array" ref="R561">IF(ISBLANK(Q561),"",Q561*(LOOKUP(2,1/(NOT(ISBLANK($M$9:M561))),$M$9:M561)))</f>
        <v/>
      </c>
      <c r="S561" s="389" t="str" cm="1">
        <f t="array" ref="S561">IF(ISBLANK(Q561),"", (LOOKUP(2,1/(NOT(ISBLANK($J$9:J561))),$J$9:J561)))</f>
        <v/>
      </c>
      <c r="T561" s="390"/>
      <c r="U561" s="329"/>
      <c r="V561" s="330"/>
      <c r="AC561" s="1"/>
      <c r="AD561" s="1"/>
    </row>
    <row r="562" spans="2:30" ht="18.75" customHeight="1">
      <c r="B562" s="391"/>
      <c r="C562" s="382"/>
      <c r="D562" s="382"/>
      <c r="E562" s="383"/>
      <c r="F562" s="382"/>
      <c r="G562" s="382"/>
      <c r="H562" s="382" t="s">
        <v>1507</v>
      </c>
      <c r="I562" s="385"/>
      <c r="J562" s="329"/>
      <c r="K562" s="382"/>
      <c r="L562" s="329"/>
      <c r="M562" s="385"/>
      <c r="N562" s="329" t="str" cm="1">
        <f t="array" ref="N562">IF(ISBLANK(M562),"", (LOOKUP(2,1/(NOT(ISBLANK($J$9:J562))),$J$9:J562)))</f>
        <v/>
      </c>
      <c r="O562" s="382"/>
      <c r="P562" s="329" t="str">
        <f>IF(H562="Full Materials Declaration","",IF(H562="REACH Restriction Annex XVII",IF(ISERROR(VLOOKUP(O562,有害物质申报表!$AG$9:$AH$150,2,0)),"",(VLOOKUP(O562,有害物质申报表!$AG$9:$AH$150,2,0))),IF(H562="REACH Authorization Annex XIV",IF(ISERROR(VLOOKUP(O562,有害物质申报表!$AI$9:$AJ$137,2,0)),"",(VLOOKUP(O562,有害物质申报表!$AI$9:$AJ$137,2,0))),IF(H562="REACH SVHC",IF(ISERROR(VLOOKUP(O562,有害物质申报表!$AK$9:$AL$483,2,0)),"",(VLOOKUP(O562,有害物质申报表!$AK$9:$AL$483,2,0))),IF(H562="EU RoHS",IF(ISERROR(VLOOKUP(O562,有害物质申报表!$AM$9:$AN$18,2,0)),"",(VLOOKUP(O562,有害物质申报表!$AM$9:$AN$18,2,0))),IF(H562="EU Mercury",IF(ISERROR(VLOOKUP(O562,有害物质申报表!$AO$9:$AP$15,2,0)),"",(VLOOKUP(O562,有害物质申报表!$AO$9:$AP$15,2,0))),IF(H562="EU PIC",IF(ISERROR(VLOOKUP(O562,有害物质申报表!$AQ$9:$AR$71,2,0)),"",(VLOOKUP(O562,有害物质申报表!$AQ$9:$AR$71,2,0))),IF(H562="EU Ozone Depletion",IF(ISERROR(VLOOKUP(O562,有害物质申报表!$AS$9:$AT$41,2,0)),"",(VLOOKUP(O562,有害物质申报表!$AS$9:$AT$41,2,0))), IF(H562="EU Ship Recycling",IF(ISERROR(VLOOKUP(O562,有害物质申报表!$AX$9:$AY$30,2,0)),"",(VLOOKUP(O562,有害物质申报表!$AX$9:$AY$30,2,0))), IF(H562="EU Package",IF(ISERROR(VLOOKUP(O562,有害物质申报表!$AZ$9:$BA$12,2,0)),"",(VLOOKUP(O562,有害物质申报表!$AZ$9:$BA$12,2,0))),IF(H562="EU POPs",IF(ISERROR(VLOOKUP(O562,有害物质申报表!$AV$9:$AW$485,2,0)),"",(VLOOKUP(O562,有害物质申报表!$AV$9:$AW$485,2,0))))))))))))))</f>
        <v/>
      </c>
      <c r="Q562" s="387"/>
      <c r="R562" s="388" t="str" cm="1">
        <f t="array" ref="R562">IF(ISBLANK(Q562),"",Q562*(LOOKUP(2,1/(NOT(ISBLANK($M$9:M562))),$M$9:M562)))</f>
        <v/>
      </c>
      <c r="S562" s="389" t="str" cm="1">
        <f t="array" ref="S562">IF(ISBLANK(Q562),"", (LOOKUP(2,1/(NOT(ISBLANK($J$9:J562))),$J$9:J562)))</f>
        <v/>
      </c>
      <c r="T562" s="390"/>
      <c r="U562" s="329"/>
      <c r="V562" s="330"/>
      <c r="AC562" s="1"/>
      <c r="AD562" s="1"/>
    </row>
    <row r="563" spans="2:30" ht="18.75" customHeight="1">
      <c r="B563" s="391"/>
      <c r="C563" s="382"/>
      <c r="D563" s="382"/>
      <c r="E563" s="383"/>
      <c r="F563" s="382"/>
      <c r="G563" s="382"/>
      <c r="H563" s="382" t="s">
        <v>1507</v>
      </c>
      <c r="I563" s="385"/>
      <c r="J563" s="329"/>
      <c r="K563" s="382"/>
      <c r="L563" s="329"/>
      <c r="M563" s="385"/>
      <c r="N563" s="329" t="str" cm="1">
        <f t="array" ref="N563">IF(ISBLANK(M563),"", (LOOKUP(2,1/(NOT(ISBLANK($J$9:J563))),$J$9:J563)))</f>
        <v/>
      </c>
      <c r="O563" s="382"/>
      <c r="P563" s="329" t="str">
        <f>IF(H563="Full Materials Declaration","",IF(H563="REACH Restriction Annex XVII",IF(ISERROR(VLOOKUP(O563,有害物质申报表!$AG$9:$AH$150,2,0)),"",(VLOOKUP(O563,有害物质申报表!$AG$9:$AH$150,2,0))),IF(H563="REACH Authorization Annex XIV",IF(ISERROR(VLOOKUP(O563,有害物质申报表!$AI$9:$AJ$137,2,0)),"",(VLOOKUP(O563,有害物质申报表!$AI$9:$AJ$137,2,0))),IF(H563="REACH SVHC",IF(ISERROR(VLOOKUP(O563,有害物质申报表!$AK$9:$AL$483,2,0)),"",(VLOOKUP(O563,有害物质申报表!$AK$9:$AL$483,2,0))),IF(H563="EU RoHS",IF(ISERROR(VLOOKUP(O563,有害物质申报表!$AM$9:$AN$18,2,0)),"",(VLOOKUP(O563,有害物质申报表!$AM$9:$AN$18,2,0))),IF(H563="EU Mercury",IF(ISERROR(VLOOKUP(O563,有害物质申报表!$AO$9:$AP$15,2,0)),"",(VLOOKUP(O563,有害物质申报表!$AO$9:$AP$15,2,0))),IF(H563="EU PIC",IF(ISERROR(VLOOKUP(O563,有害物质申报表!$AQ$9:$AR$71,2,0)),"",(VLOOKUP(O563,有害物质申报表!$AQ$9:$AR$71,2,0))),IF(H563="EU Ozone Depletion",IF(ISERROR(VLOOKUP(O563,有害物质申报表!$AS$9:$AT$41,2,0)),"",(VLOOKUP(O563,有害物质申报表!$AS$9:$AT$41,2,0))), IF(H563="EU Ship Recycling",IF(ISERROR(VLOOKUP(O563,有害物质申报表!$AX$9:$AY$30,2,0)),"",(VLOOKUP(O563,有害物质申报表!$AX$9:$AY$30,2,0))), IF(H563="EU Package",IF(ISERROR(VLOOKUP(O563,有害物质申报表!$AZ$9:$BA$12,2,0)),"",(VLOOKUP(O563,有害物质申报表!$AZ$9:$BA$12,2,0))),IF(H563="EU POPs",IF(ISERROR(VLOOKUP(O563,有害物质申报表!$AV$9:$AW$485,2,0)),"",(VLOOKUP(O563,有害物质申报表!$AV$9:$AW$485,2,0))))))))))))))</f>
        <v/>
      </c>
      <c r="Q563" s="387"/>
      <c r="R563" s="388" t="str" cm="1">
        <f t="array" ref="R563">IF(ISBLANK(Q563),"",Q563*(LOOKUP(2,1/(NOT(ISBLANK($M$9:M563))),$M$9:M563)))</f>
        <v/>
      </c>
      <c r="S563" s="389" t="str" cm="1">
        <f t="array" ref="S563">IF(ISBLANK(Q563),"", (LOOKUP(2,1/(NOT(ISBLANK($J$9:J563))),$J$9:J563)))</f>
        <v/>
      </c>
      <c r="T563" s="390"/>
      <c r="U563" s="329"/>
      <c r="V563" s="330"/>
      <c r="AC563" s="1"/>
      <c r="AD563" s="1"/>
    </row>
    <row r="564" spans="2:30" ht="18.75" customHeight="1">
      <c r="B564" s="391"/>
      <c r="C564" s="382"/>
      <c r="D564" s="382"/>
      <c r="E564" s="383"/>
      <c r="F564" s="382"/>
      <c r="G564" s="382"/>
      <c r="H564" s="382" t="s">
        <v>1507</v>
      </c>
      <c r="I564" s="385"/>
      <c r="J564" s="329"/>
      <c r="K564" s="382"/>
      <c r="L564" s="329"/>
      <c r="M564" s="385"/>
      <c r="N564" s="329" t="str" cm="1">
        <f t="array" ref="N564">IF(ISBLANK(M564),"", (LOOKUP(2,1/(NOT(ISBLANK($J$9:J564))),$J$9:J564)))</f>
        <v/>
      </c>
      <c r="O564" s="382"/>
      <c r="P564" s="329" t="str">
        <f>IF(H564="Full Materials Declaration","",IF(H564="REACH Restriction Annex XVII",IF(ISERROR(VLOOKUP(O564,有害物质申报表!$AG$9:$AH$150,2,0)),"",(VLOOKUP(O564,有害物质申报表!$AG$9:$AH$150,2,0))),IF(H564="REACH Authorization Annex XIV",IF(ISERROR(VLOOKUP(O564,有害物质申报表!$AI$9:$AJ$137,2,0)),"",(VLOOKUP(O564,有害物质申报表!$AI$9:$AJ$137,2,0))),IF(H564="REACH SVHC",IF(ISERROR(VLOOKUP(O564,有害物质申报表!$AK$9:$AL$483,2,0)),"",(VLOOKUP(O564,有害物质申报表!$AK$9:$AL$483,2,0))),IF(H564="EU RoHS",IF(ISERROR(VLOOKUP(O564,有害物质申报表!$AM$9:$AN$18,2,0)),"",(VLOOKUP(O564,有害物质申报表!$AM$9:$AN$18,2,0))),IF(H564="EU Mercury",IF(ISERROR(VLOOKUP(O564,有害物质申报表!$AO$9:$AP$15,2,0)),"",(VLOOKUP(O564,有害物质申报表!$AO$9:$AP$15,2,0))),IF(H564="EU PIC",IF(ISERROR(VLOOKUP(O564,有害物质申报表!$AQ$9:$AR$71,2,0)),"",(VLOOKUP(O564,有害物质申报表!$AQ$9:$AR$71,2,0))),IF(H564="EU Ozone Depletion",IF(ISERROR(VLOOKUP(O564,有害物质申报表!$AS$9:$AT$41,2,0)),"",(VLOOKUP(O564,有害物质申报表!$AS$9:$AT$41,2,0))), IF(H564="EU Ship Recycling",IF(ISERROR(VLOOKUP(O564,有害物质申报表!$AX$9:$AY$30,2,0)),"",(VLOOKUP(O564,有害物质申报表!$AX$9:$AY$30,2,0))), IF(H564="EU Package",IF(ISERROR(VLOOKUP(O564,有害物质申报表!$AZ$9:$BA$12,2,0)),"",(VLOOKUP(O564,有害物质申报表!$AZ$9:$BA$12,2,0))),IF(H564="EU POPs",IF(ISERROR(VLOOKUP(O564,有害物质申报表!$AV$9:$AW$485,2,0)),"",(VLOOKUP(O564,有害物质申报表!$AV$9:$AW$485,2,0))))))))))))))</f>
        <v/>
      </c>
      <c r="Q564" s="387"/>
      <c r="R564" s="388" t="str" cm="1">
        <f t="array" ref="R564">IF(ISBLANK(Q564),"",Q564*(LOOKUP(2,1/(NOT(ISBLANK($M$9:M564))),$M$9:M564)))</f>
        <v/>
      </c>
      <c r="S564" s="389" t="str" cm="1">
        <f t="array" ref="S564">IF(ISBLANK(Q564),"", (LOOKUP(2,1/(NOT(ISBLANK($J$9:J564))),$J$9:J564)))</f>
        <v/>
      </c>
      <c r="T564" s="390"/>
      <c r="U564" s="329"/>
      <c r="V564" s="330"/>
      <c r="AC564" s="1"/>
      <c r="AD564" s="1"/>
    </row>
    <row r="565" spans="2:30" ht="18.75" customHeight="1">
      <c r="B565" s="391"/>
      <c r="C565" s="382"/>
      <c r="D565" s="382"/>
      <c r="E565" s="383"/>
      <c r="F565" s="382"/>
      <c r="G565" s="382"/>
      <c r="H565" s="382" t="s">
        <v>1507</v>
      </c>
      <c r="I565" s="385"/>
      <c r="J565" s="329"/>
      <c r="K565" s="382"/>
      <c r="L565" s="329"/>
      <c r="M565" s="385"/>
      <c r="N565" s="329" t="str" cm="1">
        <f t="array" ref="N565">IF(ISBLANK(M565),"", (LOOKUP(2,1/(NOT(ISBLANK($J$9:J565))),$J$9:J565)))</f>
        <v/>
      </c>
      <c r="O565" s="382"/>
      <c r="P565" s="329" t="str">
        <f>IF(H565="Full Materials Declaration","",IF(H565="REACH Restriction Annex XVII",IF(ISERROR(VLOOKUP(O565,有害物质申报表!$AG$9:$AH$150,2,0)),"",(VLOOKUP(O565,有害物质申报表!$AG$9:$AH$150,2,0))),IF(H565="REACH Authorization Annex XIV",IF(ISERROR(VLOOKUP(O565,有害物质申报表!$AI$9:$AJ$137,2,0)),"",(VLOOKUP(O565,有害物质申报表!$AI$9:$AJ$137,2,0))),IF(H565="REACH SVHC",IF(ISERROR(VLOOKUP(O565,有害物质申报表!$AK$9:$AL$483,2,0)),"",(VLOOKUP(O565,有害物质申报表!$AK$9:$AL$483,2,0))),IF(H565="EU RoHS",IF(ISERROR(VLOOKUP(O565,有害物质申报表!$AM$9:$AN$18,2,0)),"",(VLOOKUP(O565,有害物质申报表!$AM$9:$AN$18,2,0))),IF(H565="EU Mercury",IF(ISERROR(VLOOKUP(O565,有害物质申报表!$AO$9:$AP$15,2,0)),"",(VLOOKUP(O565,有害物质申报表!$AO$9:$AP$15,2,0))),IF(H565="EU PIC",IF(ISERROR(VLOOKUP(O565,有害物质申报表!$AQ$9:$AR$71,2,0)),"",(VLOOKUP(O565,有害物质申报表!$AQ$9:$AR$71,2,0))),IF(H565="EU Ozone Depletion",IF(ISERROR(VLOOKUP(O565,有害物质申报表!$AS$9:$AT$41,2,0)),"",(VLOOKUP(O565,有害物质申报表!$AS$9:$AT$41,2,0))), IF(H565="EU Ship Recycling",IF(ISERROR(VLOOKUP(O565,有害物质申报表!$AX$9:$AY$30,2,0)),"",(VLOOKUP(O565,有害物质申报表!$AX$9:$AY$30,2,0))), IF(H565="EU Package",IF(ISERROR(VLOOKUP(O565,有害物质申报表!$AZ$9:$BA$12,2,0)),"",(VLOOKUP(O565,有害物质申报表!$AZ$9:$BA$12,2,0))),IF(H565="EU POPs",IF(ISERROR(VLOOKUP(O565,有害物质申报表!$AV$9:$AW$485,2,0)),"",(VLOOKUP(O565,有害物质申报表!$AV$9:$AW$485,2,0))))))))))))))</f>
        <v/>
      </c>
      <c r="Q565" s="387"/>
      <c r="R565" s="388" t="str" cm="1">
        <f t="array" ref="R565">IF(ISBLANK(Q565),"",Q565*(LOOKUP(2,1/(NOT(ISBLANK($M$9:M565))),$M$9:M565)))</f>
        <v/>
      </c>
      <c r="S565" s="389" t="str" cm="1">
        <f t="array" ref="S565">IF(ISBLANK(Q565),"", (LOOKUP(2,1/(NOT(ISBLANK($J$9:J565))),$J$9:J565)))</f>
        <v/>
      </c>
      <c r="T565" s="390"/>
      <c r="U565" s="329"/>
      <c r="V565" s="330"/>
      <c r="AC565" s="1"/>
      <c r="AD565" s="1"/>
    </row>
    <row r="566" spans="2:30" ht="18.75" customHeight="1">
      <c r="B566" s="391"/>
      <c r="C566" s="382"/>
      <c r="D566" s="382"/>
      <c r="E566" s="383"/>
      <c r="F566" s="382"/>
      <c r="G566" s="382"/>
      <c r="H566" s="382" t="s">
        <v>1507</v>
      </c>
      <c r="I566" s="385"/>
      <c r="J566" s="329"/>
      <c r="K566" s="382"/>
      <c r="L566" s="329"/>
      <c r="M566" s="385"/>
      <c r="N566" s="329" t="str" cm="1">
        <f t="array" ref="N566">IF(ISBLANK(M566),"", (LOOKUP(2,1/(NOT(ISBLANK($J$9:J566))),$J$9:J566)))</f>
        <v/>
      </c>
      <c r="O566" s="382"/>
      <c r="P566" s="329" t="str">
        <f>IF(H566="Full Materials Declaration","",IF(H566="REACH Restriction Annex XVII",IF(ISERROR(VLOOKUP(O566,有害物质申报表!$AG$9:$AH$150,2,0)),"",(VLOOKUP(O566,有害物质申报表!$AG$9:$AH$150,2,0))),IF(H566="REACH Authorization Annex XIV",IF(ISERROR(VLOOKUP(O566,有害物质申报表!$AI$9:$AJ$137,2,0)),"",(VLOOKUP(O566,有害物质申报表!$AI$9:$AJ$137,2,0))),IF(H566="REACH SVHC",IF(ISERROR(VLOOKUP(O566,有害物质申报表!$AK$9:$AL$483,2,0)),"",(VLOOKUP(O566,有害物质申报表!$AK$9:$AL$483,2,0))),IF(H566="EU RoHS",IF(ISERROR(VLOOKUP(O566,有害物质申报表!$AM$9:$AN$18,2,0)),"",(VLOOKUP(O566,有害物质申报表!$AM$9:$AN$18,2,0))),IF(H566="EU Mercury",IF(ISERROR(VLOOKUP(O566,有害物质申报表!$AO$9:$AP$15,2,0)),"",(VLOOKUP(O566,有害物质申报表!$AO$9:$AP$15,2,0))),IF(H566="EU PIC",IF(ISERROR(VLOOKUP(O566,有害物质申报表!$AQ$9:$AR$71,2,0)),"",(VLOOKUP(O566,有害物质申报表!$AQ$9:$AR$71,2,0))),IF(H566="EU Ozone Depletion",IF(ISERROR(VLOOKUP(O566,有害物质申报表!$AS$9:$AT$41,2,0)),"",(VLOOKUP(O566,有害物质申报表!$AS$9:$AT$41,2,0))), IF(H566="EU Ship Recycling",IF(ISERROR(VLOOKUP(O566,有害物质申报表!$AX$9:$AY$30,2,0)),"",(VLOOKUP(O566,有害物质申报表!$AX$9:$AY$30,2,0))), IF(H566="EU Package",IF(ISERROR(VLOOKUP(O566,有害物质申报表!$AZ$9:$BA$12,2,0)),"",(VLOOKUP(O566,有害物质申报表!$AZ$9:$BA$12,2,0))),IF(H566="EU POPs",IF(ISERROR(VLOOKUP(O566,有害物质申报表!$AV$9:$AW$485,2,0)),"",(VLOOKUP(O566,有害物质申报表!$AV$9:$AW$485,2,0))))))))))))))</f>
        <v/>
      </c>
      <c r="Q566" s="387"/>
      <c r="R566" s="388" t="str" cm="1">
        <f t="array" ref="R566">IF(ISBLANK(Q566),"",Q566*(LOOKUP(2,1/(NOT(ISBLANK($M$9:M566))),$M$9:M566)))</f>
        <v/>
      </c>
      <c r="S566" s="389" t="str" cm="1">
        <f t="array" ref="S566">IF(ISBLANK(Q566),"", (LOOKUP(2,1/(NOT(ISBLANK($J$9:J566))),$J$9:J566)))</f>
        <v/>
      </c>
      <c r="T566" s="390"/>
      <c r="U566" s="329"/>
      <c r="V566" s="330"/>
      <c r="AC566" s="1"/>
      <c r="AD566" s="1"/>
    </row>
    <row r="567" spans="2:30" ht="18.75" customHeight="1">
      <c r="B567" s="391"/>
      <c r="C567" s="382"/>
      <c r="D567" s="382"/>
      <c r="E567" s="383"/>
      <c r="F567" s="382"/>
      <c r="G567" s="382"/>
      <c r="H567" s="382" t="s">
        <v>1507</v>
      </c>
      <c r="I567" s="385"/>
      <c r="J567" s="329"/>
      <c r="K567" s="382"/>
      <c r="L567" s="329"/>
      <c r="M567" s="385"/>
      <c r="N567" s="329" t="str" cm="1">
        <f t="array" ref="N567">IF(ISBLANK(M567),"", (LOOKUP(2,1/(NOT(ISBLANK($J$9:J567))),$J$9:J567)))</f>
        <v/>
      </c>
      <c r="O567" s="382"/>
      <c r="P567" s="329" t="str">
        <f>IF(H567="Full Materials Declaration","",IF(H567="REACH Restriction Annex XVII",IF(ISERROR(VLOOKUP(O567,有害物质申报表!$AG$9:$AH$150,2,0)),"",(VLOOKUP(O567,有害物质申报表!$AG$9:$AH$150,2,0))),IF(H567="REACH Authorization Annex XIV",IF(ISERROR(VLOOKUP(O567,有害物质申报表!$AI$9:$AJ$137,2,0)),"",(VLOOKUP(O567,有害物质申报表!$AI$9:$AJ$137,2,0))),IF(H567="REACH SVHC",IF(ISERROR(VLOOKUP(O567,有害物质申报表!$AK$9:$AL$483,2,0)),"",(VLOOKUP(O567,有害物质申报表!$AK$9:$AL$483,2,0))),IF(H567="EU RoHS",IF(ISERROR(VLOOKUP(O567,有害物质申报表!$AM$9:$AN$18,2,0)),"",(VLOOKUP(O567,有害物质申报表!$AM$9:$AN$18,2,0))),IF(H567="EU Mercury",IF(ISERROR(VLOOKUP(O567,有害物质申报表!$AO$9:$AP$15,2,0)),"",(VLOOKUP(O567,有害物质申报表!$AO$9:$AP$15,2,0))),IF(H567="EU PIC",IF(ISERROR(VLOOKUP(O567,有害物质申报表!$AQ$9:$AR$71,2,0)),"",(VLOOKUP(O567,有害物质申报表!$AQ$9:$AR$71,2,0))),IF(H567="EU Ozone Depletion",IF(ISERROR(VLOOKUP(O567,有害物质申报表!$AS$9:$AT$41,2,0)),"",(VLOOKUP(O567,有害物质申报表!$AS$9:$AT$41,2,0))), IF(H567="EU Ship Recycling",IF(ISERROR(VLOOKUP(O567,有害物质申报表!$AX$9:$AY$30,2,0)),"",(VLOOKUP(O567,有害物质申报表!$AX$9:$AY$30,2,0))), IF(H567="EU Package",IF(ISERROR(VLOOKUP(O567,有害物质申报表!$AZ$9:$BA$12,2,0)),"",(VLOOKUP(O567,有害物质申报表!$AZ$9:$BA$12,2,0))),IF(H567="EU POPs",IF(ISERROR(VLOOKUP(O567,有害物质申报表!$AV$9:$AW$485,2,0)),"",(VLOOKUP(O567,有害物质申报表!$AV$9:$AW$485,2,0))))))))))))))</f>
        <v/>
      </c>
      <c r="Q567" s="387"/>
      <c r="R567" s="388" t="str" cm="1">
        <f t="array" ref="R567">IF(ISBLANK(Q567),"",Q567*(LOOKUP(2,1/(NOT(ISBLANK($M$9:M567))),$M$9:M567)))</f>
        <v/>
      </c>
      <c r="S567" s="389" t="str" cm="1">
        <f t="array" ref="S567">IF(ISBLANK(Q567),"", (LOOKUP(2,1/(NOT(ISBLANK($J$9:J567))),$J$9:J567)))</f>
        <v/>
      </c>
      <c r="T567" s="390"/>
      <c r="U567" s="329"/>
      <c r="V567" s="330"/>
      <c r="AC567" s="1"/>
      <c r="AD567" s="1"/>
    </row>
    <row r="568" spans="2:30" ht="18.75" customHeight="1">
      <c r="B568" s="391"/>
      <c r="C568" s="382"/>
      <c r="D568" s="382"/>
      <c r="E568" s="383"/>
      <c r="F568" s="382"/>
      <c r="G568" s="382"/>
      <c r="H568" s="382" t="s">
        <v>1507</v>
      </c>
      <c r="I568" s="385"/>
      <c r="J568" s="329"/>
      <c r="K568" s="382"/>
      <c r="L568" s="329"/>
      <c r="M568" s="385"/>
      <c r="N568" s="329" t="str" cm="1">
        <f t="array" ref="N568">IF(ISBLANK(M568),"", (LOOKUP(2,1/(NOT(ISBLANK($J$9:J568))),$J$9:J568)))</f>
        <v/>
      </c>
      <c r="O568" s="382"/>
      <c r="P568" s="329" t="str">
        <f>IF(H568="Full Materials Declaration","",IF(H568="REACH Restriction Annex XVII",IF(ISERROR(VLOOKUP(O568,有害物质申报表!$AG$9:$AH$150,2,0)),"",(VLOOKUP(O568,有害物质申报表!$AG$9:$AH$150,2,0))),IF(H568="REACH Authorization Annex XIV",IF(ISERROR(VLOOKUP(O568,有害物质申报表!$AI$9:$AJ$137,2,0)),"",(VLOOKUP(O568,有害物质申报表!$AI$9:$AJ$137,2,0))),IF(H568="REACH SVHC",IF(ISERROR(VLOOKUP(O568,有害物质申报表!$AK$9:$AL$483,2,0)),"",(VLOOKUP(O568,有害物质申报表!$AK$9:$AL$483,2,0))),IF(H568="EU RoHS",IF(ISERROR(VLOOKUP(O568,有害物质申报表!$AM$9:$AN$18,2,0)),"",(VLOOKUP(O568,有害物质申报表!$AM$9:$AN$18,2,0))),IF(H568="EU Mercury",IF(ISERROR(VLOOKUP(O568,有害物质申报表!$AO$9:$AP$15,2,0)),"",(VLOOKUP(O568,有害物质申报表!$AO$9:$AP$15,2,0))),IF(H568="EU PIC",IF(ISERROR(VLOOKUP(O568,有害物质申报表!$AQ$9:$AR$71,2,0)),"",(VLOOKUP(O568,有害物质申报表!$AQ$9:$AR$71,2,0))),IF(H568="EU Ozone Depletion",IF(ISERROR(VLOOKUP(O568,有害物质申报表!$AS$9:$AT$41,2,0)),"",(VLOOKUP(O568,有害物质申报表!$AS$9:$AT$41,2,0))), IF(H568="EU Ship Recycling",IF(ISERROR(VLOOKUP(O568,有害物质申报表!$AX$9:$AY$30,2,0)),"",(VLOOKUP(O568,有害物质申报表!$AX$9:$AY$30,2,0))), IF(H568="EU Package",IF(ISERROR(VLOOKUP(O568,有害物质申报表!$AZ$9:$BA$12,2,0)),"",(VLOOKUP(O568,有害物质申报表!$AZ$9:$BA$12,2,0))),IF(H568="EU POPs",IF(ISERROR(VLOOKUP(O568,有害物质申报表!$AV$9:$AW$485,2,0)),"",(VLOOKUP(O568,有害物质申报表!$AV$9:$AW$485,2,0))))))))))))))</f>
        <v/>
      </c>
      <c r="Q568" s="387"/>
      <c r="R568" s="388" t="str" cm="1">
        <f t="array" ref="R568">IF(ISBLANK(Q568),"",Q568*(LOOKUP(2,1/(NOT(ISBLANK($M$9:M568))),$M$9:M568)))</f>
        <v/>
      </c>
      <c r="S568" s="389" t="str" cm="1">
        <f t="array" ref="S568">IF(ISBLANK(Q568),"", (LOOKUP(2,1/(NOT(ISBLANK($J$9:J568))),$J$9:J568)))</f>
        <v/>
      </c>
      <c r="T568" s="390"/>
      <c r="U568" s="329"/>
      <c r="V568" s="330"/>
      <c r="AC568" s="1"/>
      <c r="AD568" s="1"/>
    </row>
    <row r="569" spans="2:30" ht="18.75" customHeight="1">
      <c r="B569" s="391"/>
      <c r="C569" s="382"/>
      <c r="D569" s="382"/>
      <c r="E569" s="383"/>
      <c r="F569" s="382"/>
      <c r="G569" s="382"/>
      <c r="H569" s="382" t="s">
        <v>1507</v>
      </c>
      <c r="I569" s="385"/>
      <c r="J569" s="329"/>
      <c r="K569" s="382"/>
      <c r="L569" s="329"/>
      <c r="M569" s="385"/>
      <c r="N569" s="329" t="str" cm="1">
        <f t="array" ref="N569">IF(ISBLANK(M569),"", (LOOKUP(2,1/(NOT(ISBLANK($J$9:J569))),$J$9:J569)))</f>
        <v/>
      </c>
      <c r="O569" s="382"/>
      <c r="P569" s="329" t="str">
        <f>IF(H569="Full Materials Declaration","",IF(H569="REACH Restriction Annex XVII",IF(ISERROR(VLOOKUP(O569,有害物质申报表!$AG$9:$AH$150,2,0)),"",(VLOOKUP(O569,有害物质申报表!$AG$9:$AH$150,2,0))),IF(H569="REACH Authorization Annex XIV",IF(ISERROR(VLOOKUP(O569,有害物质申报表!$AI$9:$AJ$137,2,0)),"",(VLOOKUP(O569,有害物质申报表!$AI$9:$AJ$137,2,0))),IF(H569="REACH SVHC",IF(ISERROR(VLOOKUP(O569,有害物质申报表!$AK$9:$AL$483,2,0)),"",(VLOOKUP(O569,有害物质申报表!$AK$9:$AL$483,2,0))),IF(H569="EU RoHS",IF(ISERROR(VLOOKUP(O569,有害物质申报表!$AM$9:$AN$18,2,0)),"",(VLOOKUP(O569,有害物质申报表!$AM$9:$AN$18,2,0))),IF(H569="EU Mercury",IF(ISERROR(VLOOKUP(O569,有害物质申报表!$AO$9:$AP$15,2,0)),"",(VLOOKUP(O569,有害物质申报表!$AO$9:$AP$15,2,0))),IF(H569="EU PIC",IF(ISERROR(VLOOKUP(O569,有害物质申报表!$AQ$9:$AR$71,2,0)),"",(VLOOKUP(O569,有害物质申报表!$AQ$9:$AR$71,2,0))),IF(H569="EU Ozone Depletion",IF(ISERROR(VLOOKUP(O569,有害物质申报表!$AS$9:$AT$41,2,0)),"",(VLOOKUP(O569,有害物质申报表!$AS$9:$AT$41,2,0))), IF(H569="EU Ship Recycling",IF(ISERROR(VLOOKUP(O569,有害物质申报表!$AX$9:$AY$30,2,0)),"",(VLOOKUP(O569,有害物质申报表!$AX$9:$AY$30,2,0))), IF(H569="EU Package",IF(ISERROR(VLOOKUP(O569,有害物质申报表!$AZ$9:$BA$12,2,0)),"",(VLOOKUP(O569,有害物质申报表!$AZ$9:$BA$12,2,0))),IF(H569="EU POPs",IF(ISERROR(VLOOKUP(O569,有害物质申报表!$AV$9:$AW$485,2,0)),"",(VLOOKUP(O569,有害物质申报表!$AV$9:$AW$485,2,0))))))))))))))</f>
        <v/>
      </c>
      <c r="Q569" s="387"/>
      <c r="R569" s="388" t="str" cm="1">
        <f t="array" ref="R569">IF(ISBLANK(Q569),"",Q569*(LOOKUP(2,1/(NOT(ISBLANK($M$9:M569))),$M$9:M569)))</f>
        <v/>
      </c>
      <c r="S569" s="389" t="str" cm="1">
        <f t="array" ref="S569">IF(ISBLANK(Q569),"", (LOOKUP(2,1/(NOT(ISBLANK($J$9:J569))),$J$9:J569)))</f>
        <v/>
      </c>
      <c r="T569" s="390"/>
      <c r="U569" s="329"/>
      <c r="V569" s="330"/>
      <c r="AC569" s="1"/>
      <c r="AD569" s="1"/>
    </row>
    <row r="570" spans="2:30" ht="18.75" customHeight="1">
      <c r="B570" s="391"/>
      <c r="C570" s="382"/>
      <c r="D570" s="382"/>
      <c r="E570" s="383"/>
      <c r="F570" s="382"/>
      <c r="G570" s="382"/>
      <c r="H570" s="382" t="s">
        <v>1507</v>
      </c>
      <c r="I570" s="385"/>
      <c r="J570" s="329"/>
      <c r="K570" s="382"/>
      <c r="L570" s="329"/>
      <c r="M570" s="385"/>
      <c r="N570" s="329" t="str" cm="1">
        <f t="array" ref="N570">IF(ISBLANK(M570),"", (LOOKUP(2,1/(NOT(ISBLANK($J$9:J570))),$J$9:J570)))</f>
        <v/>
      </c>
      <c r="O570" s="382"/>
      <c r="P570" s="329" t="str">
        <f>IF(H570="Full Materials Declaration","",IF(H570="REACH Restriction Annex XVII",IF(ISERROR(VLOOKUP(O570,有害物质申报表!$AG$9:$AH$150,2,0)),"",(VLOOKUP(O570,有害物质申报表!$AG$9:$AH$150,2,0))),IF(H570="REACH Authorization Annex XIV",IF(ISERROR(VLOOKUP(O570,有害物质申报表!$AI$9:$AJ$137,2,0)),"",(VLOOKUP(O570,有害物质申报表!$AI$9:$AJ$137,2,0))),IF(H570="REACH SVHC",IF(ISERROR(VLOOKUP(O570,有害物质申报表!$AK$9:$AL$483,2,0)),"",(VLOOKUP(O570,有害物质申报表!$AK$9:$AL$483,2,0))),IF(H570="EU RoHS",IF(ISERROR(VLOOKUP(O570,有害物质申报表!$AM$9:$AN$18,2,0)),"",(VLOOKUP(O570,有害物质申报表!$AM$9:$AN$18,2,0))),IF(H570="EU Mercury",IF(ISERROR(VLOOKUP(O570,有害物质申报表!$AO$9:$AP$15,2,0)),"",(VLOOKUP(O570,有害物质申报表!$AO$9:$AP$15,2,0))),IF(H570="EU PIC",IF(ISERROR(VLOOKUP(O570,有害物质申报表!$AQ$9:$AR$71,2,0)),"",(VLOOKUP(O570,有害物质申报表!$AQ$9:$AR$71,2,0))),IF(H570="EU Ozone Depletion",IF(ISERROR(VLOOKUP(O570,有害物质申报表!$AS$9:$AT$41,2,0)),"",(VLOOKUP(O570,有害物质申报表!$AS$9:$AT$41,2,0))), IF(H570="EU Ship Recycling",IF(ISERROR(VLOOKUP(O570,有害物质申报表!$AX$9:$AY$30,2,0)),"",(VLOOKUP(O570,有害物质申报表!$AX$9:$AY$30,2,0))), IF(H570="EU Package",IF(ISERROR(VLOOKUP(O570,有害物质申报表!$AZ$9:$BA$12,2,0)),"",(VLOOKUP(O570,有害物质申报表!$AZ$9:$BA$12,2,0))),IF(H570="EU POPs",IF(ISERROR(VLOOKUP(O570,有害物质申报表!$AV$9:$AW$485,2,0)),"",(VLOOKUP(O570,有害物质申报表!$AV$9:$AW$485,2,0))))))))))))))</f>
        <v/>
      </c>
      <c r="Q570" s="387"/>
      <c r="R570" s="388" t="str" cm="1">
        <f t="array" ref="R570">IF(ISBLANK(Q570),"",Q570*(LOOKUP(2,1/(NOT(ISBLANK($M$9:M570))),$M$9:M570)))</f>
        <v/>
      </c>
      <c r="S570" s="389" t="str" cm="1">
        <f t="array" ref="S570">IF(ISBLANK(Q570),"", (LOOKUP(2,1/(NOT(ISBLANK($J$9:J570))),$J$9:J570)))</f>
        <v/>
      </c>
      <c r="T570" s="390"/>
      <c r="U570" s="329"/>
      <c r="V570" s="330"/>
      <c r="AC570" s="1"/>
      <c r="AD570" s="1"/>
    </row>
    <row r="571" spans="2:30" ht="18.75" customHeight="1">
      <c r="B571" s="391"/>
      <c r="C571" s="382"/>
      <c r="D571" s="382"/>
      <c r="E571" s="383"/>
      <c r="F571" s="382"/>
      <c r="G571" s="382"/>
      <c r="H571" s="382" t="s">
        <v>1507</v>
      </c>
      <c r="I571" s="385"/>
      <c r="J571" s="329"/>
      <c r="K571" s="382"/>
      <c r="L571" s="329"/>
      <c r="M571" s="385"/>
      <c r="N571" s="329" t="str" cm="1">
        <f t="array" ref="N571">IF(ISBLANK(M571),"", (LOOKUP(2,1/(NOT(ISBLANK($J$9:J571))),$J$9:J571)))</f>
        <v/>
      </c>
      <c r="O571" s="382"/>
      <c r="P571" s="329" t="str">
        <f>IF(H571="Full Materials Declaration","",IF(H571="REACH Restriction Annex XVII",IF(ISERROR(VLOOKUP(O571,有害物质申报表!$AG$9:$AH$150,2,0)),"",(VLOOKUP(O571,有害物质申报表!$AG$9:$AH$150,2,0))),IF(H571="REACH Authorization Annex XIV",IF(ISERROR(VLOOKUP(O571,有害物质申报表!$AI$9:$AJ$137,2,0)),"",(VLOOKUP(O571,有害物质申报表!$AI$9:$AJ$137,2,0))),IF(H571="REACH SVHC",IF(ISERROR(VLOOKUP(O571,有害物质申报表!$AK$9:$AL$483,2,0)),"",(VLOOKUP(O571,有害物质申报表!$AK$9:$AL$483,2,0))),IF(H571="EU RoHS",IF(ISERROR(VLOOKUP(O571,有害物质申报表!$AM$9:$AN$18,2,0)),"",(VLOOKUP(O571,有害物质申报表!$AM$9:$AN$18,2,0))),IF(H571="EU Mercury",IF(ISERROR(VLOOKUP(O571,有害物质申报表!$AO$9:$AP$15,2,0)),"",(VLOOKUP(O571,有害物质申报表!$AO$9:$AP$15,2,0))),IF(H571="EU PIC",IF(ISERROR(VLOOKUP(O571,有害物质申报表!$AQ$9:$AR$71,2,0)),"",(VLOOKUP(O571,有害物质申报表!$AQ$9:$AR$71,2,0))),IF(H571="EU Ozone Depletion",IF(ISERROR(VLOOKUP(O571,有害物质申报表!$AS$9:$AT$41,2,0)),"",(VLOOKUP(O571,有害物质申报表!$AS$9:$AT$41,2,0))), IF(H571="EU Ship Recycling",IF(ISERROR(VLOOKUP(O571,有害物质申报表!$AX$9:$AY$30,2,0)),"",(VLOOKUP(O571,有害物质申报表!$AX$9:$AY$30,2,0))), IF(H571="EU Package",IF(ISERROR(VLOOKUP(O571,有害物质申报表!$AZ$9:$BA$12,2,0)),"",(VLOOKUP(O571,有害物质申报表!$AZ$9:$BA$12,2,0))),IF(H571="EU POPs",IF(ISERROR(VLOOKUP(O571,有害物质申报表!$AV$9:$AW$485,2,0)),"",(VLOOKUP(O571,有害物质申报表!$AV$9:$AW$485,2,0))))))))))))))</f>
        <v/>
      </c>
      <c r="Q571" s="387"/>
      <c r="R571" s="388" t="str" cm="1">
        <f t="array" ref="R571">IF(ISBLANK(Q571),"",Q571*(LOOKUP(2,1/(NOT(ISBLANK($M$9:M571))),$M$9:M571)))</f>
        <v/>
      </c>
      <c r="S571" s="389" t="str" cm="1">
        <f t="array" ref="S571">IF(ISBLANK(Q571),"", (LOOKUP(2,1/(NOT(ISBLANK($J$9:J571))),$J$9:J571)))</f>
        <v/>
      </c>
      <c r="T571" s="390"/>
      <c r="U571" s="329"/>
      <c r="V571" s="330"/>
      <c r="AC571" s="1"/>
      <c r="AD571" s="1"/>
    </row>
    <row r="572" spans="2:30" ht="18.75" customHeight="1">
      <c r="B572" s="391"/>
      <c r="C572" s="382"/>
      <c r="D572" s="382"/>
      <c r="E572" s="383"/>
      <c r="F572" s="382"/>
      <c r="G572" s="382"/>
      <c r="H572" s="382" t="s">
        <v>1507</v>
      </c>
      <c r="I572" s="385"/>
      <c r="J572" s="329"/>
      <c r="K572" s="382"/>
      <c r="L572" s="329"/>
      <c r="M572" s="385"/>
      <c r="N572" s="329" t="str" cm="1">
        <f t="array" ref="N572">IF(ISBLANK(M572),"", (LOOKUP(2,1/(NOT(ISBLANK($J$9:J572))),$J$9:J572)))</f>
        <v/>
      </c>
      <c r="O572" s="382"/>
      <c r="P572" s="329" t="str">
        <f>IF(H572="Full Materials Declaration","",IF(H572="REACH Restriction Annex XVII",IF(ISERROR(VLOOKUP(O572,有害物质申报表!$AG$9:$AH$150,2,0)),"",(VLOOKUP(O572,有害物质申报表!$AG$9:$AH$150,2,0))),IF(H572="REACH Authorization Annex XIV",IF(ISERROR(VLOOKUP(O572,有害物质申报表!$AI$9:$AJ$137,2,0)),"",(VLOOKUP(O572,有害物质申报表!$AI$9:$AJ$137,2,0))),IF(H572="REACH SVHC",IF(ISERROR(VLOOKUP(O572,有害物质申报表!$AK$9:$AL$483,2,0)),"",(VLOOKUP(O572,有害物质申报表!$AK$9:$AL$483,2,0))),IF(H572="EU RoHS",IF(ISERROR(VLOOKUP(O572,有害物质申报表!$AM$9:$AN$18,2,0)),"",(VLOOKUP(O572,有害物质申报表!$AM$9:$AN$18,2,0))),IF(H572="EU Mercury",IF(ISERROR(VLOOKUP(O572,有害物质申报表!$AO$9:$AP$15,2,0)),"",(VLOOKUP(O572,有害物质申报表!$AO$9:$AP$15,2,0))),IF(H572="EU PIC",IF(ISERROR(VLOOKUP(O572,有害物质申报表!$AQ$9:$AR$71,2,0)),"",(VLOOKUP(O572,有害物质申报表!$AQ$9:$AR$71,2,0))),IF(H572="EU Ozone Depletion",IF(ISERROR(VLOOKUP(O572,有害物质申报表!$AS$9:$AT$41,2,0)),"",(VLOOKUP(O572,有害物质申报表!$AS$9:$AT$41,2,0))), IF(H572="EU Ship Recycling",IF(ISERROR(VLOOKUP(O572,有害物质申报表!$AX$9:$AY$30,2,0)),"",(VLOOKUP(O572,有害物质申报表!$AX$9:$AY$30,2,0))), IF(H572="EU Package",IF(ISERROR(VLOOKUP(O572,有害物质申报表!$AZ$9:$BA$12,2,0)),"",(VLOOKUP(O572,有害物质申报表!$AZ$9:$BA$12,2,0))),IF(H572="EU POPs",IF(ISERROR(VLOOKUP(O572,有害物质申报表!$AV$9:$AW$485,2,0)),"",(VLOOKUP(O572,有害物质申报表!$AV$9:$AW$485,2,0))))))))))))))</f>
        <v/>
      </c>
      <c r="Q572" s="387"/>
      <c r="R572" s="388" t="str" cm="1">
        <f t="array" ref="R572">IF(ISBLANK(Q572),"",Q572*(LOOKUP(2,1/(NOT(ISBLANK($M$9:M572))),$M$9:M572)))</f>
        <v/>
      </c>
      <c r="S572" s="389" t="str" cm="1">
        <f t="array" ref="S572">IF(ISBLANK(Q572),"", (LOOKUP(2,1/(NOT(ISBLANK($J$9:J572))),$J$9:J572)))</f>
        <v/>
      </c>
      <c r="T572" s="390"/>
      <c r="U572" s="329"/>
      <c r="V572" s="330"/>
      <c r="AC572" s="1"/>
      <c r="AD572" s="1"/>
    </row>
    <row r="573" spans="2:30" ht="18.75" customHeight="1">
      <c r="B573" s="391"/>
      <c r="C573" s="382"/>
      <c r="D573" s="382"/>
      <c r="E573" s="383"/>
      <c r="F573" s="382"/>
      <c r="G573" s="382"/>
      <c r="H573" s="382" t="s">
        <v>1507</v>
      </c>
      <c r="I573" s="385"/>
      <c r="J573" s="329"/>
      <c r="K573" s="382"/>
      <c r="L573" s="329"/>
      <c r="M573" s="385"/>
      <c r="N573" s="329" t="str" cm="1">
        <f t="array" ref="N573">IF(ISBLANK(M573),"", (LOOKUP(2,1/(NOT(ISBLANK($J$9:J573))),$J$9:J573)))</f>
        <v/>
      </c>
      <c r="O573" s="382"/>
      <c r="P573" s="329" t="str">
        <f>IF(H573="Full Materials Declaration","",IF(H573="REACH Restriction Annex XVII",IF(ISERROR(VLOOKUP(O573,有害物质申报表!$AG$9:$AH$150,2,0)),"",(VLOOKUP(O573,有害物质申报表!$AG$9:$AH$150,2,0))),IF(H573="REACH Authorization Annex XIV",IF(ISERROR(VLOOKUP(O573,有害物质申报表!$AI$9:$AJ$137,2,0)),"",(VLOOKUP(O573,有害物质申报表!$AI$9:$AJ$137,2,0))),IF(H573="REACH SVHC",IF(ISERROR(VLOOKUP(O573,有害物质申报表!$AK$9:$AL$483,2,0)),"",(VLOOKUP(O573,有害物质申报表!$AK$9:$AL$483,2,0))),IF(H573="EU RoHS",IF(ISERROR(VLOOKUP(O573,有害物质申报表!$AM$9:$AN$18,2,0)),"",(VLOOKUP(O573,有害物质申报表!$AM$9:$AN$18,2,0))),IF(H573="EU Mercury",IF(ISERROR(VLOOKUP(O573,有害物质申报表!$AO$9:$AP$15,2,0)),"",(VLOOKUP(O573,有害物质申报表!$AO$9:$AP$15,2,0))),IF(H573="EU PIC",IF(ISERROR(VLOOKUP(O573,有害物质申报表!$AQ$9:$AR$71,2,0)),"",(VLOOKUP(O573,有害物质申报表!$AQ$9:$AR$71,2,0))),IF(H573="EU Ozone Depletion",IF(ISERROR(VLOOKUP(O573,有害物质申报表!$AS$9:$AT$41,2,0)),"",(VLOOKUP(O573,有害物质申报表!$AS$9:$AT$41,2,0))), IF(H573="EU Ship Recycling",IF(ISERROR(VLOOKUP(O573,有害物质申报表!$AX$9:$AY$30,2,0)),"",(VLOOKUP(O573,有害物质申报表!$AX$9:$AY$30,2,0))), IF(H573="EU Package",IF(ISERROR(VLOOKUP(O573,有害物质申报表!$AZ$9:$BA$12,2,0)),"",(VLOOKUP(O573,有害物质申报表!$AZ$9:$BA$12,2,0))),IF(H573="EU POPs",IF(ISERROR(VLOOKUP(O573,有害物质申报表!$AV$9:$AW$485,2,0)),"",(VLOOKUP(O573,有害物质申报表!$AV$9:$AW$485,2,0))))))))))))))</f>
        <v/>
      </c>
      <c r="Q573" s="387"/>
      <c r="R573" s="388" t="str" cm="1">
        <f t="array" ref="R573">IF(ISBLANK(Q573),"",Q573*(LOOKUP(2,1/(NOT(ISBLANK($M$9:M573))),$M$9:M573)))</f>
        <v/>
      </c>
      <c r="S573" s="389" t="str" cm="1">
        <f t="array" ref="S573">IF(ISBLANK(Q573),"", (LOOKUP(2,1/(NOT(ISBLANK($J$9:J573))),$J$9:J573)))</f>
        <v/>
      </c>
      <c r="T573" s="390"/>
      <c r="U573" s="329"/>
      <c r="V573" s="330"/>
      <c r="AC573" s="1"/>
      <c r="AD573" s="1"/>
    </row>
    <row r="574" spans="2:30" ht="18.75" customHeight="1">
      <c r="B574" s="391"/>
      <c r="C574" s="382"/>
      <c r="D574" s="382"/>
      <c r="E574" s="383"/>
      <c r="F574" s="382"/>
      <c r="G574" s="382"/>
      <c r="H574" s="382" t="s">
        <v>1507</v>
      </c>
      <c r="I574" s="385"/>
      <c r="J574" s="329"/>
      <c r="K574" s="382"/>
      <c r="L574" s="329"/>
      <c r="M574" s="385"/>
      <c r="N574" s="329" t="str" cm="1">
        <f t="array" ref="N574">IF(ISBLANK(M574),"", (LOOKUP(2,1/(NOT(ISBLANK($J$9:J574))),$J$9:J574)))</f>
        <v/>
      </c>
      <c r="O574" s="382"/>
      <c r="P574" s="329" t="str">
        <f>IF(H574="Full Materials Declaration","",IF(H574="REACH Restriction Annex XVII",IF(ISERROR(VLOOKUP(O574,有害物质申报表!$AG$9:$AH$150,2,0)),"",(VLOOKUP(O574,有害物质申报表!$AG$9:$AH$150,2,0))),IF(H574="REACH Authorization Annex XIV",IF(ISERROR(VLOOKUP(O574,有害物质申报表!$AI$9:$AJ$137,2,0)),"",(VLOOKUP(O574,有害物质申报表!$AI$9:$AJ$137,2,0))),IF(H574="REACH SVHC",IF(ISERROR(VLOOKUP(O574,有害物质申报表!$AK$9:$AL$483,2,0)),"",(VLOOKUP(O574,有害物质申报表!$AK$9:$AL$483,2,0))),IF(H574="EU RoHS",IF(ISERROR(VLOOKUP(O574,有害物质申报表!$AM$9:$AN$18,2,0)),"",(VLOOKUP(O574,有害物质申报表!$AM$9:$AN$18,2,0))),IF(H574="EU Mercury",IF(ISERROR(VLOOKUP(O574,有害物质申报表!$AO$9:$AP$15,2,0)),"",(VLOOKUP(O574,有害物质申报表!$AO$9:$AP$15,2,0))),IF(H574="EU PIC",IF(ISERROR(VLOOKUP(O574,有害物质申报表!$AQ$9:$AR$71,2,0)),"",(VLOOKUP(O574,有害物质申报表!$AQ$9:$AR$71,2,0))),IF(H574="EU Ozone Depletion",IF(ISERROR(VLOOKUP(O574,有害物质申报表!$AS$9:$AT$41,2,0)),"",(VLOOKUP(O574,有害物质申报表!$AS$9:$AT$41,2,0))), IF(H574="EU Ship Recycling",IF(ISERROR(VLOOKUP(O574,有害物质申报表!$AX$9:$AY$30,2,0)),"",(VLOOKUP(O574,有害物质申报表!$AX$9:$AY$30,2,0))), IF(H574="EU Package",IF(ISERROR(VLOOKUP(O574,有害物质申报表!$AZ$9:$BA$12,2,0)),"",(VLOOKUP(O574,有害物质申报表!$AZ$9:$BA$12,2,0))),IF(H574="EU POPs",IF(ISERROR(VLOOKUP(O574,有害物质申报表!$AV$9:$AW$485,2,0)),"",(VLOOKUP(O574,有害物质申报表!$AV$9:$AW$485,2,0))))))))))))))</f>
        <v/>
      </c>
      <c r="Q574" s="387"/>
      <c r="R574" s="388" t="str" cm="1">
        <f t="array" ref="R574">IF(ISBLANK(Q574),"",Q574*(LOOKUP(2,1/(NOT(ISBLANK($M$9:M574))),$M$9:M574)))</f>
        <v/>
      </c>
      <c r="S574" s="389" t="str" cm="1">
        <f t="array" ref="S574">IF(ISBLANK(Q574),"", (LOOKUP(2,1/(NOT(ISBLANK($J$9:J574))),$J$9:J574)))</f>
        <v/>
      </c>
      <c r="T574" s="390"/>
      <c r="U574" s="329"/>
      <c r="V574" s="330"/>
      <c r="AC574" s="1"/>
      <c r="AD574" s="1"/>
    </row>
    <row r="575" spans="2:30" ht="18.75" customHeight="1">
      <c r="B575" s="391"/>
      <c r="C575" s="382"/>
      <c r="D575" s="382"/>
      <c r="E575" s="383"/>
      <c r="F575" s="382"/>
      <c r="G575" s="382"/>
      <c r="H575" s="382" t="s">
        <v>1507</v>
      </c>
      <c r="I575" s="385"/>
      <c r="J575" s="329"/>
      <c r="K575" s="382"/>
      <c r="L575" s="329"/>
      <c r="M575" s="385"/>
      <c r="N575" s="329" t="str" cm="1">
        <f t="array" ref="N575">IF(ISBLANK(M575),"", (LOOKUP(2,1/(NOT(ISBLANK($J$9:J575))),$J$9:J575)))</f>
        <v/>
      </c>
      <c r="O575" s="382"/>
      <c r="P575" s="329" t="str">
        <f>IF(H575="Full Materials Declaration","",IF(H575="REACH Restriction Annex XVII",IF(ISERROR(VLOOKUP(O575,有害物质申报表!$AG$9:$AH$150,2,0)),"",(VLOOKUP(O575,有害物质申报表!$AG$9:$AH$150,2,0))),IF(H575="REACH Authorization Annex XIV",IF(ISERROR(VLOOKUP(O575,有害物质申报表!$AI$9:$AJ$137,2,0)),"",(VLOOKUP(O575,有害物质申报表!$AI$9:$AJ$137,2,0))),IF(H575="REACH SVHC",IF(ISERROR(VLOOKUP(O575,有害物质申报表!$AK$9:$AL$483,2,0)),"",(VLOOKUP(O575,有害物质申报表!$AK$9:$AL$483,2,0))),IF(H575="EU RoHS",IF(ISERROR(VLOOKUP(O575,有害物质申报表!$AM$9:$AN$18,2,0)),"",(VLOOKUP(O575,有害物质申报表!$AM$9:$AN$18,2,0))),IF(H575="EU Mercury",IF(ISERROR(VLOOKUP(O575,有害物质申报表!$AO$9:$AP$15,2,0)),"",(VLOOKUP(O575,有害物质申报表!$AO$9:$AP$15,2,0))),IF(H575="EU PIC",IF(ISERROR(VLOOKUP(O575,有害物质申报表!$AQ$9:$AR$71,2,0)),"",(VLOOKUP(O575,有害物质申报表!$AQ$9:$AR$71,2,0))),IF(H575="EU Ozone Depletion",IF(ISERROR(VLOOKUP(O575,有害物质申报表!$AS$9:$AT$41,2,0)),"",(VLOOKUP(O575,有害物质申报表!$AS$9:$AT$41,2,0))), IF(H575="EU Ship Recycling",IF(ISERROR(VLOOKUP(O575,有害物质申报表!$AX$9:$AY$30,2,0)),"",(VLOOKUP(O575,有害物质申报表!$AX$9:$AY$30,2,0))), IF(H575="EU Package",IF(ISERROR(VLOOKUP(O575,有害物质申报表!$AZ$9:$BA$12,2,0)),"",(VLOOKUP(O575,有害物质申报表!$AZ$9:$BA$12,2,0))),IF(H575="EU POPs",IF(ISERROR(VLOOKUP(O575,有害物质申报表!$AV$9:$AW$485,2,0)),"",(VLOOKUP(O575,有害物质申报表!$AV$9:$AW$485,2,0))))))))))))))</f>
        <v/>
      </c>
      <c r="Q575" s="387"/>
      <c r="R575" s="388" t="str" cm="1">
        <f t="array" ref="R575">IF(ISBLANK(Q575),"",Q575*(LOOKUP(2,1/(NOT(ISBLANK($M$9:M575))),$M$9:M575)))</f>
        <v/>
      </c>
      <c r="S575" s="389" t="str" cm="1">
        <f t="array" ref="S575">IF(ISBLANK(Q575),"", (LOOKUP(2,1/(NOT(ISBLANK($J$9:J575))),$J$9:J575)))</f>
        <v/>
      </c>
      <c r="T575" s="390"/>
      <c r="U575" s="329"/>
      <c r="V575" s="330"/>
      <c r="AC575" s="1"/>
      <c r="AD575" s="1"/>
    </row>
    <row r="576" spans="2:30" ht="18.75" customHeight="1">
      <c r="B576" s="391"/>
      <c r="C576" s="382"/>
      <c r="D576" s="382"/>
      <c r="E576" s="383"/>
      <c r="F576" s="382"/>
      <c r="G576" s="382"/>
      <c r="H576" s="382" t="s">
        <v>1507</v>
      </c>
      <c r="I576" s="385"/>
      <c r="J576" s="329"/>
      <c r="K576" s="382"/>
      <c r="L576" s="329"/>
      <c r="M576" s="385"/>
      <c r="N576" s="329" t="str" cm="1">
        <f t="array" ref="N576">IF(ISBLANK(M576),"", (LOOKUP(2,1/(NOT(ISBLANK($J$9:J576))),$J$9:J576)))</f>
        <v/>
      </c>
      <c r="O576" s="382"/>
      <c r="P576" s="329" t="str">
        <f>IF(H576="Full Materials Declaration","",IF(H576="REACH Restriction Annex XVII",IF(ISERROR(VLOOKUP(O576,有害物质申报表!$AG$9:$AH$150,2,0)),"",(VLOOKUP(O576,有害物质申报表!$AG$9:$AH$150,2,0))),IF(H576="REACH Authorization Annex XIV",IF(ISERROR(VLOOKUP(O576,有害物质申报表!$AI$9:$AJ$137,2,0)),"",(VLOOKUP(O576,有害物质申报表!$AI$9:$AJ$137,2,0))),IF(H576="REACH SVHC",IF(ISERROR(VLOOKUP(O576,有害物质申报表!$AK$9:$AL$483,2,0)),"",(VLOOKUP(O576,有害物质申报表!$AK$9:$AL$483,2,0))),IF(H576="EU RoHS",IF(ISERROR(VLOOKUP(O576,有害物质申报表!$AM$9:$AN$18,2,0)),"",(VLOOKUP(O576,有害物质申报表!$AM$9:$AN$18,2,0))),IF(H576="EU Mercury",IF(ISERROR(VLOOKUP(O576,有害物质申报表!$AO$9:$AP$15,2,0)),"",(VLOOKUP(O576,有害物质申报表!$AO$9:$AP$15,2,0))),IF(H576="EU PIC",IF(ISERROR(VLOOKUP(O576,有害物质申报表!$AQ$9:$AR$71,2,0)),"",(VLOOKUP(O576,有害物质申报表!$AQ$9:$AR$71,2,0))),IF(H576="EU Ozone Depletion",IF(ISERROR(VLOOKUP(O576,有害物质申报表!$AS$9:$AT$41,2,0)),"",(VLOOKUP(O576,有害物质申报表!$AS$9:$AT$41,2,0))), IF(H576="EU Ship Recycling",IF(ISERROR(VLOOKUP(O576,有害物质申报表!$AX$9:$AY$30,2,0)),"",(VLOOKUP(O576,有害物质申报表!$AX$9:$AY$30,2,0))), IF(H576="EU Package",IF(ISERROR(VLOOKUP(O576,有害物质申报表!$AZ$9:$BA$12,2,0)),"",(VLOOKUP(O576,有害物质申报表!$AZ$9:$BA$12,2,0))),IF(H576="EU POPs",IF(ISERROR(VLOOKUP(O576,有害物质申报表!$AV$9:$AW$485,2,0)),"",(VLOOKUP(O576,有害物质申报表!$AV$9:$AW$485,2,0))))))))))))))</f>
        <v/>
      </c>
      <c r="Q576" s="387"/>
      <c r="R576" s="388" t="str" cm="1">
        <f t="array" ref="R576">IF(ISBLANK(Q576),"",Q576*(LOOKUP(2,1/(NOT(ISBLANK($M$9:M576))),$M$9:M576)))</f>
        <v/>
      </c>
      <c r="S576" s="389" t="str" cm="1">
        <f t="array" ref="S576">IF(ISBLANK(Q576),"", (LOOKUP(2,1/(NOT(ISBLANK($J$9:J576))),$J$9:J576)))</f>
        <v/>
      </c>
      <c r="T576" s="390"/>
      <c r="U576" s="329"/>
      <c r="V576" s="330"/>
      <c r="AC576" s="1"/>
      <c r="AD576" s="1"/>
    </row>
    <row r="577" spans="2:30" ht="18.75" customHeight="1">
      <c r="B577" s="391"/>
      <c r="C577" s="382"/>
      <c r="D577" s="382"/>
      <c r="E577" s="383"/>
      <c r="F577" s="382"/>
      <c r="G577" s="382"/>
      <c r="H577" s="382" t="s">
        <v>1507</v>
      </c>
      <c r="I577" s="385"/>
      <c r="J577" s="329"/>
      <c r="K577" s="382"/>
      <c r="L577" s="329"/>
      <c r="M577" s="385"/>
      <c r="N577" s="329" t="str" cm="1">
        <f t="array" ref="N577">IF(ISBLANK(M577),"", (LOOKUP(2,1/(NOT(ISBLANK($J$9:J577))),$J$9:J577)))</f>
        <v/>
      </c>
      <c r="O577" s="382"/>
      <c r="P577" s="329" t="str">
        <f>IF(H577="Full Materials Declaration","",IF(H577="REACH Restriction Annex XVII",IF(ISERROR(VLOOKUP(O577,有害物质申报表!$AG$9:$AH$150,2,0)),"",(VLOOKUP(O577,有害物质申报表!$AG$9:$AH$150,2,0))),IF(H577="REACH Authorization Annex XIV",IF(ISERROR(VLOOKUP(O577,有害物质申报表!$AI$9:$AJ$137,2,0)),"",(VLOOKUP(O577,有害物质申报表!$AI$9:$AJ$137,2,0))),IF(H577="REACH SVHC",IF(ISERROR(VLOOKUP(O577,有害物质申报表!$AK$9:$AL$483,2,0)),"",(VLOOKUP(O577,有害物质申报表!$AK$9:$AL$483,2,0))),IF(H577="EU RoHS",IF(ISERROR(VLOOKUP(O577,有害物质申报表!$AM$9:$AN$18,2,0)),"",(VLOOKUP(O577,有害物质申报表!$AM$9:$AN$18,2,0))),IF(H577="EU Mercury",IF(ISERROR(VLOOKUP(O577,有害物质申报表!$AO$9:$AP$15,2,0)),"",(VLOOKUP(O577,有害物质申报表!$AO$9:$AP$15,2,0))),IF(H577="EU PIC",IF(ISERROR(VLOOKUP(O577,有害物质申报表!$AQ$9:$AR$71,2,0)),"",(VLOOKUP(O577,有害物质申报表!$AQ$9:$AR$71,2,0))),IF(H577="EU Ozone Depletion",IF(ISERROR(VLOOKUP(O577,有害物质申报表!$AS$9:$AT$41,2,0)),"",(VLOOKUP(O577,有害物质申报表!$AS$9:$AT$41,2,0))), IF(H577="EU Ship Recycling",IF(ISERROR(VLOOKUP(O577,有害物质申报表!$AX$9:$AY$30,2,0)),"",(VLOOKUP(O577,有害物质申报表!$AX$9:$AY$30,2,0))), IF(H577="EU Package",IF(ISERROR(VLOOKUP(O577,有害物质申报表!$AZ$9:$BA$12,2,0)),"",(VLOOKUP(O577,有害物质申报表!$AZ$9:$BA$12,2,0))),IF(H577="EU POPs",IF(ISERROR(VLOOKUP(O577,有害物质申报表!$AV$9:$AW$485,2,0)),"",(VLOOKUP(O577,有害物质申报表!$AV$9:$AW$485,2,0))))))))))))))</f>
        <v/>
      </c>
      <c r="Q577" s="387"/>
      <c r="R577" s="388" t="str" cm="1">
        <f t="array" ref="R577">IF(ISBLANK(Q577),"",Q577*(LOOKUP(2,1/(NOT(ISBLANK($M$9:M577))),$M$9:M577)))</f>
        <v/>
      </c>
      <c r="S577" s="389" t="str" cm="1">
        <f t="array" ref="S577">IF(ISBLANK(Q577),"", (LOOKUP(2,1/(NOT(ISBLANK($J$9:J577))),$J$9:J577)))</f>
        <v/>
      </c>
      <c r="T577" s="390"/>
      <c r="U577" s="329"/>
      <c r="V577" s="330"/>
      <c r="AC577" s="1"/>
      <c r="AD577" s="1"/>
    </row>
    <row r="578" spans="2:30" ht="18.75" customHeight="1">
      <c r="B578" s="391"/>
      <c r="C578" s="382"/>
      <c r="D578" s="382"/>
      <c r="E578" s="383"/>
      <c r="F578" s="382"/>
      <c r="G578" s="382"/>
      <c r="H578" s="382" t="s">
        <v>1507</v>
      </c>
      <c r="I578" s="385"/>
      <c r="J578" s="329"/>
      <c r="K578" s="382"/>
      <c r="L578" s="329"/>
      <c r="M578" s="385"/>
      <c r="N578" s="329" t="str" cm="1">
        <f t="array" ref="N578">IF(ISBLANK(M578),"", (LOOKUP(2,1/(NOT(ISBLANK($J$9:J578))),$J$9:J578)))</f>
        <v/>
      </c>
      <c r="O578" s="382"/>
      <c r="P578" s="329" t="str">
        <f>IF(H578="Full Materials Declaration","",IF(H578="REACH Restriction Annex XVII",IF(ISERROR(VLOOKUP(O578,有害物质申报表!$AG$9:$AH$150,2,0)),"",(VLOOKUP(O578,有害物质申报表!$AG$9:$AH$150,2,0))),IF(H578="REACH Authorization Annex XIV",IF(ISERROR(VLOOKUP(O578,有害物质申报表!$AI$9:$AJ$137,2,0)),"",(VLOOKUP(O578,有害物质申报表!$AI$9:$AJ$137,2,0))),IF(H578="REACH SVHC",IF(ISERROR(VLOOKUP(O578,有害物质申报表!$AK$9:$AL$483,2,0)),"",(VLOOKUP(O578,有害物质申报表!$AK$9:$AL$483,2,0))),IF(H578="EU RoHS",IF(ISERROR(VLOOKUP(O578,有害物质申报表!$AM$9:$AN$18,2,0)),"",(VLOOKUP(O578,有害物质申报表!$AM$9:$AN$18,2,0))),IF(H578="EU Mercury",IF(ISERROR(VLOOKUP(O578,有害物质申报表!$AO$9:$AP$15,2,0)),"",(VLOOKUP(O578,有害物质申报表!$AO$9:$AP$15,2,0))),IF(H578="EU PIC",IF(ISERROR(VLOOKUP(O578,有害物质申报表!$AQ$9:$AR$71,2,0)),"",(VLOOKUP(O578,有害物质申报表!$AQ$9:$AR$71,2,0))),IF(H578="EU Ozone Depletion",IF(ISERROR(VLOOKUP(O578,有害物质申报表!$AS$9:$AT$41,2,0)),"",(VLOOKUP(O578,有害物质申报表!$AS$9:$AT$41,2,0))), IF(H578="EU Ship Recycling",IF(ISERROR(VLOOKUP(O578,有害物质申报表!$AX$9:$AY$30,2,0)),"",(VLOOKUP(O578,有害物质申报表!$AX$9:$AY$30,2,0))), IF(H578="EU Package",IF(ISERROR(VLOOKUP(O578,有害物质申报表!$AZ$9:$BA$12,2,0)),"",(VLOOKUP(O578,有害物质申报表!$AZ$9:$BA$12,2,0))),IF(H578="EU POPs",IF(ISERROR(VLOOKUP(O578,有害物质申报表!$AV$9:$AW$485,2,0)),"",(VLOOKUP(O578,有害物质申报表!$AV$9:$AW$485,2,0))))))))))))))</f>
        <v/>
      </c>
      <c r="Q578" s="387"/>
      <c r="R578" s="388" t="str" cm="1">
        <f t="array" ref="R578">IF(ISBLANK(Q578),"",Q578*(LOOKUP(2,1/(NOT(ISBLANK($M$9:M578))),$M$9:M578)))</f>
        <v/>
      </c>
      <c r="S578" s="389" t="str" cm="1">
        <f t="array" ref="S578">IF(ISBLANK(Q578),"", (LOOKUP(2,1/(NOT(ISBLANK($J$9:J578))),$J$9:J578)))</f>
        <v/>
      </c>
      <c r="T578" s="390"/>
      <c r="U578" s="329"/>
      <c r="V578" s="330"/>
      <c r="AC578" s="1"/>
      <c r="AD578" s="1"/>
    </row>
    <row r="579" spans="2:30" ht="18.75" customHeight="1">
      <c r="B579" s="391"/>
      <c r="C579" s="382"/>
      <c r="D579" s="382"/>
      <c r="E579" s="383"/>
      <c r="F579" s="382"/>
      <c r="G579" s="382"/>
      <c r="H579" s="382" t="s">
        <v>1507</v>
      </c>
      <c r="I579" s="385"/>
      <c r="J579" s="329"/>
      <c r="K579" s="382"/>
      <c r="L579" s="329"/>
      <c r="M579" s="385"/>
      <c r="N579" s="329" t="str" cm="1">
        <f t="array" ref="N579">IF(ISBLANK(M579),"", (LOOKUP(2,1/(NOT(ISBLANK($J$9:J579))),$J$9:J579)))</f>
        <v/>
      </c>
      <c r="O579" s="382"/>
      <c r="P579" s="329" t="str">
        <f>IF(H579="Full Materials Declaration","",IF(H579="REACH Restriction Annex XVII",IF(ISERROR(VLOOKUP(O579,有害物质申报表!$AG$9:$AH$150,2,0)),"",(VLOOKUP(O579,有害物质申报表!$AG$9:$AH$150,2,0))),IF(H579="REACH Authorization Annex XIV",IF(ISERROR(VLOOKUP(O579,有害物质申报表!$AI$9:$AJ$137,2,0)),"",(VLOOKUP(O579,有害物质申报表!$AI$9:$AJ$137,2,0))),IF(H579="REACH SVHC",IF(ISERROR(VLOOKUP(O579,有害物质申报表!$AK$9:$AL$483,2,0)),"",(VLOOKUP(O579,有害物质申报表!$AK$9:$AL$483,2,0))),IF(H579="EU RoHS",IF(ISERROR(VLOOKUP(O579,有害物质申报表!$AM$9:$AN$18,2,0)),"",(VLOOKUP(O579,有害物质申报表!$AM$9:$AN$18,2,0))),IF(H579="EU Mercury",IF(ISERROR(VLOOKUP(O579,有害物质申报表!$AO$9:$AP$15,2,0)),"",(VLOOKUP(O579,有害物质申报表!$AO$9:$AP$15,2,0))),IF(H579="EU PIC",IF(ISERROR(VLOOKUP(O579,有害物质申报表!$AQ$9:$AR$71,2,0)),"",(VLOOKUP(O579,有害物质申报表!$AQ$9:$AR$71,2,0))),IF(H579="EU Ozone Depletion",IF(ISERROR(VLOOKUP(O579,有害物质申报表!$AS$9:$AT$41,2,0)),"",(VLOOKUP(O579,有害物质申报表!$AS$9:$AT$41,2,0))), IF(H579="EU Ship Recycling",IF(ISERROR(VLOOKUP(O579,有害物质申报表!$AX$9:$AY$30,2,0)),"",(VLOOKUP(O579,有害物质申报表!$AX$9:$AY$30,2,0))), IF(H579="EU Package",IF(ISERROR(VLOOKUP(O579,有害物质申报表!$AZ$9:$BA$12,2,0)),"",(VLOOKUP(O579,有害物质申报表!$AZ$9:$BA$12,2,0))),IF(H579="EU POPs",IF(ISERROR(VLOOKUP(O579,有害物质申报表!$AV$9:$AW$485,2,0)),"",(VLOOKUP(O579,有害物质申报表!$AV$9:$AW$485,2,0))))))))))))))</f>
        <v/>
      </c>
      <c r="Q579" s="387"/>
      <c r="R579" s="388" t="str" cm="1">
        <f t="array" ref="R579">IF(ISBLANK(Q579),"",Q579*(LOOKUP(2,1/(NOT(ISBLANK($M$9:M579))),$M$9:M579)))</f>
        <v/>
      </c>
      <c r="S579" s="389" t="str" cm="1">
        <f t="array" ref="S579">IF(ISBLANK(Q579),"", (LOOKUP(2,1/(NOT(ISBLANK($J$9:J579))),$J$9:J579)))</f>
        <v/>
      </c>
      <c r="T579" s="390"/>
      <c r="U579" s="329"/>
      <c r="V579" s="330"/>
      <c r="AC579" s="1"/>
      <c r="AD579" s="1"/>
    </row>
    <row r="580" spans="2:30" ht="18.75" customHeight="1">
      <c r="B580" s="391"/>
      <c r="C580" s="382"/>
      <c r="D580" s="382"/>
      <c r="E580" s="383"/>
      <c r="F580" s="382"/>
      <c r="G580" s="382"/>
      <c r="H580" s="382" t="s">
        <v>1507</v>
      </c>
      <c r="I580" s="385"/>
      <c r="J580" s="329"/>
      <c r="K580" s="382"/>
      <c r="L580" s="329"/>
      <c r="M580" s="385"/>
      <c r="N580" s="329" t="str" cm="1">
        <f t="array" ref="N580">IF(ISBLANK(M580),"", (LOOKUP(2,1/(NOT(ISBLANK($J$9:J580))),$J$9:J580)))</f>
        <v/>
      </c>
      <c r="O580" s="382"/>
      <c r="P580" s="329" t="str">
        <f>IF(H580="Full Materials Declaration","",IF(H580="REACH Restriction Annex XVII",IF(ISERROR(VLOOKUP(O580,有害物质申报表!$AG$9:$AH$150,2,0)),"",(VLOOKUP(O580,有害物质申报表!$AG$9:$AH$150,2,0))),IF(H580="REACH Authorization Annex XIV",IF(ISERROR(VLOOKUP(O580,有害物质申报表!$AI$9:$AJ$137,2,0)),"",(VLOOKUP(O580,有害物质申报表!$AI$9:$AJ$137,2,0))),IF(H580="REACH SVHC",IF(ISERROR(VLOOKUP(O580,有害物质申报表!$AK$9:$AL$483,2,0)),"",(VLOOKUP(O580,有害物质申报表!$AK$9:$AL$483,2,0))),IF(H580="EU RoHS",IF(ISERROR(VLOOKUP(O580,有害物质申报表!$AM$9:$AN$18,2,0)),"",(VLOOKUP(O580,有害物质申报表!$AM$9:$AN$18,2,0))),IF(H580="EU Mercury",IF(ISERROR(VLOOKUP(O580,有害物质申报表!$AO$9:$AP$15,2,0)),"",(VLOOKUP(O580,有害物质申报表!$AO$9:$AP$15,2,0))),IF(H580="EU PIC",IF(ISERROR(VLOOKUP(O580,有害物质申报表!$AQ$9:$AR$71,2,0)),"",(VLOOKUP(O580,有害物质申报表!$AQ$9:$AR$71,2,0))),IF(H580="EU Ozone Depletion",IF(ISERROR(VLOOKUP(O580,有害物质申报表!$AS$9:$AT$41,2,0)),"",(VLOOKUP(O580,有害物质申报表!$AS$9:$AT$41,2,0))), IF(H580="EU Ship Recycling",IF(ISERROR(VLOOKUP(O580,有害物质申报表!$AX$9:$AY$30,2,0)),"",(VLOOKUP(O580,有害物质申报表!$AX$9:$AY$30,2,0))), IF(H580="EU Package",IF(ISERROR(VLOOKUP(O580,有害物质申报表!$AZ$9:$BA$12,2,0)),"",(VLOOKUP(O580,有害物质申报表!$AZ$9:$BA$12,2,0))),IF(H580="EU POPs",IF(ISERROR(VLOOKUP(O580,有害物质申报表!$AV$9:$AW$485,2,0)),"",(VLOOKUP(O580,有害物质申报表!$AV$9:$AW$485,2,0))))))))))))))</f>
        <v/>
      </c>
      <c r="Q580" s="387"/>
      <c r="R580" s="388" t="str" cm="1">
        <f t="array" ref="R580">IF(ISBLANK(Q580),"",Q580*(LOOKUP(2,1/(NOT(ISBLANK($M$9:M580))),$M$9:M580)))</f>
        <v/>
      </c>
      <c r="S580" s="389" t="str" cm="1">
        <f t="array" ref="S580">IF(ISBLANK(Q580),"", (LOOKUP(2,1/(NOT(ISBLANK($J$9:J580))),$J$9:J580)))</f>
        <v/>
      </c>
      <c r="T580" s="390"/>
      <c r="U580" s="329"/>
      <c r="V580" s="330"/>
      <c r="AC580" s="1"/>
      <c r="AD580" s="1"/>
    </row>
    <row r="581" spans="2:30" ht="18.75" customHeight="1">
      <c r="B581" s="391"/>
      <c r="C581" s="382"/>
      <c r="D581" s="382"/>
      <c r="E581" s="383"/>
      <c r="F581" s="382"/>
      <c r="G581" s="382"/>
      <c r="H581" s="382" t="s">
        <v>1507</v>
      </c>
      <c r="I581" s="385"/>
      <c r="J581" s="329"/>
      <c r="K581" s="382"/>
      <c r="L581" s="329"/>
      <c r="M581" s="385"/>
      <c r="N581" s="329" t="str" cm="1">
        <f t="array" ref="N581">IF(ISBLANK(M581),"", (LOOKUP(2,1/(NOT(ISBLANK($J$9:J581))),$J$9:J581)))</f>
        <v/>
      </c>
      <c r="O581" s="382"/>
      <c r="P581" s="329" t="str">
        <f>IF(H581="Full Materials Declaration","",IF(H581="REACH Restriction Annex XVII",IF(ISERROR(VLOOKUP(O581,有害物质申报表!$AG$9:$AH$150,2,0)),"",(VLOOKUP(O581,有害物质申报表!$AG$9:$AH$150,2,0))),IF(H581="REACH Authorization Annex XIV",IF(ISERROR(VLOOKUP(O581,有害物质申报表!$AI$9:$AJ$137,2,0)),"",(VLOOKUP(O581,有害物质申报表!$AI$9:$AJ$137,2,0))),IF(H581="REACH SVHC",IF(ISERROR(VLOOKUP(O581,有害物质申报表!$AK$9:$AL$483,2,0)),"",(VLOOKUP(O581,有害物质申报表!$AK$9:$AL$483,2,0))),IF(H581="EU RoHS",IF(ISERROR(VLOOKUP(O581,有害物质申报表!$AM$9:$AN$18,2,0)),"",(VLOOKUP(O581,有害物质申报表!$AM$9:$AN$18,2,0))),IF(H581="EU Mercury",IF(ISERROR(VLOOKUP(O581,有害物质申报表!$AO$9:$AP$15,2,0)),"",(VLOOKUP(O581,有害物质申报表!$AO$9:$AP$15,2,0))),IF(H581="EU PIC",IF(ISERROR(VLOOKUP(O581,有害物质申报表!$AQ$9:$AR$71,2,0)),"",(VLOOKUP(O581,有害物质申报表!$AQ$9:$AR$71,2,0))),IF(H581="EU Ozone Depletion",IF(ISERROR(VLOOKUP(O581,有害物质申报表!$AS$9:$AT$41,2,0)),"",(VLOOKUP(O581,有害物质申报表!$AS$9:$AT$41,2,0))), IF(H581="EU Ship Recycling",IF(ISERROR(VLOOKUP(O581,有害物质申报表!$AX$9:$AY$30,2,0)),"",(VLOOKUP(O581,有害物质申报表!$AX$9:$AY$30,2,0))), IF(H581="EU Package",IF(ISERROR(VLOOKUP(O581,有害物质申报表!$AZ$9:$BA$12,2,0)),"",(VLOOKUP(O581,有害物质申报表!$AZ$9:$BA$12,2,0))),IF(H581="EU POPs",IF(ISERROR(VLOOKUP(O581,有害物质申报表!$AV$9:$AW$485,2,0)),"",(VLOOKUP(O581,有害物质申报表!$AV$9:$AW$485,2,0))))))))))))))</f>
        <v/>
      </c>
      <c r="Q581" s="387"/>
      <c r="R581" s="388" t="str" cm="1">
        <f t="array" ref="R581">IF(ISBLANK(Q581),"",Q581*(LOOKUP(2,1/(NOT(ISBLANK($M$9:M581))),$M$9:M581)))</f>
        <v/>
      </c>
      <c r="S581" s="389" t="str" cm="1">
        <f t="array" ref="S581">IF(ISBLANK(Q581),"", (LOOKUP(2,1/(NOT(ISBLANK($J$9:J581))),$J$9:J581)))</f>
        <v/>
      </c>
      <c r="T581" s="390"/>
      <c r="U581" s="329"/>
      <c r="V581" s="330"/>
      <c r="AC581" s="1"/>
      <c r="AD581" s="1"/>
    </row>
    <row r="582" spans="2:30" ht="18.75" customHeight="1">
      <c r="B582" s="391"/>
      <c r="C582" s="382"/>
      <c r="D582" s="382"/>
      <c r="E582" s="383"/>
      <c r="F582" s="382"/>
      <c r="G582" s="382"/>
      <c r="H582" s="382" t="s">
        <v>1507</v>
      </c>
      <c r="I582" s="385"/>
      <c r="J582" s="329"/>
      <c r="K582" s="382"/>
      <c r="L582" s="329"/>
      <c r="M582" s="385"/>
      <c r="N582" s="329" t="str" cm="1">
        <f t="array" ref="N582">IF(ISBLANK(M582),"", (LOOKUP(2,1/(NOT(ISBLANK($J$9:J582))),$J$9:J582)))</f>
        <v/>
      </c>
      <c r="O582" s="382"/>
      <c r="P582" s="329" t="str">
        <f>IF(H582="Full Materials Declaration","",IF(H582="REACH Restriction Annex XVII",IF(ISERROR(VLOOKUP(O582,有害物质申报表!$AG$9:$AH$150,2,0)),"",(VLOOKUP(O582,有害物质申报表!$AG$9:$AH$150,2,0))),IF(H582="REACH Authorization Annex XIV",IF(ISERROR(VLOOKUP(O582,有害物质申报表!$AI$9:$AJ$137,2,0)),"",(VLOOKUP(O582,有害物质申报表!$AI$9:$AJ$137,2,0))),IF(H582="REACH SVHC",IF(ISERROR(VLOOKUP(O582,有害物质申报表!$AK$9:$AL$483,2,0)),"",(VLOOKUP(O582,有害物质申报表!$AK$9:$AL$483,2,0))),IF(H582="EU RoHS",IF(ISERROR(VLOOKUP(O582,有害物质申报表!$AM$9:$AN$18,2,0)),"",(VLOOKUP(O582,有害物质申报表!$AM$9:$AN$18,2,0))),IF(H582="EU Mercury",IF(ISERROR(VLOOKUP(O582,有害物质申报表!$AO$9:$AP$15,2,0)),"",(VLOOKUP(O582,有害物质申报表!$AO$9:$AP$15,2,0))),IF(H582="EU PIC",IF(ISERROR(VLOOKUP(O582,有害物质申报表!$AQ$9:$AR$71,2,0)),"",(VLOOKUP(O582,有害物质申报表!$AQ$9:$AR$71,2,0))),IF(H582="EU Ozone Depletion",IF(ISERROR(VLOOKUP(O582,有害物质申报表!$AS$9:$AT$41,2,0)),"",(VLOOKUP(O582,有害物质申报表!$AS$9:$AT$41,2,0))), IF(H582="EU Ship Recycling",IF(ISERROR(VLOOKUP(O582,有害物质申报表!$AX$9:$AY$30,2,0)),"",(VLOOKUP(O582,有害物质申报表!$AX$9:$AY$30,2,0))), IF(H582="EU Package",IF(ISERROR(VLOOKUP(O582,有害物质申报表!$AZ$9:$BA$12,2,0)),"",(VLOOKUP(O582,有害物质申报表!$AZ$9:$BA$12,2,0))),IF(H582="EU POPs",IF(ISERROR(VLOOKUP(O582,有害物质申报表!$AV$9:$AW$485,2,0)),"",(VLOOKUP(O582,有害物质申报表!$AV$9:$AW$485,2,0))))))))))))))</f>
        <v/>
      </c>
      <c r="Q582" s="387"/>
      <c r="R582" s="388" t="str" cm="1">
        <f t="array" ref="R582">IF(ISBLANK(Q582),"",Q582*(LOOKUP(2,1/(NOT(ISBLANK($M$9:M582))),$M$9:M582)))</f>
        <v/>
      </c>
      <c r="S582" s="389" t="str" cm="1">
        <f t="array" ref="S582">IF(ISBLANK(Q582),"", (LOOKUP(2,1/(NOT(ISBLANK($J$9:J582))),$J$9:J582)))</f>
        <v/>
      </c>
      <c r="T582" s="390"/>
      <c r="U582" s="329"/>
      <c r="V582" s="330"/>
      <c r="AC582" s="1"/>
      <c r="AD582" s="1"/>
    </row>
    <row r="583" spans="2:30" ht="18.75" customHeight="1">
      <c r="B583" s="391"/>
      <c r="C583" s="382"/>
      <c r="D583" s="382"/>
      <c r="E583" s="383"/>
      <c r="F583" s="382"/>
      <c r="G583" s="382"/>
      <c r="H583" s="382" t="s">
        <v>1507</v>
      </c>
      <c r="I583" s="385"/>
      <c r="J583" s="329"/>
      <c r="K583" s="382"/>
      <c r="L583" s="329"/>
      <c r="M583" s="385"/>
      <c r="N583" s="329" t="str" cm="1">
        <f t="array" ref="N583">IF(ISBLANK(M583),"", (LOOKUP(2,1/(NOT(ISBLANK($J$9:J583))),$J$9:J583)))</f>
        <v/>
      </c>
      <c r="O583" s="382"/>
      <c r="P583" s="329" t="str">
        <f>IF(H583="Full Materials Declaration","",IF(H583="REACH Restriction Annex XVII",IF(ISERROR(VLOOKUP(O583,有害物质申报表!$AG$9:$AH$150,2,0)),"",(VLOOKUP(O583,有害物质申报表!$AG$9:$AH$150,2,0))),IF(H583="REACH Authorization Annex XIV",IF(ISERROR(VLOOKUP(O583,有害物质申报表!$AI$9:$AJ$137,2,0)),"",(VLOOKUP(O583,有害物质申报表!$AI$9:$AJ$137,2,0))),IF(H583="REACH SVHC",IF(ISERROR(VLOOKUP(O583,有害物质申报表!$AK$9:$AL$483,2,0)),"",(VLOOKUP(O583,有害物质申报表!$AK$9:$AL$483,2,0))),IF(H583="EU RoHS",IF(ISERROR(VLOOKUP(O583,有害物质申报表!$AM$9:$AN$18,2,0)),"",(VLOOKUP(O583,有害物质申报表!$AM$9:$AN$18,2,0))),IF(H583="EU Mercury",IF(ISERROR(VLOOKUP(O583,有害物质申报表!$AO$9:$AP$15,2,0)),"",(VLOOKUP(O583,有害物质申报表!$AO$9:$AP$15,2,0))),IF(H583="EU PIC",IF(ISERROR(VLOOKUP(O583,有害物质申报表!$AQ$9:$AR$71,2,0)),"",(VLOOKUP(O583,有害物质申报表!$AQ$9:$AR$71,2,0))),IF(H583="EU Ozone Depletion",IF(ISERROR(VLOOKUP(O583,有害物质申报表!$AS$9:$AT$41,2,0)),"",(VLOOKUP(O583,有害物质申报表!$AS$9:$AT$41,2,0))), IF(H583="EU Ship Recycling",IF(ISERROR(VLOOKUP(O583,有害物质申报表!$AX$9:$AY$30,2,0)),"",(VLOOKUP(O583,有害物质申报表!$AX$9:$AY$30,2,0))), IF(H583="EU Package",IF(ISERROR(VLOOKUP(O583,有害物质申报表!$AZ$9:$BA$12,2,0)),"",(VLOOKUP(O583,有害物质申报表!$AZ$9:$BA$12,2,0))),IF(H583="EU POPs",IF(ISERROR(VLOOKUP(O583,有害物质申报表!$AV$9:$AW$485,2,0)),"",(VLOOKUP(O583,有害物质申报表!$AV$9:$AW$485,2,0))))))))))))))</f>
        <v/>
      </c>
      <c r="Q583" s="387"/>
      <c r="R583" s="388" t="str" cm="1">
        <f t="array" ref="R583">IF(ISBLANK(Q583),"",Q583*(LOOKUP(2,1/(NOT(ISBLANK($M$9:M583))),$M$9:M583)))</f>
        <v/>
      </c>
      <c r="S583" s="389" t="str" cm="1">
        <f t="array" ref="S583">IF(ISBLANK(Q583),"", (LOOKUP(2,1/(NOT(ISBLANK($J$9:J583))),$J$9:J583)))</f>
        <v/>
      </c>
      <c r="T583" s="390"/>
      <c r="U583" s="329"/>
      <c r="V583" s="330"/>
      <c r="AC583" s="1"/>
      <c r="AD583" s="1"/>
    </row>
    <row r="584" spans="2:30" ht="18.75" customHeight="1">
      <c r="B584" s="391"/>
      <c r="C584" s="382"/>
      <c r="D584" s="382"/>
      <c r="E584" s="383"/>
      <c r="F584" s="382"/>
      <c r="G584" s="382"/>
      <c r="H584" s="382" t="s">
        <v>1507</v>
      </c>
      <c r="I584" s="385"/>
      <c r="J584" s="329"/>
      <c r="K584" s="382"/>
      <c r="L584" s="329"/>
      <c r="M584" s="385"/>
      <c r="N584" s="329" t="str" cm="1">
        <f t="array" ref="N584">IF(ISBLANK(M584),"", (LOOKUP(2,1/(NOT(ISBLANK($J$9:J584))),$J$9:J584)))</f>
        <v/>
      </c>
      <c r="O584" s="382"/>
      <c r="P584" s="329" t="str">
        <f>IF(H584="Full Materials Declaration","",IF(H584="REACH Restriction Annex XVII",IF(ISERROR(VLOOKUP(O584,有害物质申报表!$AG$9:$AH$150,2,0)),"",(VLOOKUP(O584,有害物质申报表!$AG$9:$AH$150,2,0))),IF(H584="REACH Authorization Annex XIV",IF(ISERROR(VLOOKUP(O584,有害物质申报表!$AI$9:$AJ$137,2,0)),"",(VLOOKUP(O584,有害物质申报表!$AI$9:$AJ$137,2,0))),IF(H584="REACH SVHC",IF(ISERROR(VLOOKUP(O584,有害物质申报表!$AK$9:$AL$483,2,0)),"",(VLOOKUP(O584,有害物质申报表!$AK$9:$AL$483,2,0))),IF(H584="EU RoHS",IF(ISERROR(VLOOKUP(O584,有害物质申报表!$AM$9:$AN$18,2,0)),"",(VLOOKUP(O584,有害物质申报表!$AM$9:$AN$18,2,0))),IF(H584="EU Mercury",IF(ISERROR(VLOOKUP(O584,有害物质申报表!$AO$9:$AP$15,2,0)),"",(VLOOKUP(O584,有害物质申报表!$AO$9:$AP$15,2,0))),IF(H584="EU PIC",IF(ISERROR(VLOOKUP(O584,有害物质申报表!$AQ$9:$AR$71,2,0)),"",(VLOOKUP(O584,有害物质申报表!$AQ$9:$AR$71,2,0))),IF(H584="EU Ozone Depletion",IF(ISERROR(VLOOKUP(O584,有害物质申报表!$AS$9:$AT$41,2,0)),"",(VLOOKUP(O584,有害物质申报表!$AS$9:$AT$41,2,0))), IF(H584="EU Ship Recycling",IF(ISERROR(VLOOKUP(O584,有害物质申报表!$AX$9:$AY$30,2,0)),"",(VLOOKUP(O584,有害物质申报表!$AX$9:$AY$30,2,0))), IF(H584="EU Package",IF(ISERROR(VLOOKUP(O584,有害物质申报表!$AZ$9:$BA$12,2,0)),"",(VLOOKUP(O584,有害物质申报表!$AZ$9:$BA$12,2,0))),IF(H584="EU POPs",IF(ISERROR(VLOOKUP(O584,有害物质申报表!$AV$9:$AW$485,2,0)),"",(VLOOKUP(O584,有害物质申报表!$AV$9:$AW$485,2,0))))))))))))))</f>
        <v/>
      </c>
      <c r="Q584" s="387"/>
      <c r="R584" s="388" t="str" cm="1">
        <f t="array" ref="R584">IF(ISBLANK(Q584),"",Q584*(LOOKUP(2,1/(NOT(ISBLANK($M$9:M584))),$M$9:M584)))</f>
        <v/>
      </c>
      <c r="S584" s="389" t="str" cm="1">
        <f t="array" ref="S584">IF(ISBLANK(Q584),"", (LOOKUP(2,1/(NOT(ISBLANK($J$9:J584))),$J$9:J584)))</f>
        <v/>
      </c>
      <c r="T584" s="390"/>
      <c r="U584" s="329"/>
      <c r="V584" s="330"/>
      <c r="AC584" s="1"/>
      <c r="AD584" s="1"/>
    </row>
    <row r="585" spans="2:30" ht="18.75" customHeight="1">
      <c r="B585" s="391"/>
      <c r="C585" s="382"/>
      <c r="D585" s="382"/>
      <c r="E585" s="383"/>
      <c r="F585" s="382"/>
      <c r="G585" s="382"/>
      <c r="H585" s="382" t="s">
        <v>1507</v>
      </c>
      <c r="I585" s="385"/>
      <c r="J585" s="329"/>
      <c r="K585" s="382"/>
      <c r="L585" s="329"/>
      <c r="M585" s="385"/>
      <c r="N585" s="329" t="str" cm="1">
        <f t="array" ref="N585">IF(ISBLANK(M585),"", (LOOKUP(2,1/(NOT(ISBLANK($J$9:J585))),$J$9:J585)))</f>
        <v/>
      </c>
      <c r="O585" s="382"/>
      <c r="P585" s="329" t="str">
        <f>IF(H585="Full Materials Declaration","",IF(H585="REACH Restriction Annex XVII",IF(ISERROR(VLOOKUP(O585,有害物质申报表!$AG$9:$AH$150,2,0)),"",(VLOOKUP(O585,有害物质申报表!$AG$9:$AH$150,2,0))),IF(H585="REACH Authorization Annex XIV",IF(ISERROR(VLOOKUP(O585,有害物质申报表!$AI$9:$AJ$137,2,0)),"",(VLOOKUP(O585,有害物质申报表!$AI$9:$AJ$137,2,0))),IF(H585="REACH SVHC",IF(ISERROR(VLOOKUP(O585,有害物质申报表!$AK$9:$AL$483,2,0)),"",(VLOOKUP(O585,有害物质申报表!$AK$9:$AL$483,2,0))),IF(H585="EU RoHS",IF(ISERROR(VLOOKUP(O585,有害物质申报表!$AM$9:$AN$18,2,0)),"",(VLOOKUP(O585,有害物质申报表!$AM$9:$AN$18,2,0))),IF(H585="EU Mercury",IF(ISERROR(VLOOKUP(O585,有害物质申报表!$AO$9:$AP$15,2,0)),"",(VLOOKUP(O585,有害物质申报表!$AO$9:$AP$15,2,0))),IF(H585="EU PIC",IF(ISERROR(VLOOKUP(O585,有害物质申报表!$AQ$9:$AR$71,2,0)),"",(VLOOKUP(O585,有害物质申报表!$AQ$9:$AR$71,2,0))),IF(H585="EU Ozone Depletion",IF(ISERROR(VLOOKUP(O585,有害物质申报表!$AS$9:$AT$41,2,0)),"",(VLOOKUP(O585,有害物质申报表!$AS$9:$AT$41,2,0))), IF(H585="EU Ship Recycling",IF(ISERROR(VLOOKUP(O585,有害物质申报表!$AX$9:$AY$30,2,0)),"",(VLOOKUP(O585,有害物质申报表!$AX$9:$AY$30,2,0))), IF(H585="EU Package",IF(ISERROR(VLOOKUP(O585,有害物质申报表!$AZ$9:$BA$12,2,0)),"",(VLOOKUP(O585,有害物质申报表!$AZ$9:$BA$12,2,0))),IF(H585="EU POPs",IF(ISERROR(VLOOKUP(O585,有害物质申报表!$AV$9:$AW$485,2,0)),"",(VLOOKUP(O585,有害物质申报表!$AV$9:$AW$485,2,0))))))))))))))</f>
        <v/>
      </c>
      <c r="Q585" s="387"/>
      <c r="R585" s="388" t="str" cm="1">
        <f t="array" ref="R585">IF(ISBLANK(Q585),"",Q585*(LOOKUP(2,1/(NOT(ISBLANK($M$9:M585))),$M$9:M585)))</f>
        <v/>
      </c>
      <c r="S585" s="389" t="str" cm="1">
        <f t="array" ref="S585">IF(ISBLANK(Q585),"", (LOOKUP(2,1/(NOT(ISBLANK($J$9:J585))),$J$9:J585)))</f>
        <v/>
      </c>
      <c r="T585" s="390"/>
      <c r="U585" s="329"/>
      <c r="V585" s="330"/>
      <c r="AC585" s="1"/>
      <c r="AD585" s="1"/>
    </row>
    <row r="586" spans="2:30" ht="18.75" customHeight="1">
      <c r="B586" s="391"/>
      <c r="C586" s="382"/>
      <c r="D586" s="382"/>
      <c r="E586" s="383"/>
      <c r="F586" s="382"/>
      <c r="G586" s="382"/>
      <c r="H586" s="382" t="s">
        <v>1507</v>
      </c>
      <c r="I586" s="385"/>
      <c r="J586" s="329"/>
      <c r="K586" s="382"/>
      <c r="L586" s="329"/>
      <c r="M586" s="385"/>
      <c r="N586" s="329" t="str" cm="1">
        <f t="array" ref="N586">IF(ISBLANK(M586),"", (LOOKUP(2,1/(NOT(ISBLANK($J$9:J586))),$J$9:J586)))</f>
        <v/>
      </c>
      <c r="O586" s="382"/>
      <c r="P586" s="329" t="str">
        <f>IF(H586="Full Materials Declaration","",IF(H586="REACH Restriction Annex XVII",IF(ISERROR(VLOOKUP(O586,有害物质申报表!$AG$9:$AH$150,2,0)),"",(VLOOKUP(O586,有害物质申报表!$AG$9:$AH$150,2,0))),IF(H586="REACH Authorization Annex XIV",IF(ISERROR(VLOOKUP(O586,有害物质申报表!$AI$9:$AJ$137,2,0)),"",(VLOOKUP(O586,有害物质申报表!$AI$9:$AJ$137,2,0))),IF(H586="REACH SVHC",IF(ISERROR(VLOOKUP(O586,有害物质申报表!$AK$9:$AL$483,2,0)),"",(VLOOKUP(O586,有害物质申报表!$AK$9:$AL$483,2,0))),IF(H586="EU RoHS",IF(ISERROR(VLOOKUP(O586,有害物质申报表!$AM$9:$AN$18,2,0)),"",(VLOOKUP(O586,有害物质申报表!$AM$9:$AN$18,2,0))),IF(H586="EU Mercury",IF(ISERROR(VLOOKUP(O586,有害物质申报表!$AO$9:$AP$15,2,0)),"",(VLOOKUP(O586,有害物质申报表!$AO$9:$AP$15,2,0))),IF(H586="EU PIC",IF(ISERROR(VLOOKUP(O586,有害物质申报表!$AQ$9:$AR$71,2,0)),"",(VLOOKUP(O586,有害物质申报表!$AQ$9:$AR$71,2,0))),IF(H586="EU Ozone Depletion",IF(ISERROR(VLOOKUP(O586,有害物质申报表!$AS$9:$AT$41,2,0)),"",(VLOOKUP(O586,有害物质申报表!$AS$9:$AT$41,2,0))), IF(H586="EU Ship Recycling",IF(ISERROR(VLOOKUP(O586,有害物质申报表!$AX$9:$AY$30,2,0)),"",(VLOOKUP(O586,有害物质申报表!$AX$9:$AY$30,2,0))), IF(H586="EU Package",IF(ISERROR(VLOOKUP(O586,有害物质申报表!$AZ$9:$BA$12,2,0)),"",(VLOOKUP(O586,有害物质申报表!$AZ$9:$BA$12,2,0))),IF(H586="EU POPs",IF(ISERROR(VLOOKUP(O586,有害物质申报表!$AV$9:$AW$485,2,0)),"",(VLOOKUP(O586,有害物质申报表!$AV$9:$AW$485,2,0))))))))))))))</f>
        <v/>
      </c>
      <c r="Q586" s="387"/>
      <c r="R586" s="388" t="str" cm="1">
        <f t="array" ref="R586">IF(ISBLANK(Q586),"",Q586*(LOOKUP(2,1/(NOT(ISBLANK($M$9:M586))),$M$9:M586)))</f>
        <v/>
      </c>
      <c r="S586" s="389" t="str" cm="1">
        <f t="array" ref="S586">IF(ISBLANK(Q586),"", (LOOKUP(2,1/(NOT(ISBLANK($J$9:J586))),$J$9:J586)))</f>
        <v/>
      </c>
      <c r="T586" s="390"/>
      <c r="U586" s="329"/>
      <c r="V586" s="330"/>
      <c r="AC586" s="1"/>
      <c r="AD586" s="1"/>
    </row>
    <row r="587" spans="2:30" ht="18.75" customHeight="1">
      <c r="B587" s="391"/>
      <c r="C587" s="382"/>
      <c r="D587" s="382"/>
      <c r="E587" s="383"/>
      <c r="F587" s="382"/>
      <c r="G587" s="382"/>
      <c r="H587" s="382" t="s">
        <v>1507</v>
      </c>
      <c r="I587" s="385"/>
      <c r="J587" s="329"/>
      <c r="K587" s="382"/>
      <c r="L587" s="329"/>
      <c r="M587" s="385"/>
      <c r="N587" s="329" t="str" cm="1">
        <f t="array" ref="N587">IF(ISBLANK(M587),"", (LOOKUP(2,1/(NOT(ISBLANK($J$9:J587))),$J$9:J587)))</f>
        <v/>
      </c>
      <c r="O587" s="382"/>
      <c r="P587" s="329" t="str">
        <f>IF(H587="Full Materials Declaration","",IF(H587="REACH Restriction Annex XVII",IF(ISERROR(VLOOKUP(O587,有害物质申报表!$AG$9:$AH$150,2,0)),"",(VLOOKUP(O587,有害物质申报表!$AG$9:$AH$150,2,0))),IF(H587="REACH Authorization Annex XIV",IF(ISERROR(VLOOKUP(O587,有害物质申报表!$AI$9:$AJ$137,2,0)),"",(VLOOKUP(O587,有害物质申报表!$AI$9:$AJ$137,2,0))),IF(H587="REACH SVHC",IF(ISERROR(VLOOKUP(O587,有害物质申报表!$AK$9:$AL$483,2,0)),"",(VLOOKUP(O587,有害物质申报表!$AK$9:$AL$483,2,0))),IF(H587="EU RoHS",IF(ISERROR(VLOOKUP(O587,有害物质申报表!$AM$9:$AN$18,2,0)),"",(VLOOKUP(O587,有害物质申报表!$AM$9:$AN$18,2,0))),IF(H587="EU Mercury",IF(ISERROR(VLOOKUP(O587,有害物质申报表!$AO$9:$AP$15,2,0)),"",(VLOOKUP(O587,有害物质申报表!$AO$9:$AP$15,2,0))),IF(H587="EU PIC",IF(ISERROR(VLOOKUP(O587,有害物质申报表!$AQ$9:$AR$71,2,0)),"",(VLOOKUP(O587,有害物质申报表!$AQ$9:$AR$71,2,0))),IF(H587="EU Ozone Depletion",IF(ISERROR(VLOOKUP(O587,有害物质申报表!$AS$9:$AT$41,2,0)),"",(VLOOKUP(O587,有害物质申报表!$AS$9:$AT$41,2,0))), IF(H587="EU Ship Recycling",IF(ISERROR(VLOOKUP(O587,有害物质申报表!$AX$9:$AY$30,2,0)),"",(VLOOKUP(O587,有害物质申报表!$AX$9:$AY$30,2,0))), IF(H587="EU Package",IF(ISERROR(VLOOKUP(O587,有害物质申报表!$AZ$9:$BA$12,2,0)),"",(VLOOKUP(O587,有害物质申报表!$AZ$9:$BA$12,2,0))),IF(H587="EU POPs",IF(ISERROR(VLOOKUP(O587,有害物质申报表!$AV$9:$AW$485,2,0)),"",(VLOOKUP(O587,有害物质申报表!$AV$9:$AW$485,2,0))))))))))))))</f>
        <v/>
      </c>
      <c r="Q587" s="387"/>
      <c r="R587" s="388" t="str" cm="1">
        <f t="array" ref="R587">IF(ISBLANK(Q587),"",Q587*(LOOKUP(2,1/(NOT(ISBLANK($M$9:M587))),$M$9:M587)))</f>
        <v/>
      </c>
      <c r="S587" s="389" t="str" cm="1">
        <f t="array" ref="S587">IF(ISBLANK(Q587),"", (LOOKUP(2,1/(NOT(ISBLANK($J$9:J587))),$J$9:J587)))</f>
        <v/>
      </c>
      <c r="T587" s="390"/>
      <c r="U587" s="329"/>
      <c r="V587" s="330"/>
      <c r="AC587" s="1"/>
      <c r="AD587" s="1"/>
    </row>
    <row r="588" spans="2:30" ht="18.75" customHeight="1">
      <c r="B588" s="391"/>
      <c r="C588" s="382"/>
      <c r="D588" s="382"/>
      <c r="E588" s="383"/>
      <c r="F588" s="382"/>
      <c r="G588" s="382"/>
      <c r="H588" s="382" t="s">
        <v>1507</v>
      </c>
      <c r="I588" s="385"/>
      <c r="J588" s="329"/>
      <c r="K588" s="382"/>
      <c r="L588" s="329"/>
      <c r="M588" s="385"/>
      <c r="N588" s="329" t="str" cm="1">
        <f t="array" ref="N588">IF(ISBLANK(M588),"", (LOOKUP(2,1/(NOT(ISBLANK($J$9:J588))),$J$9:J588)))</f>
        <v/>
      </c>
      <c r="O588" s="382"/>
      <c r="P588" s="329" t="str">
        <f>IF(H588="Full Materials Declaration","",IF(H588="REACH Restriction Annex XVII",IF(ISERROR(VLOOKUP(O588,有害物质申报表!$AG$9:$AH$150,2,0)),"",(VLOOKUP(O588,有害物质申报表!$AG$9:$AH$150,2,0))),IF(H588="REACH Authorization Annex XIV",IF(ISERROR(VLOOKUP(O588,有害物质申报表!$AI$9:$AJ$137,2,0)),"",(VLOOKUP(O588,有害物质申报表!$AI$9:$AJ$137,2,0))),IF(H588="REACH SVHC",IF(ISERROR(VLOOKUP(O588,有害物质申报表!$AK$9:$AL$483,2,0)),"",(VLOOKUP(O588,有害物质申报表!$AK$9:$AL$483,2,0))),IF(H588="EU RoHS",IF(ISERROR(VLOOKUP(O588,有害物质申报表!$AM$9:$AN$18,2,0)),"",(VLOOKUP(O588,有害物质申报表!$AM$9:$AN$18,2,0))),IF(H588="EU Mercury",IF(ISERROR(VLOOKUP(O588,有害物质申报表!$AO$9:$AP$15,2,0)),"",(VLOOKUP(O588,有害物质申报表!$AO$9:$AP$15,2,0))),IF(H588="EU PIC",IF(ISERROR(VLOOKUP(O588,有害物质申报表!$AQ$9:$AR$71,2,0)),"",(VLOOKUP(O588,有害物质申报表!$AQ$9:$AR$71,2,0))),IF(H588="EU Ozone Depletion",IF(ISERROR(VLOOKUP(O588,有害物质申报表!$AS$9:$AT$41,2,0)),"",(VLOOKUP(O588,有害物质申报表!$AS$9:$AT$41,2,0))), IF(H588="EU Ship Recycling",IF(ISERROR(VLOOKUP(O588,有害物质申报表!$AX$9:$AY$30,2,0)),"",(VLOOKUP(O588,有害物质申报表!$AX$9:$AY$30,2,0))), IF(H588="EU Package",IF(ISERROR(VLOOKUP(O588,有害物质申报表!$AZ$9:$BA$12,2,0)),"",(VLOOKUP(O588,有害物质申报表!$AZ$9:$BA$12,2,0))),IF(H588="EU POPs",IF(ISERROR(VLOOKUP(O588,有害物质申报表!$AV$9:$AW$485,2,0)),"",(VLOOKUP(O588,有害物质申报表!$AV$9:$AW$485,2,0))))))))))))))</f>
        <v/>
      </c>
      <c r="Q588" s="387"/>
      <c r="R588" s="388" t="str" cm="1">
        <f t="array" ref="R588">IF(ISBLANK(Q588),"",Q588*(LOOKUP(2,1/(NOT(ISBLANK($M$9:M588))),$M$9:M588)))</f>
        <v/>
      </c>
      <c r="S588" s="389" t="str" cm="1">
        <f t="array" ref="S588">IF(ISBLANK(Q588),"", (LOOKUP(2,1/(NOT(ISBLANK($J$9:J588))),$J$9:J588)))</f>
        <v/>
      </c>
      <c r="T588" s="390"/>
      <c r="U588" s="329"/>
      <c r="V588" s="330"/>
      <c r="AC588" s="1"/>
      <c r="AD588" s="1"/>
    </row>
    <row r="589" spans="2:30" ht="18.75" customHeight="1">
      <c r="B589" s="391"/>
      <c r="C589" s="382"/>
      <c r="D589" s="382"/>
      <c r="E589" s="383"/>
      <c r="F589" s="382"/>
      <c r="G589" s="382"/>
      <c r="H589" s="382" t="s">
        <v>1507</v>
      </c>
      <c r="I589" s="385"/>
      <c r="J589" s="329"/>
      <c r="K589" s="382"/>
      <c r="L589" s="329"/>
      <c r="M589" s="385"/>
      <c r="N589" s="329" t="str" cm="1">
        <f t="array" ref="N589">IF(ISBLANK(M589),"", (LOOKUP(2,1/(NOT(ISBLANK($J$9:J589))),$J$9:J589)))</f>
        <v/>
      </c>
      <c r="O589" s="382"/>
      <c r="P589" s="329" t="str">
        <f>IF(H589="Full Materials Declaration","",IF(H589="REACH Restriction Annex XVII",IF(ISERROR(VLOOKUP(O589,有害物质申报表!$AG$9:$AH$150,2,0)),"",(VLOOKUP(O589,有害物质申报表!$AG$9:$AH$150,2,0))),IF(H589="REACH Authorization Annex XIV",IF(ISERROR(VLOOKUP(O589,有害物质申报表!$AI$9:$AJ$137,2,0)),"",(VLOOKUP(O589,有害物质申报表!$AI$9:$AJ$137,2,0))),IF(H589="REACH SVHC",IF(ISERROR(VLOOKUP(O589,有害物质申报表!$AK$9:$AL$483,2,0)),"",(VLOOKUP(O589,有害物质申报表!$AK$9:$AL$483,2,0))),IF(H589="EU RoHS",IF(ISERROR(VLOOKUP(O589,有害物质申报表!$AM$9:$AN$18,2,0)),"",(VLOOKUP(O589,有害物质申报表!$AM$9:$AN$18,2,0))),IF(H589="EU Mercury",IF(ISERROR(VLOOKUP(O589,有害物质申报表!$AO$9:$AP$15,2,0)),"",(VLOOKUP(O589,有害物质申报表!$AO$9:$AP$15,2,0))),IF(H589="EU PIC",IF(ISERROR(VLOOKUP(O589,有害物质申报表!$AQ$9:$AR$71,2,0)),"",(VLOOKUP(O589,有害物质申报表!$AQ$9:$AR$71,2,0))),IF(H589="EU Ozone Depletion",IF(ISERROR(VLOOKUP(O589,有害物质申报表!$AS$9:$AT$41,2,0)),"",(VLOOKUP(O589,有害物质申报表!$AS$9:$AT$41,2,0))), IF(H589="EU Ship Recycling",IF(ISERROR(VLOOKUP(O589,有害物质申报表!$AX$9:$AY$30,2,0)),"",(VLOOKUP(O589,有害物质申报表!$AX$9:$AY$30,2,0))), IF(H589="EU Package",IF(ISERROR(VLOOKUP(O589,有害物质申报表!$AZ$9:$BA$12,2,0)),"",(VLOOKUP(O589,有害物质申报表!$AZ$9:$BA$12,2,0))),IF(H589="EU POPs",IF(ISERROR(VLOOKUP(O589,有害物质申报表!$AV$9:$AW$485,2,0)),"",(VLOOKUP(O589,有害物质申报表!$AV$9:$AW$485,2,0))))))))))))))</f>
        <v/>
      </c>
      <c r="Q589" s="387"/>
      <c r="R589" s="388" t="str" cm="1">
        <f t="array" ref="R589">IF(ISBLANK(Q589),"",Q589*(LOOKUP(2,1/(NOT(ISBLANK($M$9:M589))),$M$9:M589)))</f>
        <v/>
      </c>
      <c r="S589" s="389" t="str" cm="1">
        <f t="array" ref="S589">IF(ISBLANK(Q589),"", (LOOKUP(2,1/(NOT(ISBLANK($J$9:J589))),$J$9:J589)))</f>
        <v/>
      </c>
      <c r="T589" s="390"/>
      <c r="U589" s="329"/>
      <c r="V589" s="330"/>
      <c r="AC589" s="1"/>
      <c r="AD589" s="1"/>
    </row>
    <row r="590" spans="2:30" ht="18.75" customHeight="1">
      <c r="B590" s="391"/>
      <c r="C590" s="382"/>
      <c r="D590" s="382"/>
      <c r="E590" s="383"/>
      <c r="F590" s="382"/>
      <c r="G590" s="382"/>
      <c r="H590" s="382" t="s">
        <v>1507</v>
      </c>
      <c r="I590" s="385"/>
      <c r="J590" s="329"/>
      <c r="K590" s="382"/>
      <c r="L590" s="329"/>
      <c r="M590" s="385"/>
      <c r="N590" s="329" t="str" cm="1">
        <f t="array" ref="N590">IF(ISBLANK(M590),"", (LOOKUP(2,1/(NOT(ISBLANK($J$9:J590))),$J$9:J590)))</f>
        <v/>
      </c>
      <c r="O590" s="382"/>
      <c r="P590" s="329" t="str">
        <f>IF(H590="Full Materials Declaration","",IF(H590="REACH Restriction Annex XVII",IF(ISERROR(VLOOKUP(O590,有害物质申报表!$AG$9:$AH$150,2,0)),"",(VLOOKUP(O590,有害物质申报表!$AG$9:$AH$150,2,0))),IF(H590="REACH Authorization Annex XIV",IF(ISERROR(VLOOKUP(O590,有害物质申报表!$AI$9:$AJ$137,2,0)),"",(VLOOKUP(O590,有害物质申报表!$AI$9:$AJ$137,2,0))),IF(H590="REACH SVHC",IF(ISERROR(VLOOKUP(O590,有害物质申报表!$AK$9:$AL$483,2,0)),"",(VLOOKUP(O590,有害物质申报表!$AK$9:$AL$483,2,0))),IF(H590="EU RoHS",IF(ISERROR(VLOOKUP(O590,有害物质申报表!$AM$9:$AN$18,2,0)),"",(VLOOKUP(O590,有害物质申报表!$AM$9:$AN$18,2,0))),IF(H590="EU Mercury",IF(ISERROR(VLOOKUP(O590,有害物质申报表!$AO$9:$AP$15,2,0)),"",(VLOOKUP(O590,有害物质申报表!$AO$9:$AP$15,2,0))),IF(H590="EU PIC",IF(ISERROR(VLOOKUP(O590,有害物质申报表!$AQ$9:$AR$71,2,0)),"",(VLOOKUP(O590,有害物质申报表!$AQ$9:$AR$71,2,0))),IF(H590="EU Ozone Depletion",IF(ISERROR(VLOOKUP(O590,有害物质申报表!$AS$9:$AT$41,2,0)),"",(VLOOKUP(O590,有害物质申报表!$AS$9:$AT$41,2,0))), IF(H590="EU Ship Recycling",IF(ISERROR(VLOOKUP(O590,有害物质申报表!$AX$9:$AY$30,2,0)),"",(VLOOKUP(O590,有害物质申报表!$AX$9:$AY$30,2,0))), IF(H590="EU Package",IF(ISERROR(VLOOKUP(O590,有害物质申报表!$AZ$9:$BA$12,2,0)),"",(VLOOKUP(O590,有害物质申报表!$AZ$9:$BA$12,2,0))),IF(H590="EU POPs",IF(ISERROR(VLOOKUP(O590,有害物质申报表!$AV$9:$AW$485,2,0)),"",(VLOOKUP(O590,有害物质申报表!$AV$9:$AW$485,2,0))))))))))))))</f>
        <v/>
      </c>
      <c r="Q590" s="387"/>
      <c r="R590" s="388" t="str" cm="1">
        <f t="array" ref="R590">IF(ISBLANK(Q590),"",Q590*(LOOKUP(2,1/(NOT(ISBLANK($M$9:M590))),$M$9:M590)))</f>
        <v/>
      </c>
      <c r="S590" s="389" t="str" cm="1">
        <f t="array" ref="S590">IF(ISBLANK(Q590),"", (LOOKUP(2,1/(NOT(ISBLANK($J$9:J590))),$J$9:J590)))</f>
        <v/>
      </c>
      <c r="T590" s="390"/>
      <c r="U590" s="329"/>
      <c r="V590" s="330"/>
      <c r="AC590" s="1"/>
      <c r="AD590" s="1"/>
    </row>
    <row r="591" spans="2:30" ht="18.75" customHeight="1">
      <c r="B591" s="391"/>
      <c r="C591" s="382"/>
      <c r="D591" s="382"/>
      <c r="E591" s="383"/>
      <c r="F591" s="382"/>
      <c r="G591" s="382"/>
      <c r="H591" s="382" t="s">
        <v>1507</v>
      </c>
      <c r="I591" s="385"/>
      <c r="J591" s="329"/>
      <c r="K591" s="382"/>
      <c r="L591" s="329"/>
      <c r="M591" s="385"/>
      <c r="N591" s="329" t="str" cm="1">
        <f t="array" ref="N591">IF(ISBLANK(M591),"", (LOOKUP(2,1/(NOT(ISBLANK($J$9:J591))),$J$9:J591)))</f>
        <v/>
      </c>
      <c r="O591" s="382"/>
      <c r="P591" s="329" t="str">
        <f>IF(H591="Full Materials Declaration","",IF(H591="REACH Restriction Annex XVII",IF(ISERROR(VLOOKUP(O591,有害物质申报表!$AG$9:$AH$150,2,0)),"",(VLOOKUP(O591,有害物质申报表!$AG$9:$AH$150,2,0))),IF(H591="REACH Authorization Annex XIV",IF(ISERROR(VLOOKUP(O591,有害物质申报表!$AI$9:$AJ$137,2,0)),"",(VLOOKUP(O591,有害物质申报表!$AI$9:$AJ$137,2,0))),IF(H591="REACH SVHC",IF(ISERROR(VLOOKUP(O591,有害物质申报表!$AK$9:$AL$483,2,0)),"",(VLOOKUP(O591,有害物质申报表!$AK$9:$AL$483,2,0))),IF(H591="EU RoHS",IF(ISERROR(VLOOKUP(O591,有害物质申报表!$AM$9:$AN$18,2,0)),"",(VLOOKUP(O591,有害物质申报表!$AM$9:$AN$18,2,0))),IF(H591="EU Mercury",IF(ISERROR(VLOOKUP(O591,有害物质申报表!$AO$9:$AP$15,2,0)),"",(VLOOKUP(O591,有害物质申报表!$AO$9:$AP$15,2,0))),IF(H591="EU PIC",IF(ISERROR(VLOOKUP(O591,有害物质申报表!$AQ$9:$AR$71,2,0)),"",(VLOOKUP(O591,有害物质申报表!$AQ$9:$AR$71,2,0))),IF(H591="EU Ozone Depletion",IF(ISERROR(VLOOKUP(O591,有害物质申报表!$AS$9:$AT$41,2,0)),"",(VLOOKUP(O591,有害物质申报表!$AS$9:$AT$41,2,0))), IF(H591="EU Ship Recycling",IF(ISERROR(VLOOKUP(O591,有害物质申报表!$AX$9:$AY$30,2,0)),"",(VLOOKUP(O591,有害物质申报表!$AX$9:$AY$30,2,0))), IF(H591="EU Package",IF(ISERROR(VLOOKUP(O591,有害物质申报表!$AZ$9:$BA$12,2,0)),"",(VLOOKUP(O591,有害物质申报表!$AZ$9:$BA$12,2,0))),IF(H591="EU POPs",IF(ISERROR(VLOOKUP(O591,有害物质申报表!$AV$9:$AW$485,2,0)),"",(VLOOKUP(O591,有害物质申报表!$AV$9:$AW$485,2,0))))))))))))))</f>
        <v/>
      </c>
      <c r="Q591" s="387"/>
      <c r="R591" s="388" t="str" cm="1">
        <f t="array" ref="R591">IF(ISBLANK(Q591),"",Q591*(LOOKUP(2,1/(NOT(ISBLANK($M$9:M591))),$M$9:M591)))</f>
        <v/>
      </c>
      <c r="S591" s="389" t="str" cm="1">
        <f t="array" ref="S591">IF(ISBLANK(Q591),"", (LOOKUP(2,1/(NOT(ISBLANK($J$9:J591))),$J$9:J591)))</f>
        <v/>
      </c>
      <c r="T591" s="390"/>
      <c r="U591" s="329"/>
      <c r="V591" s="330"/>
      <c r="AC591" s="1"/>
      <c r="AD591" s="1"/>
    </row>
    <row r="592" spans="2:30" ht="18.75" customHeight="1">
      <c r="B592" s="391"/>
      <c r="C592" s="382"/>
      <c r="D592" s="382"/>
      <c r="E592" s="383"/>
      <c r="F592" s="382"/>
      <c r="G592" s="382"/>
      <c r="H592" s="382" t="s">
        <v>1507</v>
      </c>
      <c r="I592" s="385"/>
      <c r="J592" s="329"/>
      <c r="K592" s="382"/>
      <c r="L592" s="329"/>
      <c r="M592" s="385"/>
      <c r="N592" s="329" t="str" cm="1">
        <f t="array" ref="N592">IF(ISBLANK(M592),"", (LOOKUP(2,1/(NOT(ISBLANK($J$9:J592))),$J$9:J592)))</f>
        <v/>
      </c>
      <c r="O592" s="382"/>
      <c r="P592" s="329" t="str">
        <f>IF(H592="Full Materials Declaration","",IF(H592="REACH Restriction Annex XVII",IF(ISERROR(VLOOKUP(O592,有害物质申报表!$AG$9:$AH$150,2,0)),"",(VLOOKUP(O592,有害物质申报表!$AG$9:$AH$150,2,0))),IF(H592="REACH Authorization Annex XIV",IF(ISERROR(VLOOKUP(O592,有害物质申报表!$AI$9:$AJ$137,2,0)),"",(VLOOKUP(O592,有害物质申报表!$AI$9:$AJ$137,2,0))),IF(H592="REACH SVHC",IF(ISERROR(VLOOKUP(O592,有害物质申报表!$AK$9:$AL$483,2,0)),"",(VLOOKUP(O592,有害物质申报表!$AK$9:$AL$483,2,0))),IF(H592="EU RoHS",IF(ISERROR(VLOOKUP(O592,有害物质申报表!$AM$9:$AN$18,2,0)),"",(VLOOKUP(O592,有害物质申报表!$AM$9:$AN$18,2,0))),IF(H592="EU Mercury",IF(ISERROR(VLOOKUP(O592,有害物质申报表!$AO$9:$AP$15,2,0)),"",(VLOOKUP(O592,有害物质申报表!$AO$9:$AP$15,2,0))),IF(H592="EU PIC",IF(ISERROR(VLOOKUP(O592,有害物质申报表!$AQ$9:$AR$71,2,0)),"",(VLOOKUP(O592,有害物质申报表!$AQ$9:$AR$71,2,0))),IF(H592="EU Ozone Depletion",IF(ISERROR(VLOOKUP(O592,有害物质申报表!$AS$9:$AT$41,2,0)),"",(VLOOKUP(O592,有害物质申报表!$AS$9:$AT$41,2,0))), IF(H592="EU Ship Recycling",IF(ISERROR(VLOOKUP(O592,有害物质申报表!$AX$9:$AY$30,2,0)),"",(VLOOKUP(O592,有害物质申报表!$AX$9:$AY$30,2,0))), IF(H592="EU Package",IF(ISERROR(VLOOKUP(O592,有害物质申报表!$AZ$9:$BA$12,2,0)),"",(VLOOKUP(O592,有害物质申报表!$AZ$9:$BA$12,2,0))),IF(H592="EU POPs",IF(ISERROR(VLOOKUP(O592,有害物质申报表!$AV$9:$AW$485,2,0)),"",(VLOOKUP(O592,有害物质申报表!$AV$9:$AW$485,2,0))))))))))))))</f>
        <v/>
      </c>
      <c r="Q592" s="387"/>
      <c r="R592" s="388" t="str" cm="1">
        <f t="array" ref="R592">IF(ISBLANK(Q592),"",Q592*(LOOKUP(2,1/(NOT(ISBLANK($M$9:M592))),$M$9:M592)))</f>
        <v/>
      </c>
      <c r="S592" s="389" t="str" cm="1">
        <f t="array" ref="S592">IF(ISBLANK(Q592),"", (LOOKUP(2,1/(NOT(ISBLANK($J$9:J592))),$J$9:J592)))</f>
        <v/>
      </c>
      <c r="T592" s="390"/>
      <c r="U592" s="329"/>
      <c r="V592" s="330"/>
      <c r="AC592" s="1"/>
      <c r="AD592" s="1"/>
    </row>
    <row r="593" spans="2:30" ht="18.75" customHeight="1">
      <c r="B593" s="391"/>
      <c r="C593" s="382"/>
      <c r="D593" s="382"/>
      <c r="E593" s="383"/>
      <c r="F593" s="382"/>
      <c r="G593" s="382"/>
      <c r="H593" s="382" t="s">
        <v>1507</v>
      </c>
      <c r="I593" s="385"/>
      <c r="J593" s="329"/>
      <c r="K593" s="382"/>
      <c r="L593" s="329"/>
      <c r="M593" s="385"/>
      <c r="N593" s="329" t="str" cm="1">
        <f t="array" ref="N593">IF(ISBLANK(M593),"", (LOOKUP(2,1/(NOT(ISBLANK($J$9:J593))),$J$9:J593)))</f>
        <v/>
      </c>
      <c r="O593" s="382"/>
      <c r="P593" s="329" t="str">
        <f>IF(H593="Full Materials Declaration","",IF(H593="REACH Restriction Annex XVII",IF(ISERROR(VLOOKUP(O593,有害物质申报表!$AG$9:$AH$150,2,0)),"",(VLOOKUP(O593,有害物质申报表!$AG$9:$AH$150,2,0))),IF(H593="REACH Authorization Annex XIV",IF(ISERROR(VLOOKUP(O593,有害物质申报表!$AI$9:$AJ$137,2,0)),"",(VLOOKUP(O593,有害物质申报表!$AI$9:$AJ$137,2,0))),IF(H593="REACH SVHC",IF(ISERROR(VLOOKUP(O593,有害物质申报表!$AK$9:$AL$483,2,0)),"",(VLOOKUP(O593,有害物质申报表!$AK$9:$AL$483,2,0))),IF(H593="EU RoHS",IF(ISERROR(VLOOKUP(O593,有害物质申报表!$AM$9:$AN$18,2,0)),"",(VLOOKUP(O593,有害物质申报表!$AM$9:$AN$18,2,0))),IF(H593="EU Mercury",IF(ISERROR(VLOOKUP(O593,有害物质申报表!$AO$9:$AP$15,2,0)),"",(VLOOKUP(O593,有害物质申报表!$AO$9:$AP$15,2,0))),IF(H593="EU PIC",IF(ISERROR(VLOOKUP(O593,有害物质申报表!$AQ$9:$AR$71,2,0)),"",(VLOOKUP(O593,有害物质申报表!$AQ$9:$AR$71,2,0))),IF(H593="EU Ozone Depletion",IF(ISERROR(VLOOKUP(O593,有害物质申报表!$AS$9:$AT$41,2,0)),"",(VLOOKUP(O593,有害物质申报表!$AS$9:$AT$41,2,0))), IF(H593="EU Ship Recycling",IF(ISERROR(VLOOKUP(O593,有害物质申报表!$AX$9:$AY$30,2,0)),"",(VLOOKUP(O593,有害物质申报表!$AX$9:$AY$30,2,0))), IF(H593="EU Package",IF(ISERROR(VLOOKUP(O593,有害物质申报表!$AZ$9:$BA$12,2,0)),"",(VLOOKUP(O593,有害物质申报表!$AZ$9:$BA$12,2,0))),IF(H593="EU POPs",IF(ISERROR(VLOOKUP(O593,有害物质申报表!$AV$9:$AW$485,2,0)),"",(VLOOKUP(O593,有害物质申报表!$AV$9:$AW$485,2,0))))))))))))))</f>
        <v/>
      </c>
      <c r="Q593" s="387"/>
      <c r="R593" s="388" t="str" cm="1">
        <f t="array" ref="R593">IF(ISBLANK(Q593),"",Q593*(LOOKUP(2,1/(NOT(ISBLANK($M$9:M593))),$M$9:M593)))</f>
        <v/>
      </c>
      <c r="S593" s="389" t="str" cm="1">
        <f t="array" ref="S593">IF(ISBLANK(Q593),"", (LOOKUP(2,1/(NOT(ISBLANK($J$9:J593))),$J$9:J593)))</f>
        <v/>
      </c>
      <c r="T593" s="390"/>
      <c r="U593" s="329"/>
      <c r="V593" s="330"/>
      <c r="AC593" s="1"/>
      <c r="AD593" s="1"/>
    </row>
    <row r="594" spans="2:30" ht="18.75" customHeight="1">
      <c r="B594" s="391"/>
      <c r="C594" s="382"/>
      <c r="D594" s="382"/>
      <c r="E594" s="383"/>
      <c r="F594" s="382"/>
      <c r="G594" s="382"/>
      <c r="H594" s="382" t="s">
        <v>1507</v>
      </c>
      <c r="I594" s="385"/>
      <c r="J594" s="329"/>
      <c r="K594" s="382"/>
      <c r="L594" s="329"/>
      <c r="M594" s="385"/>
      <c r="N594" s="329" t="str" cm="1">
        <f t="array" ref="N594">IF(ISBLANK(M594),"", (LOOKUP(2,1/(NOT(ISBLANK($J$9:J594))),$J$9:J594)))</f>
        <v/>
      </c>
      <c r="O594" s="382"/>
      <c r="P594" s="329" t="str">
        <f>IF(H594="Full Materials Declaration","",IF(H594="REACH Restriction Annex XVII",IF(ISERROR(VLOOKUP(O594,有害物质申报表!$AG$9:$AH$150,2,0)),"",(VLOOKUP(O594,有害物质申报表!$AG$9:$AH$150,2,0))),IF(H594="REACH Authorization Annex XIV",IF(ISERROR(VLOOKUP(O594,有害物质申报表!$AI$9:$AJ$137,2,0)),"",(VLOOKUP(O594,有害物质申报表!$AI$9:$AJ$137,2,0))),IF(H594="REACH SVHC",IF(ISERROR(VLOOKUP(O594,有害物质申报表!$AK$9:$AL$483,2,0)),"",(VLOOKUP(O594,有害物质申报表!$AK$9:$AL$483,2,0))),IF(H594="EU RoHS",IF(ISERROR(VLOOKUP(O594,有害物质申报表!$AM$9:$AN$18,2,0)),"",(VLOOKUP(O594,有害物质申报表!$AM$9:$AN$18,2,0))),IF(H594="EU Mercury",IF(ISERROR(VLOOKUP(O594,有害物质申报表!$AO$9:$AP$15,2,0)),"",(VLOOKUP(O594,有害物质申报表!$AO$9:$AP$15,2,0))),IF(H594="EU PIC",IF(ISERROR(VLOOKUP(O594,有害物质申报表!$AQ$9:$AR$71,2,0)),"",(VLOOKUP(O594,有害物质申报表!$AQ$9:$AR$71,2,0))),IF(H594="EU Ozone Depletion",IF(ISERROR(VLOOKUP(O594,有害物质申报表!$AS$9:$AT$41,2,0)),"",(VLOOKUP(O594,有害物质申报表!$AS$9:$AT$41,2,0))), IF(H594="EU Ship Recycling",IF(ISERROR(VLOOKUP(O594,有害物质申报表!$AX$9:$AY$30,2,0)),"",(VLOOKUP(O594,有害物质申报表!$AX$9:$AY$30,2,0))), IF(H594="EU Package",IF(ISERROR(VLOOKUP(O594,有害物质申报表!$AZ$9:$BA$12,2,0)),"",(VLOOKUP(O594,有害物质申报表!$AZ$9:$BA$12,2,0))),IF(H594="EU POPs",IF(ISERROR(VLOOKUP(O594,有害物质申报表!$AV$9:$AW$485,2,0)),"",(VLOOKUP(O594,有害物质申报表!$AV$9:$AW$485,2,0))))))))))))))</f>
        <v/>
      </c>
      <c r="Q594" s="387"/>
      <c r="R594" s="388" t="str" cm="1">
        <f t="array" ref="R594">IF(ISBLANK(Q594),"",Q594*(LOOKUP(2,1/(NOT(ISBLANK($M$9:M594))),$M$9:M594)))</f>
        <v/>
      </c>
      <c r="S594" s="389" t="str" cm="1">
        <f t="array" ref="S594">IF(ISBLANK(Q594),"", (LOOKUP(2,1/(NOT(ISBLANK($J$9:J594))),$J$9:J594)))</f>
        <v/>
      </c>
      <c r="T594" s="390"/>
      <c r="U594" s="329"/>
      <c r="V594" s="330"/>
      <c r="AC594" s="1"/>
      <c r="AD594" s="1"/>
    </row>
    <row r="595" spans="2:30" ht="18.75" customHeight="1">
      <c r="B595" s="391"/>
      <c r="C595" s="382"/>
      <c r="D595" s="382"/>
      <c r="E595" s="383"/>
      <c r="F595" s="382"/>
      <c r="G595" s="382"/>
      <c r="H595" s="382" t="s">
        <v>1507</v>
      </c>
      <c r="I595" s="385"/>
      <c r="J595" s="329"/>
      <c r="K595" s="382"/>
      <c r="L595" s="329"/>
      <c r="M595" s="385"/>
      <c r="N595" s="329" t="str" cm="1">
        <f t="array" ref="N595">IF(ISBLANK(M595),"", (LOOKUP(2,1/(NOT(ISBLANK($J$9:J595))),$J$9:J595)))</f>
        <v/>
      </c>
      <c r="O595" s="382"/>
      <c r="P595" s="329" t="str">
        <f>IF(H595="Full Materials Declaration","",IF(H595="REACH Restriction Annex XVII",IF(ISERROR(VLOOKUP(O595,有害物质申报表!$AG$9:$AH$150,2,0)),"",(VLOOKUP(O595,有害物质申报表!$AG$9:$AH$150,2,0))),IF(H595="REACH Authorization Annex XIV",IF(ISERROR(VLOOKUP(O595,有害物质申报表!$AI$9:$AJ$137,2,0)),"",(VLOOKUP(O595,有害物质申报表!$AI$9:$AJ$137,2,0))),IF(H595="REACH SVHC",IF(ISERROR(VLOOKUP(O595,有害物质申报表!$AK$9:$AL$483,2,0)),"",(VLOOKUP(O595,有害物质申报表!$AK$9:$AL$483,2,0))),IF(H595="EU RoHS",IF(ISERROR(VLOOKUP(O595,有害物质申报表!$AM$9:$AN$18,2,0)),"",(VLOOKUP(O595,有害物质申报表!$AM$9:$AN$18,2,0))),IF(H595="EU Mercury",IF(ISERROR(VLOOKUP(O595,有害物质申报表!$AO$9:$AP$15,2,0)),"",(VLOOKUP(O595,有害物质申报表!$AO$9:$AP$15,2,0))),IF(H595="EU PIC",IF(ISERROR(VLOOKUP(O595,有害物质申报表!$AQ$9:$AR$71,2,0)),"",(VLOOKUP(O595,有害物质申报表!$AQ$9:$AR$71,2,0))),IF(H595="EU Ozone Depletion",IF(ISERROR(VLOOKUP(O595,有害物质申报表!$AS$9:$AT$41,2,0)),"",(VLOOKUP(O595,有害物质申报表!$AS$9:$AT$41,2,0))), IF(H595="EU Ship Recycling",IF(ISERROR(VLOOKUP(O595,有害物质申报表!$AX$9:$AY$30,2,0)),"",(VLOOKUP(O595,有害物质申报表!$AX$9:$AY$30,2,0))), IF(H595="EU Package",IF(ISERROR(VLOOKUP(O595,有害物质申报表!$AZ$9:$BA$12,2,0)),"",(VLOOKUP(O595,有害物质申报表!$AZ$9:$BA$12,2,0))),IF(H595="EU POPs",IF(ISERROR(VLOOKUP(O595,有害物质申报表!$AV$9:$AW$485,2,0)),"",(VLOOKUP(O595,有害物质申报表!$AV$9:$AW$485,2,0))))))))))))))</f>
        <v/>
      </c>
      <c r="Q595" s="387"/>
      <c r="R595" s="388" t="str" cm="1">
        <f t="array" ref="R595">IF(ISBLANK(Q595),"",Q595*(LOOKUP(2,1/(NOT(ISBLANK($M$9:M595))),$M$9:M595)))</f>
        <v/>
      </c>
      <c r="S595" s="389" t="str" cm="1">
        <f t="array" ref="S595">IF(ISBLANK(Q595),"", (LOOKUP(2,1/(NOT(ISBLANK($J$9:J595))),$J$9:J595)))</f>
        <v/>
      </c>
      <c r="T595" s="390"/>
      <c r="U595" s="329"/>
      <c r="V595" s="330"/>
      <c r="AC595" s="1"/>
      <c r="AD595" s="1"/>
    </row>
    <row r="596" spans="2:30" ht="18.75" customHeight="1">
      <c r="B596" s="391"/>
      <c r="C596" s="382"/>
      <c r="D596" s="382"/>
      <c r="E596" s="383"/>
      <c r="F596" s="382"/>
      <c r="G596" s="382"/>
      <c r="H596" s="382" t="s">
        <v>1507</v>
      </c>
      <c r="I596" s="385"/>
      <c r="J596" s="329"/>
      <c r="K596" s="382"/>
      <c r="L596" s="329"/>
      <c r="M596" s="385"/>
      <c r="N596" s="329" t="str" cm="1">
        <f t="array" ref="N596">IF(ISBLANK(M596),"", (LOOKUP(2,1/(NOT(ISBLANK($J$9:J596))),$J$9:J596)))</f>
        <v/>
      </c>
      <c r="O596" s="382"/>
      <c r="P596" s="329" t="str">
        <f>IF(H596="Full Materials Declaration","",IF(H596="REACH Restriction Annex XVII",IF(ISERROR(VLOOKUP(O596,有害物质申报表!$AG$9:$AH$150,2,0)),"",(VLOOKUP(O596,有害物质申报表!$AG$9:$AH$150,2,0))),IF(H596="REACH Authorization Annex XIV",IF(ISERROR(VLOOKUP(O596,有害物质申报表!$AI$9:$AJ$137,2,0)),"",(VLOOKUP(O596,有害物质申报表!$AI$9:$AJ$137,2,0))),IF(H596="REACH SVHC",IF(ISERROR(VLOOKUP(O596,有害物质申报表!$AK$9:$AL$483,2,0)),"",(VLOOKUP(O596,有害物质申报表!$AK$9:$AL$483,2,0))),IF(H596="EU RoHS",IF(ISERROR(VLOOKUP(O596,有害物质申报表!$AM$9:$AN$18,2,0)),"",(VLOOKUP(O596,有害物质申报表!$AM$9:$AN$18,2,0))),IF(H596="EU Mercury",IF(ISERROR(VLOOKUP(O596,有害物质申报表!$AO$9:$AP$15,2,0)),"",(VLOOKUP(O596,有害物质申报表!$AO$9:$AP$15,2,0))),IF(H596="EU PIC",IF(ISERROR(VLOOKUP(O596,有害物质申报表!$AQ$9:$AR$71,2,0)),"",(VLOOKUP(O596,有害物质申报表!$AQ$9:$AR$71,2,0))),IF(H596="EU Ozone Depletion",IF(ISERROR(VLOOKUP(O596,有害物质申报表!$AS$9:$AT$41,2,0)),"",(VLOOKUP(O596,有害物质申报表!$AS$9:$AT$41,2,0))), IF(H596="EU Ship Recycling",IF(ISERROR(VLOOKUP(O596,有害物质申报表!$AX$9:$AY$30,2,0)),"",(VLOOKUP(O596,有害物质申报表!$AX$9:$AY$30,2,0))), IF(H596="EU Package",IF(ISERROR(VLOOKUP(O596,有害物质申报表!$AZ$9:$BA$12,2,0)),"",(VLOOKUP(O596,有害物质申报表!$AZ$9:$BA$12,2,0))),IF(H596="EU POPs",IF(ISERROR(VLOOKUP(O596,有害物质申报表!$AV$9:$AW$485,2,0)),"",(VLOOKUP(O596,有害物质申报表!$AV$9:$AW$485,2,0))))))))))))))</f>
        <v/>
      </c>
      <c r="Q596" s="387"/>
      <c r="R596" s="388" t="str" cm="1">
        <f t="array" ref="R596">IF(ISBLANK(Q596),"",Q596*(LOOKUP(2,1/(NOT(ISBLANK($M$9:M596))),$M$9:M596)))</f>
        <v/>
      </c>
      <c r="S596" s="389" t="str" cm="1">
        <f t="array" ref="S596">IF(ISBLANK(Q596),"", (LOOKUP(2,1/(NOT(ISBLANK($J$9:J596))),$J$9:J596)))</f>
        <v/>
      </c>
      <c r="T596" s="390"/>
      <c r="U596" s="329"/>
      <c r="V596" s="330"/>
      <c r="AC596" s="1"/>
      <c r="AD596" s="1"/>
    </row>
    <row r="597" spans="2:30" ht="18.75" customHeight="1">
      <c r="B597" s="391"/>
      <c r="C597" s="382"/>
      <c r="D597" s="382"/>
      <c r="E597" s="383"/>
      <c r="F597" s="382"/>
      <c r="G597" s="382"/>
      <c r="H597" s="382" t="s">
        <v>1507</v>
      </c>
      <c r="I597" s="385"/>
      <c r="J597" s="329"/>
      <c r="K597" s="382"/>
      <c r="L597" s="329"/>
      <c r="M597" s="385"/>
      <c r="N597" s="329" t="str" cm="1">
        <f t="array" ref="N597">IF(ISBLANK(M597),"", (LOOKUP(2,1/(NOT(ISBLANK($J$9:J597))),$J$9:J597)))</f>
        <v/>
      </c>
      <c r="O597" s="382"/>
      <c r="P597" s="329" t="str">
        <f>IF(H597="Full Materials Declaration","",IF(H597="REACH Restriction Annex XVII",IF(ISERROR(VLOOKUP(O597,有害物质申报表!$AG$9:$AH$150,2,0)),"",(VLOOKUP(O597,有害物质申报表!$AG$9:$AH$150,2,0))),IF(H597="REACH Authorization Annex XIV",IF(ISERROR(VLOOKUP(O597,有害物质申报表!$AI$9:$AJ$137,2,0)),"",(VLOOKUP(O597,有害物质申报表!$AI$9:$AJ$137,2,0))),IF(H597="REACH SVHC",IF(ISERROR(VLOOKUP(O597,有害物质申报表!$AK$9:$AL$483,2,0)),"",(VLOOKUP(O597,有害物质申报表!$AK$9:$AL$483,2,0))),IF(H597="EU RoHS",IF(ISERROR(VLOOKUP(O597,有害物质申报表!$AM$9:$AN$18,2,0)),"",(VLOOKUP(O597,有害物质申报表!$AM$9:$AN$18,2,0))),IF(H597="EU Mercury",IF(ISERROR(VLOOKUP(O597,有害物质申报表!$AO$9:$AP$15,2,0)),"",(VLOOKUP(O597,有害物质申报表!$AO$9:$AP$15,2,0))),IF(H597="EU PIC",IF(ISERROR(VLOOKUP(O597,有害物质申报表!$AQ$9:$AR$71,2,0)),"",(VLOOKUP(O597,有害物质申报表!$AQ$9:$AR$71,2,0))),IF(H597="EU Ozone Depletion",IF(ISERROR(VLOOKUP(O597,有害物质申报表!$AS$9:$AT$41,2,0)),"",(VLOOKUP(O597,有害物质申报表!$AS$9:$AT$41,2,0))), IF(H597="EU Ship Recycling",IF(ISERROR(VLOOKUP(O597,有害物质申报表!$AX$9:$AY$30,2,0)),"",(VLOOKUP(O597,有害物质申报表!$AX$9:$AY$30,2,0))), IF(H597="EU Package",IF(ISERROR(VLOOKUP(O597,有害物质申报表!$AZ$9:$BA$12,2,0)),"",(VLOOKUP(O597,有害物质申报表!$AZ$9:$BA$12,2,0))),IF(H597="EU POPs",IF(ISERROR(VLOOKUP(O597,有害物质申报表!$AV$9:$AW$485,2,0)),"",(VLOOKUP(O597,有害物质申报表!$AV$9:$AW$485,2,0))))))))))))))</f>
        <v/>
      </c>
      <c r="Q597" s="387"/>
      <c r="R597" s="388" t="str" cm="1">
        <f t="array" ref="R597">IF(ISBLANK(Q597),"",Q597*(LOOKUP(2,1/(NOT(ISBLANK($M$9:M597))),$M$9:M597)))</f>
        <v/>
      </c>
      <c r="S597" s="389" t="str" cm="1">
        <f t="array" ref="S597">IF(ISBLANK(Q597),"", (LOOKUP(2,1/(NOT(ISBLANK($J$9:J597))),$J$9:J597)))</f>
        <v/>
      </c>
      <c r="T597" s="390"/>
      <c r="U597" s="329"/>
      <c r="V597" s="330"/>
      <c r="AC597" s="1"/>
      <c r="AD597" s="1"/>
    </row>
    <row r="598" spans="2:30" ht="18.75" customHeight="1">
      <c r="B598" s="391"/>
      <c r="C598" s="382"/>
      <c r="D598" s="382"/>
      <c r="E598" s="383"/>
      <c r="F598" s="382"/>
      <c r="G598" s="382"/>
      <c r="H598" s="382" t="s">
        <v>1507</v>
      </c>
      <c r="I598" s="385"/>
      <c r="J598" s="329"/>
      <c r="K598" s="382"/>
      <c r="L598" s="329"/>
      <c r="M598" s="385"/>
      <c r="N598" s="329" t="str" cm="1">
        <f t="array" ref="N598">IF(ISBLANK(M598),"", (LOOKUP(2,1/(NOT(ISBLANK($J$9:J598))),$J$9:J598)))</f>
        <v/>
      </c>
      <c r="O598" s="382"/>
      <c r="P598" s="329" t="str">
        <f>IF(H598="Full Materials Declaration","",IF(H598="REACH Restriction Annex XVII",IF(ISERROR(VLOOKUP(O598,有害物质申报表!$AG$9:$AH$150,2,0)),"",(VLOOKUP(O598,有害物质申报表!$AG$9:$AH$150,2,0))),IF(H598="REACH Authorization Annex XIV",IF(ISERROR(VLOOKUP(O598,有害物质申报表!$AI$9:$AJ$137,2,0)),"",(VLOOKUP(O598,有害物质申报表!$AI$9:$AJ$137,2,0))),IF(H598="REACH SVHC",IF(ISERROR(VLOOKUP(O598,有害物质申报表!$AK$9:$AL$483,2,0)),"",(VLOOKUP(O598,有害物质申报表!$AK$9:$AL$483,2,0))),IF(H598="EU RoHS",IF(ISERROR(VLOOKUP(O598,有害物质申报表!$AM$9:$AN$18,2,0)),"",(VLOOKUP(O598,有害物质申报表!$AM$9:$AN$18,2,0))),IF(H598="EU Mercury",IF(ISERROR(VLOOKUP(O598,有害物质申报表!$AO$9:$AP$15,2,0)),"",(VLOOKUP(O598,有害物质申报表!$AO$9:$AP$15,2,0))),IF(H598="EU PIC",IF(ISERROR(VLOOKUP(O598,有害物质申报表!$AQ$9:$AR$71,2,0)),"",(VLOOKUP(O598,有害物质申报表!$AQ$9:$AR$71,2,0))),IF(H598="EU Ozone Depletion",IF(ISERROR(VLOOKUP(O598,有害物质申报表!$AS$9:$AT$41,2,0)),"",(VLOOKUP(O598,有害物质申报表!$AS$9:$AT$41,2,0))), IF(H598="EU Ship Recycling",IF(ISERROR(VLOOKUP(O598,有害物质申报表!$AX$9:$AY$30,2,0)),"",(VLOOKUP(O598,有害物质申报表!$AX$9:$AY$30,2,0))), IF(H598="EU Package",IF(ISERROR(VLOOKUP(O598,有害物质申报表!$AZ$9:$BA$12,2,0)),"",(VLOOKUP(O598,有害物质申报表!$AZ$9:$BA$12,2,0))),IF(H598="EU POPs",IF(ISERROR(VLOOKUP(O598,有害物质申报表!$AV$9:$AW$485,2,0)),"",(VLOOKUP(O598,有害物质申报表!$AV$9:$AW$485,2,0))))))))))))))</f>
        <v/>
      </c>
      <c r="Q598" s="387"/>
      <c r="R598" s="388" t="str" cm="1">
        <f t="array" ref="R598">IF(ISBLANK(Q598),"",Q598*(LOOKUP(2,1/(NOT(ISBLANK($M$9:M598))),$M$9:M598)))</f>
        <v/>
      </c>
      <c r="S598" s="389" t="str" cm="1">
        <f t="array" ref="S598">IF(ISBLANK(Q598),"", (LOOKUP(2,1/(NOT(ISBLANK($J$9:J598))),$J$9:J598)))</f>
        <v/>
      </c>
      <c r="T598" s="390"/>
      <c r="U598" s="329"/>
      <c r="V598" s="330"/>
      <c r="AC598" s="1"/>
      <c r="AD598" s="1"/>
    </row>
    <row r="599" spans="2:30" ht="18.75" customHeight="1">
      <c r="B599" s="391"/>
      <c r="C599" s="382"/>
      <c r="D599" s="382"/>
      <c r="E599" s="383"/>
      <c r="F599" s="382"/>
      <c r="G599" s="382"/>
      <c r="H599" s="382" t="s">
        <v>1507</v>
      </c>
      <c r="I599" s="385"/>
      <c r="J599" s="329"/>
      <c r="K599" s="382"/>
      <c r="L599" s="329"/>
      <c r="M599" s="385"/>
      <c r="N599" s="329" t="str" cm="1">
        <f t="array" ref="N599">IF(ISBLANK(M599),"", (LOOKUP(2,1/(NOT(ISBLANK($J$9:J599))),$J$9:J599)))</f>
        <v/>
      </c>
      <c r="O599" s="382"/>
      <c r="P599" s="329" t="str">
        <f>IF(H599="Full Materials Declaration","",IF(H599="REACH Restriction Annex XVII",IF(ISERROR(VLOOKUP(O599,有害物质申报表!$AG$9:$AH$150,2,0)),"",(VLOOKUP(O599,有害物质申报表!$AG$9:$AH$150,2,0))),IF(H599="REACH Authorization Annex XIV",IF(ISERROR(VLOOKUP(O599,有害物质申报表!$AI$9:$AJ$137,2,0)),"",(VLOOKUP(O599,有害物质申报表!$AI$9:$AJ$137,2,0))),IF(H599="REACH SVHC",IF(ISERROR(VLOOKUP(O599,有害物质申报表!$AK$9:$AL$483,2,0)),"",(VLOOKUP(O599,有害物质申报表!$AK$9:$AL$483,2,0))),IF(H599="EU RoHS",IF(ISERROR(VLOOKUP(O599,有害物质申报表!$AM$9:$AN$18,2,0)),"",(VLOOKUP(O599,有害物质申报表!$AM$9:$AN$18,2,0))),IF(H599="EU Mercury",IF(ISERROR(VLOOKUP(O599,有害物质申报表!$AO$9:$AP$15,2,0)),"",(VLOOKUP(O599,有害物质申报表!$AO$9:$AP$15,2,0))),IF(H599="EU PIC",IF(ISERROR(VLOOKUP(O599,有害物质申报表!$AQ$9:$AR$71,2,0)),"",(VLOOKUP(O599,有害物质申报表!$AQ$9:$AR$71,2,0))),IF(H599="EU Ozone Depletion",IF(ISERROR(VLOOKUP(O599,有害物质申报表!$AS$9:$AT$41,2,0)),"",(VLOOKUP(O599,有害物质申报表!$AS$9:$AT$41,2,0))), IF(H599="EU Ship Recycling",IF(ISERROR(VLOOKUP(O599,有害物质申报表!$AX$9:$AY$30,2,0)),"",(VLOOKUP(O599,有害物质申报表!$AX$9:$AY$30,2,0))), IF(H599="EU Package",IF(ISERROR(VLOOKUP(O599,有害物质申报表!$AZ$9:$BA$12,2,0)),"",(VLOOKUP(O599,有害物质申报表!$AZ$9:$BA$12,2,0))),IF(H599="EU POPs",IF(ISERROR(VLOOKUP(O599,有害物质申报表!$AV$9:$AW$485,2,0)),"",(VLOOKUP(O599,有害物质申报表!$AV$9:$AW$485,2,0))))))))))))))</f>
        <v/>
      </c>
      <c r="Q599" s="387"/>
      <c r="R599" s="388" t="str" cm="1">
        <f t="array" ref="R599">IF(ISBLANK(Q599),"",Q599*(LOOKUP(2,1/(NOT(ISBLANK($M$9:M599))),$M$9:M599)))</f>
        <v/>
      </c>
      <c r="S599" s="389" t="str" cm="1">
        <f t="array" ref="S599">IF(ISBLANK(Q599),"", (LOOKUP(2,1/(NOT(ISBLANK($J$9:J599))),$J$9:J599)))</f>
        <v/>
      </c>
      <c r="T599" s="390"/>
      <c r="U599" s="329"/>
      <c r="V599" s="330"/>
      <c r="AC599" s="1"/>
      <c r="AD599" s="1"/>
    </row>
    <row r="600" spans="2:30" ht="18.75" customHeight="1">
      <c r="B600" s="391"/>
      <c r="C600" s="382"/>
      <c r="D600" s="382"/>
      <c r="E600" s="383"/>
      <c r="F600" s="382"/>
      <c r="G600" s="382"/>
      <c r="H600" s="382" t="s">
        <v>1507</v>
      </c>
      <c r="I600" s="385"/>
      <c r="J600" s="329"/>
      <c r="K600" s="382"/>
      <c r="L600" s="329"/>
      <c r="M600" s="385"/>
      <c r="N600" s="329" t="str" cm="1">
        <f t="array" ref="N600">IF(ISBLANK(M600),"", (LOOKUP(2,1/(NOT(ISBLANK($J$9:J600))),$J$9:J600)))</f>
        <v/>
      </c>
      <c r="O600" s="382"/>
      <c r="P600" s="329" t="str">
        <f>IF(H600="Full Materials Declaration","",IF(H600="REACH Restriction Annex XVII",IF(ISERROR(VLOOKUP(O600,有害物质申报表!$AG$9:$AH$150,2,0)),"",(VLOOKUP(O600,有害物质申报表!$AG$9:$AH$150,2,0))),IF(H600="REACH Authorization Annex XIV",IF(ISERROR(VLOOKUP(O600,有害物质申报表!$AI$9:$AJ$137,2,0)),"",(VLOOKUP(O600,有害物质申报表!$AI$9:$AJ$137,2,0))),IF(H600="REACH SVHC",IF(ISERROR(VLOOKUP(O600,有害物质申报表!$AK$9:$AL$483,2,0)),"",(VLOOKUP(O600,有害物质申报表!$AK$9:$AL$483,2,0))),IF(H600="EU RoHS",IF(ISERROR(VLOOKUP(O600,有害物质申报表!$AM$9:$AN$18,2,0)),"",(VLOOKUP(O600,有害物质申报表!$AM$9:$AN$18,2,0))),IF(H600="EU Mercury",IF(ISERROR(VLOOKUP(O600,有害物质申报表!$AO$9:$AP$15,2,0)),"",(VLOOKUP(O600,有害物质申报表!$AO$9:$AP$15,2,0))),IF(H600="EU PIC",IF(ISERROR(VLOOKUP(O600,有害物质申报表!$AQ$9:$AR$71,2,0)),"",(VLOOKUP(O600,有害物质申报表!$AQ$9:$AR$71,2,0))),IF(H600="EU Ozone Depletion",IF(ISERROR(VLOOKUP(O600,有害物质申报表!$AS$9:$AT$41,2,0)),"",(VLOOKUP(O600,有害物质申报表!$AS$9:$AT$41,2,0))), IF(H600="EU Ship Recycling",IF(ISERROR(VLOOKUP(O600,有害物质申报表!$AX$9:$AY$30,2,0)),"",(VLOOKUP(O600,有害物质申报表!$AX$9:$AY$30,2,0))), IF(H600="EU Package",IF(ISERROR(VLOOKUP(O600,有害物质申报表!$AZ$9:$BA$12,2,0)),"",(VLOOKUP(O600,有害物质申报表!$AZ$9:$BA$12,2,0))),IF(H600="EU POPs",IF(ISERROR(VLOOKUP(O600,有害物质申报表!$AV$9:$AW$485,2,0)),"",(VLOOKUP(O600,有害物质申报表!$AV$9:$AW$485,2,0))))))))))))))</f>
        <v/>
      </c>
      <c r="Q600" s="387"/>
      <c r="R600" s="388" t="str" cm="1">
        <f t="array" ref="R600">IF(ISBLANK(Q600),"",Q600*(LOOKUP(2,1/(NOT(ISBLANK($M$9:M600))),$M$9:M600)))</f>
        <v/>
      </c>
      <c r="S600" s="389" t="str" cm="1">
        <f t="array" ref="S600">IF(ISBLANK(Q600),"", (LOOKUP(2,1/(NOT(ISBLANK($J$9:J600))),$J$9:J600)))</f>
        <v/>
      </c>
      <c r="T600" s="390"/>
      <c r="U600" s="329"/>
      <c r="V600" s="330"/>
      <c r="AC600" s="1"/>
      <c r="AD600" s="1"/>
    </row>
    <row r="601" spans="2:30" ht="18.75" customHeight="1">
      <c r="B601" s="391"/>
      <c r="C601" s="382"/>
      <c r="D601" s="382"/>
      <c r="E601" s="383"/>
      <c r="F601" s="382"/>
      <c r="G601" s="382"/>
      <c r="H601" s="382" t="s">
        <v>1507</v>
      </c>
      <c r="I601" s="385"/>
      <c r="J601" s="329"/>
      <c r="K601" s="382"/>
      <c r="L601" s="329"/>
      <c r="M601" s="385"/>
      <c r="N601" s="329" t="str" cm="1">
        <f t="array" ref="N601">IF(ISBLANK(M601),"", (LOOKUP(2,1/(NOT(ISBLANK($J$9:J601))),$J$9:J601)))</f>
        <v/>
      </c>
      <c r="O601" s="382"/>
      <c r="P601" s="329" t="str">
        <f>IF(H601="Full Materials Declaration","",IF(H601="REACH Restriction Annex XVII",IF(ISERROR(VLOOKUP(O601,有害物质申报表!$AG$9:$AH$150,2,0)),"",(VLOOKUP(O601,有害物质申报表!$AG$9:$AH$150,2,0))),IF(H601="REACH Authorization Annex XIV",IF(ISERROR(VLOOKUP(O601,有害物质申报表!$AI$9:$AJ$137,2,0)),"",(VLOOKUP(O601,有害物质申报表!$AI$9:$AJ$137,2,0))),IF(H601="REACH SVHC",IF(ISERROR(VLOOKUP(O601,有害物质申报表!$AK$9:$AL$483,2,0)),"",(VLOOKUP(O601,有害物质申报表!$AK$9:$AL$483,2,0))),IF(H601="EU RoHS",IF(ISERROR(VLOOKUP(O601,有害物质申报表!$AM$9:$AN$18,2,0)),"",(VLOOKUP(O601,有害物质申报表!$AM$9:$AN$18,2,0))),IF(H601="EU Mercury",IF(ISERROR(VLOOKUP(O601,有害物质申报表!$AO$9:$AP$15,2,0)),"",(VLOOKUP(O601,有害物质申报表!$AO$9:$AP$15,2,0))),IF(H601="EU PIC",IF(ISERROR(VLOOKUP(O601,有害物质申报表!$AQ$9:$AR$71,2,0)),"",(VLOOKUP(O601,有害物质申报表!$AQ$9:$AR$71,2,0))),IF(H601="EU Ozone Depletion",IF(ISERROR(VLOOKUP(O601,有害物质申报表!$AS$9:$AT$41,2,0)),"",(VLOOKUP(O601,有害物质申报表!$AS$9:$AT$41,2,0))), IF(H601="EU Ship Recycling",IF(ISERROR(VLOOKUP(O601,有害物质申报表!$AX$9:$AY$30,2,0)),"",(VLOOKUP(O601,有害物质申报表!$AX$9:$AY$30,2,0))), IF(H601="EU Package",IF(ISERROR(VLOOKUP(O601,有害物质申报表!$AZ$9:$BA$12,2,0)),"",(VLOOKUP(O601,有害物质申报表!$AZ$9:$BA$12,2,0))),IF(H601="EU POPs",IF(ISERROR(VLOOKUP(O601,有害物质申报表!$AV$9:$AW$485,2,0)),"",(VLOOKUP(O601,有害物质申报表!$AV$9:$AW$485,2,0))))))))))))))</f>
        <v/>
      </c>
      <c r="Q601" s="387"/>
      <c r="R601" s="388" t="str" cm="1">
        <f t="array" ref="R601">IF(ISBLANK(Q601),"",Q601*(LOOKUP(2,1/(NOT(ISBLANK($M$9:M601))),$M$9:M601)))</f>
        <v/>
      </c>
      <c r="S601" s="389" t="str" cm="1">
        <f t="array" ref="S601">IF(ISBLANK(Q601),"", (LOOKUP(2,1/(NOT(ISBLANK($J$9:J601))),$J$9:J601)))</f>
        <v/>
      </c>
      <c r="T601" s="390"/>
      <c r="U601" s="329"/>
      <c r="V601" s="330"/>
      <c r="AC601" s="1"/>
      <c r="AD601" s="1"/>
    </row>
    <row r="602" spans="2:30" ht="18.75" customHeight="1">
      <c r="B602" s="391"/>
      <c r="C602" s="382"/>
      <c r="D602" s="382"/>
      <c r="E602" s="383"/>
      <c r="F602" s="382"/>
      <c r="G602" s="382"/>
      <c r="H602" s="382" t="s">
        <v>1507</v>
      </c>
      <c r="I602" s="385"/>
      <c r="J602" s="329"/>
      <c r="K602" s="382"/>
      <c r="L602" s="329"/>
      <c r="M602" s="385"/>
      <c r="N602" s="329" t="str" cm="1">
        <f t="array" ref="N602">IF(ISBLANK(M602),"", (LOOKUP(2,1/(NOT(ISBLANK($J$9:J602))),$J$9:J602)))</f>
        <v/>
      </c>
      <c r="O602" s="382"/>
      <c r="P602" s="329" t="str">
        <f>IF(H602="Full Materials Declaration","",IF(H602="REACH Restriction Annex XVII",IF(ISERROR(VLOOKUP(O602,有害物质申报表!$AG$9:$AH$150,2,0)),"",(VLOOKUP(O602,有害物质申报表!$AG$9:$AH$150,2,0))),IF(H602="REACH Authorization Annex XIV",IF(ISERROR(VLOOKUP(O602,有害物质申报表!$AI$9:$AJ$137,2,0)),"",(VLOOKUP(O602,有害物质申报表!$AI$9:$AJ$137,2,0))),IF(H602="REACH SVHC",IF(ISERROR(VLOOKUP(O602,有害物质申报表!$AK$9:$AL$483,2,0)),"",(VLOOKUP(O602,有害物质申报表!$AK$9:$AL$483,2,0))),IF(H602="EU RoHS",IF(ISERROR(VLOOKUP(O602,有害物质申报表!$AM$9:$AN$18,2,0)),"",(VLOOKUP(O602,有害物质申报表!$AM$9:$AN$18,2,0))),IF(H602="EU Mercury",IF(ISERROR(VLOOKUP(O602,有害物质申报表!$AO$9:$AP$15,2,0)),"",(VLOOKUP(O602,有害物质申报表!$AO$9:$AP$15,2,0))),IF(H602="EU PIC",IF(ISERROR(VLOOKUP(O602,有害物质申报表!$AQ$9:$AR$71,2,0)),"",(VLOOKUP(O602,有害物质申报表!$AQ$9:$AR$71,2,0))),IF(H602="EU Ozone Depletion",IF(ISERROR(VLOOKUP(O602,有害物质申报表!$AS$9:$AT$41,2,0)),"",(VLOOKUP(O602,有害物质申报表!$AS$9:$AT$41,2,0))), IF(H602="EU Ship Recycling",IF(ISERROR(VLOOKUP(O602,有害物质申报表!$AX$9:$AY$30,2,0)),"",(VLOOKUP(O602,有害物质申报表!$AX$9:$AY$30,2,0))), IF(H602="EU Package",IF(ISERROR(VLOOKUP(O602,有害物质申报表!$AZ$9:$BA$12,2,0)),"",(VLOOKUP(O602,有害物质申报表!$AZ$9:$BA$12,2,0))),IF(H602="EU POPs",IF(ISERROR(VLOOKUP(O602,有害物质申报表!$AV$9:$AW$485,2,0)),"",(VLOOKUP(O602,有害物质申报表!$AV$9:$AW$485,2,0))))))))))))))</f>
        <v/>
      </c>
      <c r="Q602" s="387"/>
      <c r="R602" s="388" t="str" cm="1">
        <f t="array" ref="R602">IF(ISBLANK(Q602),"",Q602*(LOOKUP(2,1/(NOT(ISBLANK($M$9:M602))),$M$9:M602)))</f>
        <v/>
      </c>
      <c r="S602" s="389" t="str" cm="1">
        <f t="array" ref="S602">IF(ISBLANK(Q602),"", (LOOKUP(2,1/(NOT(ISBLANK($J$9:J602))),$J$9:J602)))</f>
        <v/>
      </c>
      <c r="T602" s="390"/>
      <c r="U602" s="329"/>
      <c r="V602" s="330"/>
      <c r="AC602" s="1"/>
      <c r="AD602" s="1"/>
    </row>
    <row r="603" spans="2:30" ht="18.75" customHeight="1">
      <c r="B603" s="391"/>
      <c r="C603" s="382"/>
      <c r="D603" s="382"/>
      <c r="E603" s="383"/>
      <c r="F603" s="382"/>
      <c r="G603" s="382"/>
      <c r="H603" s="382" t="s">
        <v>1507</v>
      </c>
      <c r="I603" s="385"/>
      <c r="J603" s="329"/>
      <c r="K603" s="382"/>
      <c r="L603" s="329"/>
      <c r="M603" s="385"/>
      <c r="N603" s="329" t="str" cm="1">
        <f t="array" ref="N603">IF(ISBLANK(M603),"", (LOOKUP(2,1/(NOT(ISBLANK($J$9:J603))),$J$9:J603)))</f>
        <v/>
      </c>
      <c r="O603" s="382"/>
      <c r="P603" s="329" t="str">
        <f>IF(H603="Full Materials Declaration","",IF(H603="REACH Restriction Annex XVII",IF(ISERROR(VLOOKUP(O603,有害物质申报表!$AG$9:$AH$150,2,0)),"",(VLOOKUP(O603,有害物质申报表!$AG$9:$AH$150,2,0))),IF(H603="REACH Authorization Annex XIV",IF(ISERROR(VLOOKUP(O603,有害物质申报表!$AI$9:$AJ$137,2,0)),"",(VLOOKUP(O603,有害物质申报表!$AI$9:$AJ$137,2,0))),IF(H603="REACH SVHC",IF(ISERROR(VLOOKUP(O603,有害物质申报表!$AK$9:$AL$483,2,0)),"",(VLOOKUP(O603,有害物质申报表!$AK$9:$AL$483,2,0))),IF(H603="EU RoHS",IF(ISERROR(VLOOKUP(O603,有害物质申报表!$AM$9:$AN$18,2,0)),"",(VLOOKUP(O603,有害物质申报表!$AM$9:$AN$18,2,0))),IF(H603="EU Mercury",IF(ISERROR(VLOOKUP(O603,有害物质申报表!$AO$9:$AP$15,2,0)),"",(VLOOKUP(O603,有害物质申报表!$AO$9:$AP$15,2,0))),IF(H603="EU PIC",IF(ISERROR(VLOOKUP(O603,有害物质申报表!$AQ$9:$AR$71,2,0)),"",(VLOOKUP(O603,有害物质申报表!$AQ$9:$AR$71,2,0))),IF(H603="EU Ozone Depletion",IF(ISERROR(VLOOKUP(O603,有害物质申报表!$AS$9:$AT$41,2,0)),"",(VLOOKUP(O603,有害物质申报表!$AS$9:$AT$41,2,0))), IF(H603="EU Ship Recycling",IF(ISERROR(VLOOKUP(O603,有害物质申报表!$AX$9:$AY$30,2,0)),"",(VLOOKUP(O603,有害物质申报表!$AX$9:$AY$30,2,0))), IF(H603="EU Package",IF(ISERROR(VLOOKUP(O603,有害物质申报表!$AZ$9:$BA$12,2,0)),"",(VLOOKUP(O603,有害物质申报表!$AZ$9:$BA$12,2,0))),IF(H603="EU POPs",IF(ISERROR(VLOOKUP(O603,有害物质申报表!$AV$9:$AW$485,2,0)),"",(VLOOKUP(O603,有害物质申报表!$AV$9:$AW$485,2,0))))))))))))))</f>
        <v/>
      </c>
      <c r="Q603" s="387"/>
      <c r="R603" s="388" t="str" cm="1">
        <f t="array" ref="R603">IF(ISBLANK(Q603),"",Q603*(LOOKUP(2,1/(NOT(ISBLANK($M$9:M603))),$M$9:M603)))</f>
        <v/>
      </c>
      <c r="S603" s="389" t="str" cm="1">
        <f t="array" ref="S603">IF(ISBLANK(Q603),"", (LOOKUP(2,1/(NOT(ISBLANK($J$9:J603))),$J$9:J603)))</f>
        <v/>
      </c>
      <c r="T603" s="390"/>
      <c r="U603" s="329"/>
      <c r="V603" s="330"/>
      <c r="AC603" s="1"/>
      <c r="AD603" s="1"/>
    </row>
    <row r="604" spans="2:30" ht="18.75" customHeight="1">
      <c r="B604" s="391"/>
      <c r="C604" s="382"/>
      <c r="D604" s="382"/>
      <c r="E604" s="383"/>
      <c r="F604" s="382"/>
      <c r="G604" s="382"/>
      <c r="H604" s="382" t="s">
        <v>1507</v>
      </c>
      <c r="I604" s="385"/>
      <c r="J604" s="329"/>
      <c r="K604" s="382"/>
      <c r="L604" s="329"/>
      <c r="M604" s="385"/>
      <c r="N604" s="329" t="str" cm="1">
        <f t="array" ref="N604">IF(ISBLANK(M604),"", (LOOKUP(2,1/(NOT(ISBLANK($J$9:J604))),$J$9:J604)))</f>
        <v/>
      </c>
      <c r="O604" s="382"/>
      <c r="P604" s="329" t="str">
        <f>IF(H604="Full Materials Declaration","",IF(H604="REACH Restriction Annex XVII",IF(ISERROR(VLOOKUP(O604,有害物质申报表!$AG$9:$AH$150,2,0)),"",(VLOOKUP(O604,有害物质申报表!$AG$9:$AH$150,2,0))),IF(H604="REACH Authorization Annex XIV",IF(ISERROR(VLOOKUP(O604,有害物质申报表!$AI$9:$AJ$137,2,0)),"",(VLOOKUP(O604,有害物质申报表!$AI$9:$AJ$137,2,0))),IF(H604="REACH SVHC",IF(ISERROR(VLOOKUP(O604,有害物质申报表!$AK$9:$AL$483,2,0)),"",(VLOOKUP(O604,有害物质申报表!$AK$9:$AL$483,2,0))),IF(H604="EU RoHS",IF(ISERROR(VLOOKUP(O604,有害物质申报表!$AM$9:$AN$18,2,0)),"",(VLOOKUP(O604,有害物质申报表!$AM$9:$AN$18,2,0))),IF(H604="EU Mercury",IF(ISERROR(VLOOKUP(O604,有害物质申报表!$AO$9:$AP$15,2,0)),"",(VLOOKUP(O604,有害物质申报表!$AO$9:$AP$15,2,0))),IF(H604="EU PIC",IF(ISERROR(VLOOKUP(O604,有害物质申报表!$AQ$9:$AR$71,2,0)),"",(VLOOKUP(O604,有害物质申报表!$AQ$9:$AR$71,2,0))),IF(H604="EU Ozone Depletion",IF(ISERROR(VLOOKUP(O604,有害物质申报表!$AS$9:$AT$41,2,0)),"",(VLOOKUP(O604,有害物质申报表!$AS$9:$AT$41,2,0))), IF(H604="EU Ship Recycling",IF(ISERROR(VLOOKUP(O604,有害物质申报表!$AX$9:$AY$30,2,0)),"",(VLOOKUP(O604,有害物质申报表!$AX$9:$AY$30,2,0))), IF(H604="EU Package",IF(ISERROR(VLOOKUP(O604,有害物质申报表!$AZ$9:$BA$12,2,0)),"",(VLOOKUP(O604,有害物质申报表!$AZ$9:$BA$12,2,0))),IF(H604="EU POPs",IF(ISERROR(VLOOKUP(O604,有害物质申报表!$AV$9:$AW$485,2,0)),"",(VLOOKUP(O604,有害物质申报表!$AV$9:$AW$485,2,0))))))))))))))</f>
        <v/>
      </c>
      <c r="Q604" s="387"/>
      <c r="R604" s="388" t="str" cm="1">
        <f t="array" ref="R604">IF(ISBLANK(Q604),"",Q604*(LOOKUP(2,1/(NOT(ISBLANK($M$9:M604))),$M$9:M604)))</f>
        <v/>
      </c>
      <c r="S604" s="389" t="str" cm="1">
        <f t="array" ref="S604">IF(ISBLANK(Q604),"", (LOOKUP(2,1/(NOT(ISBLANK($J$9:J604))),$J$9:J604)))</f>
        <v/>
      </c>
      <c r="T604" s="390"/>
      <c r="U604" s="329"/>
      <c r="V604" s="330"/>
      <c r="AC604" s="1"/>
      <c r="AD604" s="1"/>
    </row>
    <row r="605" spans="2:30" ht="18.75" customHeight="1">
      <c r="B605" s="391"/>
      <c r="C605" s="382"/>
      <c r="D605" s="382"/>
      <c r="E605" s="383"/>
      <c r="F605" s="382"/>
      <c r="G605" s="382"/>
      <c r="H605" s="382" t="s">
        <v>1507</v>
      </c>
      <c r="I605" s="385"/>
      <c r="J605" s="329"/>
      <c r="K605" s="382"/>
      <c r="L605" s="329"/>
      <c r="M605" s="385"/>
      <c r="N605" s="329" t="str" cm="1">
        <f t="array" ref="N605">IF(ISBLANK(M605),"", (LOOKUP(2,1/(NOT(ISBLANK($J$9:J605))),$J$9:J605)))</f>
        <v/>
      </c>
      <c r="O605" s="382"/>
      <c r="P605" s="329" t="str">
        <f>IF(H605="Full Materials Declaration","",IF(H605="REACH Restriction Annex XVII",IF(ISERROR(VLOOKUP(O605,有害物质申报表!$AG$9:$AH$150,2,0)),"",(VLOOKUP(O605,有害物质申报表!$AG$9:$AH$150,2,0))),IF(H605="REACH Authorization Annex XIV",IF(ISERROR(VLOOKUP(O605,有害物质申报表!$AI$9:$AJ$137,2,0)),"",(VLOOKUP(O605,有害物质申报表!$AI$9:$AJ$137,2,0))),IF(H605="REACH SVHC",IF(ISERROR(VLOOKUP(O605,有害物质申报表!$AK$9:$AL$483,2,0)),"",(VLOOKUP(O605,有害物质申报表!$AK$9:$AL$483,2,0))),IF(H605="EU RoHS",IF(ISERROR(VLOOKUP(O605,有害物质申报表!$AM$9:$AN$18,2,0)),"",(VLOOKUP(O605,有害物质申报表!$AM$9:$AN$18,2,0))),IF(H605="EU Mercury",IF(ISERROR(VLOOKUP(O605,有害物质申报表!$AO$9:$AP$15,2,0)),"",(VLOOKUP(O605,有害物质申报表!$AO$9:$AP$15,2,0))),IF(H605="EU PIC",IF(ISERROR(VLOOKUP(O605,有害物质申报表!$AQ$9:$AR$71,2,0)),"",(VLOOKUP(O605,有害物质申报表!$AQ$9:$AR$71,2,0))),IF(H605="EU Ozone Depletion",IF(ISERROR(VLOOKUP(O605,有害物质申报表!$AS$9:$AT$41,2,0)),"",(VLOOKUP(O605,有害物质申报表!$AS$9:$AT$41,2,0))), IF(H605="EU Ship Recycling",IF(ISERROR(VLOOKUP(O605,有害物质申报表!$AX$9:$AY$30,2,0)),"",(VLOOKUP(O605,有害物质申报表!$AX$9:$AY$30,2,0))), IF(H605="EU Package",IF(ISERROR(VLOOKUP(O605,有害物质申报表!$AZ$9:$BA$12,2,0)),"",(VLOOKUP(O605,有害物质申报表!$AZ$9:$BA$12,2,0))),IF(H605="EU POPs",IF(ISERROR(VLOOKUP(O605,有害物质申报表!$AV$9:$AW$485,2,0)),"",(VLOOKUP(O605,有害物质申报表!$AV$9:$AW$485,2,0))))))))))))))</f>
        <v/>
      </c>
      <c r="Q605" s="387"/>
      <c r="R605" s="388" t="str" cm="1">
        <f t="array" ref="R605">IF(ISBLANK(Q605),"",Q605*(LOOKUP(2,1/(NOT(ISBLANK($M$9:M605))),$M$9:M605)))</f>
        <v/>
      </c>
      <c r="S605" s="389" t="str" cm="1">
        <f t="array" ref="S605">IF(ISBLANK(Q605),"", (LOOKUP(2,1/(NOT(ISBLANK($J$9:J605))),$J$9:J605)))</f>
        <v/>
      </c>
      <c r="T605" s="390"/>
      <c r="U605" s="329"/>
      <c r="V605" s="330"/>
      <c r="AC605" s="1"/>
      <c r="AD605" s="1"/>
    </row>
    <row r="606" spans="2:30" ht="18.75" customHeight="1">
      <c r="B606" s="391"/>
      <c r="C606" s="382"/>
      <c r="D606" s="382"/>
      <c r="E606" s="383"/>
      <c r="F606" s="382"/>
      <c r="G606" s="382"/>
      <c r="H606" s="382" t="s">
        <v>1507</v>
      </c>
      <c r="I606" s="385"/>
      <c r="J606" s="329"/>
      <c r="K606" s="382"/>
      <c r="L606" s="329"/>
      <c r="M606" s="385"/>
      <c r="N606" s="329" t="str" cm="1">
        <f t="array" ref="N606">IF(ISBLANK(M606),"", (LOOKUP(2,1/(NOT(ISBLANK($J$9:J606))),$J$9:J606)))</f>
        <v/>
      </c>
      <c r="O606" s="382"/>
      <c r="P606" s="329" t="str">
        <f>IF(H606="Full Materials Declaration","",IF(H606="REACH Restriction Annex XVII",IF(ISERROR(VLOOKUP(O606,有害物质申报表!$AG$9:$AH$150,2,0)),"",(VLOOKUP(O606,有害物质申报表!$AG$9:$AH$150,2,0))),IF(H606="REACH Authorization Annex XIV",IF(ISERROR(VLOOKUP(O606,有害物质申报表!$AI$9:$AJ$137,2,0)),"",(VLOOKUP(O606,有害物质申报表!$AI$9:$AJ$137,2,0))),IF(H606="REACH SVHC",IF(ISERROR(VLOOKUP(O606,有害物质申报表!$AK$9:$AL$483,2,0)),"",(VLOOKUP(O606,有害物质申报表!$AK$9:$AL$483,2,0))),IF(H606="EU RoHS",IF(ISERROR(VLOOKUP(O606,有害物质申报表!$AM$9:$AN$18,2,0)),"",(VLOOKUP(O606,有害物质申报表!$AM$9:$AN$18,2,0))),IF(H606="EU Mercury",IF(ISERROR(VLOOKUP(O606,有害物质申报表!$AO$9:$AP$15,2,0)),"",(VLOOKUP(O606,有害物质申报表!$AO$9:$AP$15,2,0))),IF(H606="EU PIC",IF(ISERROR(VLOOKUP(O606,有害物质申报表!$AQ$9:$AR$71,2,0)),"",(VLOOKUP(O606,有害物质申报表!$AQ$9:$AR$71,2,0))),IF(H606="EU Ozone Depletion",IF(ISERROR(VLOOKUP(O606,有害物质申报表!$AS$9:$AT$41,2,0)),"",(VLOOKUP(O606,有害物质申报表!$AS$9:$AT$41,2,0))), IF(H606="EU Ship Recycling",IF(ISERROR(VLOOKUP(O606,有害物质申报表!$AX$9:$AY$30,2,0)),"",(VLOOKUP(O606,有害物质申报表!$AX$9:$AY$30,2,0))), IF(H606="EU Package",IF(ISERROR(VLOOKUP(O606,有害物质申报表!$AZ$9:$BA$12,2,0)),"",(VLOOKUP(O606,有害物质申报表!$AZ$9:$BA$12,2,0))),IF(H606="EU POPs",IF(ISERROR(VLOOKUP(O606,有害物质申报表!$AV$9:$AW$485,2,0)),"",(VLOOKUP(O606,有害物质申报表!$AV$9:$AW$485,2,0))))))))))))))</f>
        <v/>
      </c>
      <c r="Q606" s="387"/>
      <c r="R606" s="388" t="str" cm="1">
        <f t="array" ref="R606">IF(ISBLANK(Q606),"",Q606*(LOOKUP(2,1/(NOT(ISBLANK($M$9:M606))),$M$9:M606)))</f>
        <v/>
      </c>
      <c r="S606" s="389" t="str" cm="1">
        <f t="array" ref="S606">IF(ISBLANK(Q606),"", (LOOKUP(2,1/(NOT(ISBLANK($J$9:J606))),$J$9:J606)))</f>
        <v/>
      </c>
      <c r="T606" s="390"/>
      <c r="U606" s="329"/>
      <c r="V606" s="330"/>
      <c r="AC606" s="1"/>
      <c r="AD606" s="1"/>
    </row>
    <row r="607" spans="2:30" ht="18.75" customHeight="1">
      <c r="B607" s="391"/>
      <c r="C607" s="382"/>
      <c r="D607" s="382"/>
      <c r="E607" s="383"/>
      <c r="F607" s="382"/>
      <c r="G607" s="382"/>
      <c r="H607" s="382" t="s">
        <v>1507</v>
      </c>
      <c r="I607" s="385"/>
      <c r="J607" s="329"/>
      <c r="K607" s="382"/>
      <c r="L607" s="329"/>
      <c r="M607" s="385"/>
      <c r="N607" s="329" t="str" cm="1">
        <f t="array" ref="N607">IF(ISBLANK(M607),"", (LOOKUP(2,1/(NOT(ISBLANK($J$9:J607))),$J$9:J607)))</f>
        <v/>
      </c>
      <c r="O607" s="382"/>
      <c r="P607" s="329" t="str">
        <f>IF(H607="Full Materials Declaration","",IF(H607="REACH Restriction Annex XVII",IF(ISERROR(VLOOKUP(O607,有害物质申报表!$AG$9:$AH$150,2,0)),"",(VLOOKUP(O607,有害物质申报表!$AG$9:$AH$150,2,0))),IF(H607="REACH Authorization Annex XIV",IF(ISERROR(VLOOKUP(O607,有害物质申报表!$AI$9:$AJ$137,2,0)),"",(VLOOKUP(O607,有害物质申报表!$AI$9:$AJ$137,2,0))),IF(H607="REACH SVHC",IF(ISERROR(VLOOKUP(O607,有害物质申报表!$AK$9:$AL$483,2,0)),"",(VLOOKUP(O607,有害物质申报表!$AK$9:$AL$483,2,0))),IF(H607="EU RoHS",IF(ISERROR(VLOOKUP(O607,有害物质申报表!$AM$9:$AN$18,2,0)),"",(VLOOKUP(O607,有害物质申报表!$AM$9:$AN$18,2,0))),IF(H607="EU Mercury",IF(ISERROR(VLOOKUP(O607,有害物质申报表!$AO$9:$AP$15,2,0)),"",(VLOOKUP(O607,有害物质申报表!$AO$9:$AP$15,2,0))),IF(H607="EU PIC",IF(ISERROR(VLOOKUP(O607,有害物质申报表!$AQ$9:$AR$71,2,0)),"",(VLOOKUP(O607,有害物质申报表!$AQ$9:$AR$71,2,0))),IF(H607="EU Ozone Depletion",IF(ISERROR(VLOOKUP(O607,有害物质申报表!$AS$9:$AT$41,2,0)),"",(VLOOKUP(O607,有害物质申报表!$AS$9:$AT$41,2,0))), IF(H607="EU Ship Recycling",IF(ISERROR(VLOOKUP(O607,有害物质申报表!$AX$9:$AY$30,2,0)),"",(VLOOKUP(O607,有害物质申报表!$AX$9:$AY$30,2,0))), IF(H607="EU Package",IF(ISERROR(VLOOKUP(O607,有害物质申报表!$AZ$9:$BA$12,2,0)),"",(VLOOKUP(O607,有害物质申报表!$AZ$9:$BA$12,2,0))),IF(H607="EU POPs",IF(ISERROR(VLOOKUP(O607,有害物质申报表!$AV$9:$AW$485,2,0)),"",(VLOOKUP(O607,有害物质申报表!$AV$9:$AW$485,2,0))))))))))))))</f>
        <v/>
      </c>
      <c r="Q607" s="387"/>
      <c r="R607" s="388" t="str" cm="1">
        <f t="array" ref="R607">IF(ISBLANK(Q607),"",Q607*(LOOKUP(2,1/(NOT(ISBLANK($M$9:M607))),$M$9:M607)))</f>
        <v/>
      </c>
      <c r="S607" s="389" t="str" cm="1">
        <f t="array" ref="S607">IF(ISBLANK(Q607),"", (LOOKUP(2,1/(NOT(ISBLANK($J$9:J607))),$J$9:J607)))</f>
        <v/>
      </c>
      <c r="T607" s="390"/>
      <c r="U607" s="329"/>
      <c r="V607" s="330"/>
      <c r="AC607" s="1"/>
      <c r="AD607" s="1"/>
    </row>
    <row r="608" spans="2:30" ht="18.75" customHeight="1">
      <c r="B608" s="391"/>
      <c r="C608" s="382"/>
      <c r="D608" s="382"/>
      <c r="E608" s="383"/>
      <c r="F608" s="382"/>
      <c r="G608" s="382"/>
      <c r="H608" s="382" t="s">
        <v>1507</v>
      </c>
      <c r="I608" s="385"/>
      <c r="J608" s="329"/>
      <c r="K608" s="382"/>
      <c r="L608" s="329"/>
      <c r="M608" s="385"/>
      <c r="N608" s="329" t="str" cm="1">
        <f t="array" ref="N608">IF(ISBLANK(M608),"", (LOOKUP(2,1/(NOT(ISBLANK($J$9:J608))),$J$9:J608)))</f>
        <v/>
      </c>
      <c r="O608" s="382"/>
      <c r="P608" s="329" t="str">
        <f>IF(H608="Full Materials Declaration","",IF(H608="REACH Restriction Annex XVII",IF(ISERROR(VLOOKUP(O608,有害物质申报表!$AG$9:$AH$150,2,0)),"",(VLOOKUP(O608,有害物质申报表!$AG$9:$AH$150,2,0))),IF(H608="REACH Authorization Annex XIV",IF(ISERROR(VLOOKUP(O608,有害物质申报表!$AI$9:$AJ$137,2,0)),"",(VLOOKUP(O608,有害物质申报表!$AI$9:$AJ$137,2,0))),IF(H608="REACH SVHC",IF(ISERROR(VLOOKUP(O608,有害物质申报表!$AK$9:$AL$483,2,0)),"",(VLOOKUP(O608,有害物质申报表!$AK$9:$AL$483,2,0))),IF(H608="EU RoHS",IF(ISERROR(VLOOKUP(O608,有害物质申报表!$AM$9:$AN$18,2,0)),"",(VLOOKUP(O608,有害物质申报表!$AM$9:$AN$18,2,0))),IF(H608="EU Mercury",IF(ISERROR(VLOOKUP(O608,有害物质申报表!$AO$9:$AP$15,2,0)),"",(VLOOKUP(O608,有害物质申报表!$AO$9:$AP$15,2,0))),IF(H608="EU PIC",IF(ISERROR(VLOOKUP(O608,有害物质申报表!$AQ$9:$AR$71,2,0)),"",(VLOOKUP(O608,有害物质申报表!$AQ$9:$AR$71,2,0))),IF(H608="EU Ozone Depletion",IF(ISERROR(VLOOKUP(O608,有害物质申报表!$AS$9:$AT$41,2,0)),"",(VLOOKUP(O608,有害物质申报表!$AS$9:$AT$41,2,0))), IF(H608="EU Ship Recycling",IF(ISERROR(VLOOKUP(O608,有害物质申报表!$AX$9:$AY$30,2,0)),"",(VLOOKUP(O608,有害物质申报表!$AX$9:$AY$30,2,0))), IF(H608="EU Package",IF(ISERROR(VLOOKUP(O608,有害物质申报表!$AZ$9:$BA$12,2,0)),"",(VLOOKUP(O608,有害物质申报表!$AZ$9:$BA$12,2,0))),IF(H608="EU POPs",IF(ISERROR(VLOOKUP(O608,有害物质申报表!$AV$9:$AW$485,2,0)),"",(VLOOKUP(O608,有害物质申报表!$AV$9:$AW$485,2,0))))))))))))))</f>
        <v/>
      </c>
      <c r="Q608" s="387"/>
      <c r="R608" s="388" t="str" cm="1">
        <f t="array" ref="R608">IF(ISBLANK(Q608),"",Q608*(LOOKUP(2,1/(NOT(ISBLANK($M$9:M608))),$M$9:M608)))</f>
        <v/>
      </c>
      <c r="S608" s="389" t="str" cm="1">
        <f t="array" ref="S608">IF(ISBLANK(Q608),"", (LOOKUP(2,1/(NOT(ISBLANK($J$9:J608))),$J$9:J608)))</f>
        <v/>
      </c>
      <c r="T608" s="390"/>
      <c r="U608" s="329"/>
      <c r="V608" s="330"/>
      <c r="AC608" s="1"/>
      <c r="AD608" s="1"/>
    </row>
    <row r="609" spans="2:30" ht="18.75" customHeight="1">
      <c r="B609" s="391"/>
      <c r="C609" s="382"/>
      <c r="D609" s="382"/>
      <c r="E609" s="383"/>
      <c r="F609" s="382"/>
      <c r="G609" s="382"/>
      <c r="H609" s="382" t="s">
        <v>1507</v>
      </c>
      <c r="I609" s="385"/>
      <c r="J609" s="329"/>
      <c r="K609" s="382"/>
      <c r="L609" s="329"/>
      <c r="M609" s="385"/>
      <c r="N609" s="329" t="str" cm="1">
        <f t="array" ref="N609">IF(ISBLANK(M609),"", (LOOKUP(2,1/(NOT(ISBLANK($J$9:J609))),$J$9:J609)))</f>
        <v/>
      </c>
      <c r="O609" s="382"/>
      <c r="P609" s="329" t="str">
        <f>IF(H609="Full Materials Declaration","",IF(H609="REACH Restriction Annex XVII",IF(ISERROR(VLOOKUP(O609,有害物质申报表!$AG$9:$AH$150,2,0)),"",(VLOOKUP(O609,有害物质申报表!$AG$9:$AH$150,2,0))),IF(H609="REACH Authorization Annex XIV",IF(ISERROR(VLOOKUP(O609,有害物质申报表!$AI$9:$AJ$137,2,0)),"",(VLOOKUP(O609,有害物质申报表!$AI$9:$AJ$137,2,0))),IF(H609="REACH SVHC",IF(ISERROR(VLOOKUP(O609,有害物质申报表!$AK$9:$AL$483,2,0)),"",(VLOOKUP(O609,有害物质申报表!$AK$9:$AL$483,2,0))),IF(H609="EU RoHS",IF(ISERROR(VLOOKUP(O609,有害物质申报表!$AM$9:$AN$18,2,0)),"",(VLOOKUP(O609,有害物质申报表!$AM$9:$AN$18,2,0))),IF(H609="EU Mercury",IF(ISERROR(VLOOKUP(O609,有害物质申报表!$AO$9:$AP$15,2,0)),"",(VLOOKUP(O609,有害物质申报表!$AO$9:$AP$15,2,0))),IF(H609="EU PIC",IF(ISERROR(VLOOKUP(O609,有害物质申报表!$AQ$9:$AR$71,2,0)),"",(VLOOKUP(O609,有害物质申报表!$AQ$9:$AR$71,2,0))),IF(H609="EU Ozone Depletion",IF(ISERROR(VLOOKUP(O609,有害物质申报表!$AS$9:$AT$41,2,0)),"",(VLOOKUP(O609,有害物质申报表!$AS$9:$AT$41,2,0))), IF(H609="EU Ship Recycling",IF(ISERROR(VLOOKUP(O609,有害物质申报表!$AX$9:$AY$30,2,0)),"",(VLOOKUP(O609,有害物质申报表!$AX$9:$AY$30,2,0))), IF(H609="EU Package",IF(ISERROR(VLOOKUP(O609,有害物质申报表!$AZ$9:$BA$12,2,0)),"",(VLOOKUP(O609,有害物质申报表!$AZ$9:$BA$12,2,0))),IF(H609="EU POPs",IF(ISERROR(VLOOKUP(O609,有害物质申报表!$AV$9:$AW$485,2,0)),"",(VLOOKUP(O609,有害物质申报表!$AV$9:$AW$485,2,0))))))))))))))</f>
        <v/>
      </c>
      <c r="Q609" s="387"/>
      <c r="R609" s="388" t="str" cm="1">
        <f t="array" ref="R609">IF(ISBLANK(Q609),"",Q609*(LOOKUP(2,1/(NOT(ISBLANK($M$9:M609))),$M$9:M609)))</f>
        <v/>
      </c>
      <c r="S609" s="389" t="str" cm="1">
        <f t="array" ref="S609">IF(ISBLANK(Q609),"", (LOOKUP(2,1/(NOT(ISBLANK($J$9:J609))),$J$9:J609)))</f>
        <v/>
      </c>
      <c r="T609" s="390"/>
      <c r="U609" s="329"/>
      <c r="V609" s="330"/>
      <c r="AC609" s="1"/>
      <c r="AD609" s="1"/>
    </row>
    <row r="610" spans="2:30" ht="18.75" customHeight="1">
      <c r="B610" s="391"/>
      <c r="C610" s="382"/>
      <c r="D610" s="382"/>
      <c r="E610" s="383"/>
      <c r="F610" s="382"/>
      <c r="G610" s="382"/>
      <c r="H610" s="382" t="s">
        <v>1507</v>
      </c>
      <c r="I610" s="385"/>
      <c r="J610" s="329"/>
      <c r="K610" s="382"/>
      <c r="L610" s="329"/>
      <c r="M610" s="385"/>
      <c r="N610" s="329" t="str" cm="1">
        <f t="array" ref="N610">IF(ISBLANK(M610),"", (LOOKUP(2,1/(NOT(ISBLANK($J$9:J610))),$J$9:J610)))</f>
        <v/>
      </c>
      <c r="O610" s="382"/>
      <c r="P610" s="329" t="str">
        <f>IF(H610="Full Materials Declaration","",IF(H610="REACH Restriction Annex XVII",IF(ISERROR(VLOOKUP(O610,有害物质申报表!$AG$9:$AH$150,2,0)),"",(VLOOKUP(O610,有害物质申报表!$AG$9:$AH$150,2,0))),IF(H610="REACH Authorization Annex XIV",IF(ISERROR(VLOOKUP(O610,有害物质申报表!$AI$9:$AJ$137,2,0)),"",(VLOOKUP(O610,有害物质申报表!$AI$9:$AJ$137,2,0))),IF(H610="REACH SVHC",IF(ISERROR(VLOOKUP(O610,有害物质申报表!$AK$9:$AL$483,2,0)),"",(VLOOKUP(O610,有害物质申报表!$AK$9:$AL$483,2,0))),IF(H610="EU RoHS",IF(ISERROR(VLOOKUP(O610,有害物质申报表!$AM$9:$AN$18,2,0)),"",(VLOOKUP(O610,有害物质申报表!$AM$9:$AN$18,2,0))),IF(H610="EU Mercury",IF(ISERROR(VLOOKUP(O610,有害物质申报表!$AO$9:$AP$15,2,0)),"",(VLOOKUP(O610,有害物质申报表!$AO$9:$AP$15,2,0))),IF(H610="EU PIC",IF(ISERROR(VLOOKUP(O610,有害物质申报表!$AQ$9:$AR$71,2,0)),"",(VLOOKUP(O610,有害物质申报表!$AQ$9:$AR$71,2,0))),IF(H610="EU Ozone Depletion",IF(ISERROR(VLOOKUP(O610,有害物质申报表!$AS$9:$AT$41,2,0)),"",(VLOOKUP(O610,有害物质申报表!$AS$9:$AT$41,2,0))), IF(H610="EU Ship Recycling",IF(ISERROR(VLOOKUP(O610,有害物质申报表!$AX$9:$AY$30,2,0)),"",(VLOOKUP(O610,有害物质申报表!$AX$9:$AY$30,2,0))), IF(H610="EU Package",IF(ISERROR(VLOOKUP(O610,有害物质申报表!$AZ$9:$BA$12,2,0)),"",(VLOOKUP(O610,有害物质申报表!$AZ$9:$BA$12,2,0))),IF(H610="EU POPs",IF(ISERROR(VLOOKUP(O610,有害物质申报表!$AV$9:$AW$485,2,0)),"",(VLOOKUP(O610,有害物质申报表!$AV$9:$AW$485,2,0))))))))))))))</f>
        <v/>
      </c>
      <c r="Q610" s="387"/>
      <c r="R610" s="388" t="str" cm="1">
        <f t="array" ref="R610">IF(ISBLANK(Q610),"",Q610*(LOOKUP(2,1/(NOT(ISBLANK($M$9:M610))),$M$9:M610)))</f>
        <v/>
      </c>
      <c r="S610" s="389" t="str" cm="1">
        <f t="array" ref="S610">IF(ISBLANK(Q610),"", (LOOKUP(2,1/(NOT(ISBLANK($J$9:J610))),$J$9:J610)))</f>
        <v/>
      </c>
      <c r="T610" s="390"/>
      <c r="U610" s="329"/>
      <c r="V610" s="330"/>
      <c r="AC610" s="1"/>
      <c r="AD610" s="1"/>
    </row>
    <row r="611" spans="2:30" ht="18.75" customHeight="1">
      <c r="B611" s="391"/>
      <c r="C611" s="382"/>
      <c r="D611" s="382"/>
      <c r="E611" s="383"/>
      <c r="F611" s="382"/>
      <c r="G611" s="382"/>
      <c r="H611" s="382" t="s">
        <v>1507</v>
      </c>
      <c r="I611" s="385"/>
      <c r="J611" s="329"/>
      <c r="K611" s="382"/>
      <c r="L611" s="329"/>
      <c r="M611" s="385"/>
      <c r="N611" s="329" t="str" cm="1">
        <f t="array" ref="N611">IF(ISBLANK(M611),"", (LOOKUP(2,1/(NOT(ISBLANK($J$9:J611))),$J$9:J611)))</f>
        <v/>
      </c>
      <c r="O611" s="382"/>
      <c r="P611" s="329" t="str">
        <f>IF(H611="Full Materials Declaration","",IF(H611="REACH Restriction Annex XVII",IF(ISERROR(VLOOKUP(O611,有害物质申报表!$AG$9:$AH$150,2,0)),"",(VLOOKUP(O611,有害物质申报表!$AG$9:$AH$150,2,0))),IF(H611="REACH Authorization Annex XIV",IF(ISERROR(VLOOKUP(O611,有害物质申报表!$AI$9:$AJ$137,2,0)),"",(VLOOKUP(O611,有害物质申报表!$AI$9:$AJ$137,2,0))),IF(H611="REACH SVHC",IF(ISERROR(VLOOKUP(O611,有害物质申报表!$AK$9:$AL$483,2,0)),"",(VLOOKUP(O611,有害物质申报表!$AK$9:$AL$483,2,0))),IF(H611="EU RoHS",IF(ISERROR(VLOOKUP(O611,有害物质申报表!$AM$9:$AN$18,2,0)),"",(VLOOKUP(O611,有害物质申报表!$AM$9:$AN$18,2,0))),IF(H611="EU Mercury",IF(ISERROR(VLOOKUP(O611,有害物质申报表!$AO$9:$AP$15,2,0)),"",(VLOOKUP(O611,有害物质申报表!$AO$9:$AP$15,2,0))),IF(H611="EU PIC",IF(ISERROR(VLOOKUP(O611,有害物质申报表!$AQ$9:$AR$71,2,0)),"",(VLOOKUP(O611,有害物质申报表!$AQ$9:$AR$71,2,0))),IF(H611="EU Ozone Depletion",IF(ISERROR(VLOOKUP(O611,有害物质申报表!$AS$9:$AT$41,2,0)),"",(VLOOKUP(O611,有害物质申报表!$AS$9:$AT$41,2,0))), IF(H611="EU Ship Recycling",IF(ISERROR(VLOOKUP(O611,有害物质申报表!$AX$9:$AY$30,2,0)),"",(VLOOKUP(O611,有害物质申报表!$AX$9:$AY$30,2,0))), IF(H611="EU Package",IF(ISERROR(VLOOKUP(O611,有害物质申报表!$AZ$9:$BA$12,2,0)),"",(VLOOKUP(O611,有害物质申报表!$AZ$9:$BA$12,2,0))),IF(H611="EU POPs",IF(ISERROR(VLOOKUP(O611,有害物质申报表!$AV$9:$AW$485,2,0)),"",(VLOOKUP(O611,有害物质申报表!$AV$9:$AW$485,2,0))))))))))))))</f>
        <v/>
      </c>
      <c r="Q611" s="387"/>
      <c r="R611" s="388" t="str" cm="1">
        <f t="array" ref="R611">IF(ISBLANK(Q611),"",Q611*(LOOKUP(2,1/(NOT(ISBLANK($M$9:M611))),$M$9:M611)))</f>
        <v/>
      </c>
      <c r="S611" s="389" t="str" cm="1">
        <f t="array" ref="S611">IF(ISBLANK(Q611),"", (LOOKUP(2,1/(NOT(ISBLANK($J$9:J611))),$J$9:J611)))</f>
        <v/>
      </c>
      <c r="T611" s="390"/>
      <c r="U611" s="329"/>
      <c r="V611" s="330"/>
      <c r="AC611" s="1"/>
      <c r="AD611" s="1"/>
    </row>
    <row r="612" spans="2:30" ht="18.75" customHeight="1">
      <c r="B612" s="391"/>
      <c r="C612" s="382"/>
      <c r="D612" s="382"/>
      <c r="E612" s="383"/>
      <c r="F612" s="382"/>
      <c r="G612" s="382"/>
      <c r="H612" s="382" t="s">
        <v>1507</v>
      </c>
      <c r="I612" s="385"/>
      <c r="J612" s="329"/>
      <c r="K612" s="382"/>
      <c r="L612" s="329"/>
      <c r="M612" s="385"/>
      <c r="N612" s="329" t="str" cm="1">
        <f t="array" ref="N612">IF(ISBLANK(M612),"", (LOOKUP(2,1/(NOT(ISBLANK($J$9:J612))),$J$9:J612)))</f>
        <v/>
      </c>
      <c r="O612" s="382"/>
      <c r="P612" s="329" t="str">
        <f>IF(H612="Full Materials Declaration","",IF(H612="REACH Restriction Annex XVII",IF(ISERROR(VLOOKUP(O612,有害物质申报表!$AG$9:$AH$150,2,0)),"",(VLOOKUP(O612,有害物质申报表!$AG$9:$AH$150,2,0))),IF(H612="REACH Authorization Annex XIV",IF(ISERROR(VLOOKUP(O612,有害物质申报表!$AI$9:$AJ$137,2,0)),"",(VLOOKUP(O612,有害物质申报表!$AI$9:$AJ$137,2,0))),IF(H612="REACH SVHC",IF(ISERROR(VLOOKUP(O612,有害物质申报表!$AK$9:$AL$483,2,0)),"",(VLOOKUP(O612,有害物质申报表!$AK$9:$AL$483,2,0))),IF(H612="EU RoHS",IF(ISERROR(VLOOKUP(O612,有害物质申报表!$AM$9:$AN$18,2,0)),"",(VLOOKUP(O612,有害物质申报表!$AM$9:$AN$18,2,0))),IF(H612="EU Mercury",IF(ISERROR(VLOOKUP(O612,有害物质申报表!$AO$9:$AP$15,2,0)),"",(VLOOKUP(O612,有害物质申报表!$AO$9:$AP$15,2,0))),IF(H612="EU PIC",IF(ISERROR(VLOOKUP(O612,有害物质申报表!$AQ$9:$AR$71,2,0)),"",(VLOOKUP(O612,有害物质申报表!$AQ$9:$AR$71,2,0))),IF(H612="EU Ozone Depletion",IF(ISERROR(VLOOKUP(O612,有害物质申报表!$AS$9:$AT$41,2,0)),"",(VLOOKUP(O612,有害物质申报表!$AS$9:$AT$41,2,0))), IF(H612="EU Ship Recycling",IF(ISERROR(VLOOKUP(O612,有害物质申报表!$AX$9:$AY$30,2,0)),"",(VLOOKUP(O612,有害物质申报表!$AX$9:$AY$30,2,0))), IF(H612="EU Package",IF(ISERROR(VLOOKUP(O612,有害物质申报表!$AZ$9:$BA$12,2,0)),"",(VLOOKUP(O612,有害物质申报表!$AZ$9:$BA$12,2,0))),IF(H612="EU POPs",IF(ISERROR(VLOOKUP(O612,有害物质申报表!$AV$9:$AW$485,2,0)),"",(VLOOKUP(O612,有害物质申报表!$AV$9:$AW$485,2,0))))))))))))))</f>
        <v/>
      </c>
      <c r="Q612" s="387"/>
      <c r="R612" s="388" t="str" cm="1">
        <f t="array" ref="R612">IF(ISBLANK(Q612),"",Q612*(LOOKUP(2,1/(NOT(ISBLANK($M$9:M612))),$M$9:M612)))</f>
        <v/>
      </c>
      <c r="S612" s="389" t="str" cm="1">
        <f t="array" ref="S612">IF(ISBLANK(Q612),"", (LOOKUP(2,1/(NOT(ISBLANK($J$9:J612))),$J$9:J612)))</f>
        <v/>
      </c>
      <c r="T612" s="390"/>
      <c r="U612" s="329"/>
      <c r="V612" s="330"/>
      <c r="AC612" s="1"/>
      <c r="AD612" s="1"/>
    </row>
    <row r="613" spans="2:30" ht="18.75" customHeight="1">
      <c r="B613" s="391"/>
      <c r="C613" s="382"/>
      <c r="D613" s="382"/>
      <c r="E613" s="383"/>
      <c r="F613" s="382"/>
      <c r="G613" s="382"/>
      <c r="H613" s="382" t="s">
        <v>1507</v>
      </c>
      <c r="I613" s="385"/>
      <c r="J613" s="329"/>
      <c r="K613" s="382"/>
      <c r="L613" s="329"/>
      <c r="M613" s="385"/>
      <c r="N613" s="329" t="str" cm="1">
        <f t="array" ref="N613">IF(ISBLANK(M613),"", (LOOKUP(2,1/(NOT(ISBLANK($J$9:J613))),$J$9:J613)))</f>
        <v/>
      </c>
      <c r="O613" s="382"/>
      <c r="P613" s="329" t="str">
        <f>IF(H613="Full Materials Declaration","",IF(H613="REACH Restriction Annex XVII",IF(ISERROR(VLOOKUP(O613,有害物质申报表!$AG$9:$AH$150,2,0)),"",(VLOOKUP(O613,有害物质申报表!$AG$9:$AH$150,2,0))),IF(H613="REACH Authorization Annex XIV",IF(ISERROR(VLOOKUP(O613,有害物质申报表!$AI$9:$AJ$137,2,0)),"",(VLOOKUP(O613,有害物质申报表!$AI$9:$AJ$137,2,0))),IF(H613="REACH SVHC",IF(ISERROR(VLOOKUP(O613,有害物质申报表!$AK$9:$AL$483,2,0)),"",(VLOOKUP(O613,有害物质申报表!$AK$9:$AL$483,2,0))),IF(H613="EU RoHS",IF(ISERROR(VLOOKUP(O613,有害物质申报表!$AM$9:$AN$18,2,0)),"",(VLOOKUP(O613,有害物质申报表!$AM$9:$AN$18,2,0))),IF(H613="EU Mercury",IF(ISERROR(VLOOKUP(O613,有害物质申报表!$AO$9:$AP$15,2,0)),"",(VLOOKUP(O613,有害物质申报表!$AO$9:$AP$15,2,0))),IF(H613="EU PIC",IF(ISERROR(VLOOKUP(O613,有害物质申报表!$AQ$9:$AR$71,2,0)),"",(VLOOKUP(O613,有害物质申报表!$AQ$9:$AR$71,2,0))),IF(H613="EU Ozone Depletion",IF(ISERROR(VLOOKUP(O613,有害物质申报表!$AS$9:$AT$41,2,0)),"",(VLOOKUP(O613,有害物质申报表!$AS$9:$AT$41,2,0))), IF(H613="EU Ship Recycling",IF(ISERROR(VLOOKUP(O613,有害物质申报表!$AX$9:$AY$30,2,0)),"",(VLOOKUP(O613,有害物质申报表!$AX$9:$AY$30,2,0))), IF(H613="EU Package",IF(ISERROR(VLOOKUP(O613,有害物质申报表!$AZ$9:$BA$12,2,0)),"",(VLOOKUP(O613,有害物质申报表!$AZ$9:$BA$12,2,0))),IF(H613="EU POPs",IF(ISERROR(VLOOKUP(O613,有害物质申报表!$AV$9:$AW$485,2,0)),"",(VLOOKUP(O613,有害物质申报表!$AV$9:$AW$485,2,0))))))))))))))</f>
        <v/>
      </c>
      <c r="Q613" s="387"/>
      <c r="R613" s="388" t="str" cm="1">
        <f t="array" ref="R613">IF(ISBLANK(Q613),"",Q613*(LOOKUP(2,1/(NOT(ISBLANK($M$9:M613))),$M$9:M613)))</f>
        <v/>
      </c>
      <c r="S613" s="389" t="str" cm="1">
        <f t="array" ref="S613">IF(ISBLANK(Q613),"", (LOOKUP(2,1/(NOT(ISBLANK($J$9:J613))),$J$9:J613)))</f>
        <v/>
      </c>
      <c r="T613" s="390"/>
      <c r="U613" s="329"/>
      <c r="V613" s="330"/>
      <c r="AC613" s="1"/>
      <c r="AD613" s="1"/>
    </row>
    <row r="614" spans="2:30" ht="18.75" customHeight="1">
      <c r="B614" s="391"/>
      <c r="C614" s="382"/>
      <c r="D614" s="382"/>
      <c r="E614" s="383"/>
      <c r="F614" s="382"/>
      <c r="G614" s="382"/>
      <c r="H614" s="382" t="s">
        <v>1507</v>
      </c>
      <c r="I614" s="385"/>
      <c r="J614" s="329"/>
      <c r="K614" s="382"/>
      <c r="L614" s="329"/>
      <c r="M614" s="385"/>
      <c r="N614" s="329" t="str" cm="1">
        <f t="array" ref="N614">IF(ISBLANK(M614),"", (LOOKUP(2,1/(NOT(ISBLANK($J$9:J614))),$J$9:J614)))</f>
        <v/>
      </c>
      <c r="O614" s="382"/>
      <c r="P614" s="329" t="str">
        <f>IF(H614="Full Materials Declaration","",IF(H614="REACH Restriction Annex XVII",IF(ISERROR(VLOOKUP(O614,有害物质申报表!$AG$9:$AH$150,2,0)),"",(VLOOKUP(O614,有害物质申报表!$AG$9:$AH$150,2,0))),IF(H614="REACH Authorization Annex XIV",IF(ISERROR(VLOOKUP(O614,有害物质申报表!$AI$9:$AJ$137,2,0)),"",(VLOOKUP(O614,有害物质申报表!$AI$9:$AJ$137,2,0))),IF(H614="REACH SVHC",IF(ISERROR(VLOOKUP(O614,有害物质申报表!$AK$9:$AL$483,2,0)),"",(VLOOKUP(O614,有害物质申报表!$AK$9:$AL$483,2,0))),IF(H614="EU RoHS",IF(ISERROR(VLOOKUP(O614,有害物质申报表!$AM$9:$AN$18,2,0)),"",(VLOOKUP(O614,有害物质申报表!$AM$9:$AN$18,2,0))),IF(H614="EU Mercury",IF(ISERROR(VLOOKUP(O614,有害物质申报表!$AO$9:$AP$15,2,0)),"",(VLOOKUP(O614,有害物质申报表!$AO$9:$AP$15,2,0))),IF(H614="EU PIC",IF(ISERROR(VLOOKUP(O614,有害物质申报表!$AQ$9:$AR$71,2,0)),"",(VLOOKUP(O614,有害物质申报表!$AQ$9:$AR$71,2,0))),IF(H614="EU Ozone Depletion",IF(ISERROR(VLOOKUP(O614,有害物质申报表!$AS$9:$AT$41,2,0)),"",(VLOOKUP(O614,有害物质申报表!$AS$9:$AT$41,2,0))), IF(H614="EU Ship Recycling",IF(ISERROR(VLOOKUP(O614,有害物质申报表!$AX$9:$AY$30,2,0)),"",(VLOOKUP(O614,有害物质申报表!$AX$9:$AY$30,2,0))), IF(H614="EU Package",IF(ISERROR(VLOOKUP(O614,有害物质申报表!$AZ$9:$BA$12,2,0)),"",(VLOOKUP(O614,有害物质申报表!$AZ$9:$BA$12,2,0))),IF(H614="EU POPs",IF(ISERROR(VLOOKUP(O614,有害物质申报表!$AV$9:$AW$485,2,0)),"",(VLOOKUP(O614,有害物质申报表!$AV$9:$AW$485,2,0))))))))))))))</f>
        <v/>
      </c>
      <c r="Q614" s="387"/>
      <c r="R614" s="388" t="str" cm="1">
        <f t="array" ref="R614">IF(ISBLANK(Q614),"",Q614*(LOOKUP(2,1/(NOT(ISBLANK($M$9:M614))),$M$9:M614)))</f>
        <v/>
      </c>
      <c r="S614" s="389" t="str" cm="1">
        <f t="array" ref="S614">IF(ISBLANK(Q614),"", (LOOKUP(2,1/(NOT(ISBLANK($J$9:J614))),$J$9:J614)))</f>
        <v/>
      </c>
      <c r="T614" s="390"/>
      <c r="U614" s="329"/>
      <c r="V614" s="330"/>
      <c r="AC614" s="1"/>
      <c r="AD614" s="1"/>
    </row>
    <row r="615" spans="2:30" ht="18.75" customHeight="1">
      <c r="B615" s="391"/>
      <c r="C615" s="382"/>
      <c r="D615" s="382"/>
      <c r="E615" s="383"/>
      <c r="F615" s="382"/>
      <c r="G615" s="382"/>
      <c r="H615" s="382" t="s">
        <v>1507</v>
      </c>
      <c r="I615" s="385"/>
      <c r="J615" s="329"/>
      <c r="K615" s="382"/>
      <c r="L615" s="329"/>
      <c r="M615" s="385"/>
      <c r="N615" s="329" t="str" cm="1">
        <f t="array" ref="N615">IF(ISBLANK(M615),"", (LOOKUP(2,1/(NOT(ISBLANK($J$9:J615))),$J$9:J615)))</f>
        <v/>
      </c>
      <c r="O615" s="382"/>
      <c r="P615" s="329" t="str">
        <f>IF(H615="Full Materials Declaration","",IF(H615="REACH Restriction Annex XVII",IF(ISERROR(VLOOKUP(O615,有害物质申报表!$AG$9:$AH$150,2,0)),"",(VLOOKUP(O615,有害物质申报表!$AG$9:$AH$150,2,0))),IF(H615="REACH Authorization Annex XIV",IF(ISERROR(VLOOKUP(O615,有害物质申报表!$AI$9:$AJ$137,2,0)),"",(VLOOKUP(O615,有害物质申报表!$AI$9:$AJ$137,2,0))),IF(H615="REACH SVHC",IF(ISERROR(VLOOKUP(O615,有害物质申报表!$AK$9:$AL$483,2,0)),"",(VLOOKUP(O615,有害物质申报表!$AK$9:$AL$483,2,0))),IF(H615="EU RoHS",IF(ISERROR(VLOOKUP(O615,有害物质申报表!$AM$9:$AN$18,2,0)),"",(VLOOKUP(O615,有害物质申报表!$AM$9:$AN$18,2,0))),IF(H615="EU Mercury",IF(ISERROR(VLOOKUP(O615,有害物质申报表!$AO$9:$AP$15,2,0)),"",(VLOOKUP(O615,有害物质申报表!$AO$9:$AP$15,2,0))),IF(H615="EU PIC",IF(ISERROR(VLOOKUP(O615,有害物质申报表!$AQ$9:$AR$71,2,0)),"",(VLOOKUP(O615,有害物质申报表!$AQ$9:$AR$71,2,0))),IF(H615="EU Ozone Depletion",IF(ISERROR(VLOOKUP(O615,有害物质申报表!$AS$9:$AT$41,2,0)),"",(VLOOKUP(O615,有害物质申报表!$AS$9:$AT$41,2,0))), IF(H615="EU Ship Recycling",IF(ISERROR(VLOOKUP(O615,有害物质申报表!$AX$9:$AY$30,2,0)),"",(VLOOKUP(O615,有害物质申报表!$AX$9:$AY$30,2,0))), IF(H615="EU Package",IF(ISERROR(VLOOKUP(O615,有害物质申报表!$AZ$9:$BA$12,2,0)),"",(VLOOKUP(O615,有害物质申报表!$AZ$9:$BA$12,2,0))),IF(H615="EU POPs",IF(ISERROR(VLOOKUP(O615,有害物质申报表!$AV$9:$AW$485,2,0)),"",(VLOOKUP(O615,有害物质申报表!$AV$9:$AW$485,2,0))))))))))))))</f>
        <v/>
      </c>
      <c r="Q615" s="387"/>
      <c r="R615" s="388" t="str" cm="1">
        <f t="array" ref="R615">IF(ISBLANK(Q615),"",Q615*(LOOKUP(2,1/(NOT(ISBLANK($M$9:M615))),$M$9:M615)))</f>
        <v/>
      </c>
      <c r="S615" s="389" t="str" cm="1">
        <f t="array" ref="S615">IF(ISBLANK(Q615),"", (LOOKUP(2,1/(NOT(ISBLANK($J$9:J615))),$J$9:J615)))</f>
        <v/>
      </c>
      <c r="T615" s="390"/>
      <c r="U615" s="329"/>
      <c r="V615" s="330"/>
      <c r="AC615" s="1"/>
      <c r="AD615" s="1"/>
    </row>
    <row r="616" spans="2:30" ht="18.75" customHeight="1">
      <c r="B616" s="391"/>
      <c r="C616" s="382"/>
      <c r="D616" s="382"/>
      <c r="E616" s="383"/>
      <c r="F616" s="382"/>
      <c r="G616" s="382"/>
      <c r="H616" s="382" t="s">
        <v>1507</v>
      </c>
      <c r="I616" s="385"/>
      <c r="J616" s="329"/>
      <c r="K616" s="382"/>
      <c r="L616" s="329"/>
      <c r="M616" s="385"/>
      <c r="N616" s="329" t="str" cm="1">
        <f t="array" ref="N616">IF(ISBLANK(M616),"", (LOOKUP(2,1/(NOT(ISBLANK($J$9:J616))),$J$9:J616)))</f>
        <v/>
      </c>
      <c r="O616" s="382"/>
      <c r="P616" s="329" t="str">
        <f>IF(H616="Full Materials Declaration","",IF(H616="REACH Restriction Annex XVII",IF(ISERROR(VLOOKUP(O616,有害物质申报表!$AG$9:$AH$150,2,0)),"",(VLOOKUP(O616,有害物质申报表!$AG$9:$AH$150,2,0))),IF(H616="REACH Authorization Annex XIV",IF(ISERROR(VLOOKUP(O616,有害物质申报表!$AI$9:$AJ$137,2,0)),"",(VLOOKUP(O616,有害物质申报表!$AI$9:$AJ$137,2,0))),IF(H616="REACH SVHC",IF(ISERROR(VLOOKUP(O616,有害物质申报表!$AK$9:$AL$483,2,0)),"",(VLOOKUP(O616,有害物质申报表!$AK$9:$AL$483,2,0))),IF(H616="EU RoHS",IF(ISERROR(VLOOKUP(O616,有害物质申报表!$AM$9:$AN$18,2,0)),"",(VLOOKUP(O616,有害物质申报表!$AM$9:$AN$18,2,0))),IF(H616="EU Mercury",IF(ISERROR(VLOOKUP(O616,有害物质申报表!$AO$9:$AP$15,2,0)),"",(VLOOKUP(O616,有害物质申报表!$AO$9:$AP$15,2,0))),IF(H616="EU PIC",IF(ISERROR(VLOOKUP(O616,有害物质申报表!$AQ$9:$AR$71,2,0)),"",(VLOOKUP(O616,有害物质申报表!$AQ$9:$AR$71,2,0))),IF(H616="EU Ozone Depletion",IF(ISERROR(VLOOKUP(O616,有害物质申报表!$AS$9:$AT$41,2,0)),"",(VLOOKUP(O616,有害物质申报表!$AS$9:$AT$41,2,0))), IF(H616="EU Ship Recycling",IF(ISERROR(VLOOKUP(O616,有害物质申报表!$AX$9:$AY$30,2,0)),"",(VLOOKUP(O616,有害物质申报表!$AX$9:$AY$30,2,0))), IF(H616="EU Package",IF(ISERROR(VLOOKUP(O616,有害物质申报表!$AZ$9:$BA$12,2,0)),"",(VLOOKUP(O616,有害物质申报表!$AZ$9:$BA$12,2,0))),IF(H616="EU POPs",IF(ISERROR(VLOOKUP(O616,有害物质申报表!$AV$9:$AW$485,2,0)),"",(VLOOKUP(O616,有害物质申报表!$AV$9:$AW$485,2,0))))))))))))))</f>
        <v/>
      </c>
      <c r="Q616" s="387"/>
      <c r="R616" s="388" t="str" cm="1">
        <f t="array" ref="R616">IF(ISBLANK(Q616),"",Q616*(LOOKUP(2,1/(NOT(ISBLANK($M$9:M616))),$M$9:M616)))</f>
        <v/>
      </c>
      <c r="S616" s="389" t="str" cm="1">
        <f t="array" ref="S616">IF(ISBLANK(Q616),"", (LOOKUP(2,1/(NOT(ISBLANK($J$9:J616))),$J$9:J616)))</f>
        <v/>
      </c>
      <c r="T616" s="390"/>
      <c r="U616" s="329"/>
      <c r="V616" s="330"/>
      <c r="AC616" s="1"/>
      <c r="AD616" s="1"/>
    </row>
    <row r="617" spans="2:30" ht="18.75" customHeight="1">
      <c r="B617" s="391"/>
      <c r="C617" s="382"/>
      <c r="D617" s="382"/>
      <c r="E617" s="383"/>
      <c r="F617" s="382"/>
      <c r="G617" s="382"/>
      <c r="H617" s="382" t="s">
        <v>1507</v>
      </c>
      <c r="I617" s="385"/>
      <c r="J617" s="329"/>
      <c r="K617" s="382"/>
      <c r="L617" s="329"/>
      <c r="M617" s="385"/>
      <c r="N617" s="329" t="str" cm="1">
        <f t="array" ref="N617">IF(ISBLANK(M617),"", (LOOKUP(2,1/(NOT(ISBLANK($J$9:J617))),$J$9:J617)))</f>
        <v/>
      </c>
      <c r="O617" s="382"/>
      <c r="P617" s="329" t="str">
        <f>IF(H617="Full Materials Declaration","",IF(H617="REACH Restriction Annex XVII",IF(ISERROR(VLOOKUP(O617,有害物质申报表!$AG$9:$AH$150,2,0)),"",(VLOOKUP(O617,有害物质申报表!$AG$9:$AH$150,2,0))),IF(H617="REACH Authorization Annex XIV",IF(ISERROR(VLOOKUP(O617,有害物质申报表!$AI$9:$AJ$137,2,0)),"",(VLOOKUP(O617,有害物质申报表!$AI$9:$AJ$137,2,0))),IF(H617="REACH SVHC",IF(ISERROR(VLOOKUP(O617,有害物质申报表!$AK$9:$AL$483,2,0)),"",(VLOOKUP(O617,有害物质申报表!$AK$9:$AL$483,2,0))),IF(H617="EU RoHS",IF(ISERROR(VLOOKUP(O617,有害物质申报表!$AM$9:$AN$18,2,0)),"",(VLOOKUP(O617,有害物质申报表!$AM$9:$AN$18,2,0))),IF(H617="EU Mercury",IF(ISERROR(VLOOKUP(O617,有害物质申报表!$AO$9:$AP$15,2,0)),"",(VLOOKUP(O617,有害物质申报表!$AO$9:$AP$15,2,0))),IF(H617="EU PIC",IF(ISERROR(VLOOKUP(O617,有害物质申报表!$AQ$9:$AR$71,2,0)),"",(VLOOKUP(O617,有害物质申报表!$AQ$9:$AR$71,2,0))),IF(H617="EU Ozone Depletion",IF(ISERROR(VLOOKUP(O617,有害物质申报表!$AS$9:$AT$41,2,0)),"",(VLOOKUP(O617,有害物质申报表!$AS$9:$AT$41,2,0))), IF(H617="EU Ship Recycling",IF(ISERROR(VLOOKUP(O617,有害物质申报表!$AX$9:$AY$30,2,0)),"",(VLOOKUP(O617,有害物质申报表!$AX$9:$AY$30,2,0))), IF(H617="EU Package",IF(ISERROR(VLOOKUP(O617,有害物质申报表!$AZ$9:$BA$12,2,0)),"",(VLOOKUP(O617,有害物质申报表!$AZ$9:$BA$12,2,0))),IF(H617="EU POPs",IF(ISERROR(VLOOKUP(O617,有害物质申报表!$AV$9:$AW$485,2,0)),"",(VLOOKUP(O617,有害物质申报表!$AV$9:$AW$485,2,0))))))))))))))</f>
        <v/>
      </c>
      <c r="Q617" s="387"/>
      <c r="R617" s="388" t="str" cm="1">
        <f t="array" ref="R617">IF(ISBLANK(Q617),"",Q617*(LOOKUP(2,1/(NOT(ISBLANK($M$9:M617))),$M$9:M617)))</f>
        <v/>
      </c>
      <c r="S617" s="389" t="str" cm="1">
        <f t="array" ref="S617">IF(ISBLANK(Q617),"", (LOOKUP(2,1/(NOT(ISBLANK($J$9:J617))),$J$9:J617)))</f>
        <v/>
      </c>
      <c r="T617" s="390"/>
      <c r="U617" s="329"/>
      <c r="V617" s="330"/>
      <c r="AC617" s="1"/>
      <c r="AD617" s="1"/>
    </row>
    <row r="618" spans="2:30" ht="18.75" customHeight="1">
      <c r="B618" s="391"/>
      <c r="C618" s="382"/>
      <c r="D618" s="382"/>
      <c r="E618" s="383"/>
      <c r="F618" s="382"/>
      <c r="G618" s="382"/>
      <c r="H618" s="382" t="s">
        <v>1507</v>
      </c>
      <c r="I618" s="385"/>
      <c r="J618" s="329"/>
      <c r="K618" s="382"/>
      <c r="L618" s="329"/>
      <c r="M618" s="385"/>
      <c r="N618" s="329" t="str" cm="1">
        <f t="array" ref="N618">IF(ISBLANK(M618),"", (LOOKUP(2,1/(NOT(ISBLANK($J$9:J618))),$J$9:J618)))</f>
        <v/>
      </c>
      <c r="O618" s="382"/>
      <c r="P618" s="329" t="str">
        <f>IF(H618="Full Materials Declaration","",IF(H618="REACH Restriction Annex XVII",IF(ISERROR(VLOOKUP(O618,有害物质申报表!$AG$9:$AH$150,2,0)),"",(VLOOKUP(O618,有害物质申报表!$AG$9:$AH$150,2,0))),IF(H618="REACH Authorization Annex XIV",IF(ISERROR(VLOOKUP(O618,有害物质申报表!$AI$9:$AJ$137,2,0)),"",(VLOOKUP(O618,有害物质申报表!$AI$9:$AJ$137,2,0))),IF(H618="REACH SVHC",IF(ISERROR(VLOOKUP(O618,有害物质申报表!$AK$9:$AL$483,2,0)),"",(VLOOKUP(O618,有害物质申报表!$AK$9:$AL$483,2,0))),IF(H618="EU RoHS",IF(ISERROR(VLOOKUP(O618,有害物质申报表!$AM$9:$AN$18,2,0)),"",(VLOOKUP(O618,有害物质申报表!$AM$9:$AN$18,2,0))),IF(H618="EU Mercury",IF(ISERROR(VLOOKUP(O618,有害物质申报表!$AO$9:$AP$15,2,0)),"",(VLOOKUP(O618,有害物质申报表!$AO$9:$AP$15,2,0))),IF(H618="EU PIC",IF(ISERROR(VLOOKUP(O618,有害物质申报表!$AQ$9:$AR$71,2,0)),"",(VLOOKUP(O618,有害物质申报表!$AQ$9:$AR$71,2,0))),IF(H618="EU Ozone Depletion",IF(ISERROR(VLOOKUP(O618,有害物质申报表!$AS$9:$AT$41,2,0)),"",(VLOOKUP(O618,有害物质申报表!$AS$9:$AT$41,2,0))), IF(H618="EU Ship Recycling",IF(ISERROR(VLOOKUP(O618,有害物质申报表!$AX$9:$AY$30,2,0)),"",(VLOOKUP(O618,有害物质申报表!$AX$9:$AY$30,2,0))), IF(H618="EU Package",IF(ISERROR(VLOOKUP(O618,有害物质申报表!$AZ$9:$BA$12,2,0)),"",(VLOOKUP(O618,有害物质申报表!$AZ$9:$BA$12,2,0))),IF(H618="EU POPs",IF(ISERROR(VLOOKUP(O618,有害物质申报表!$AV$9:$AW$485,2,0)),"",(VLOOKUP(O618,有害物质申报表!$AV$9:$AW$485,2,0))))))))))))))</f>
        <v/>
      </c>
      <c r="Q618" s="387"/>
      <c r="R618" s="388" t="str" cm="1">
        <f t="array" ref="R618">IF(ISBLANK(Q618),"",Q618*(LOOKUP(2,1/(NOT(ISBLANK($M$9:M618))),$M$9:M618)))</f>
        <v/>
      </c>
      <c r="S618" s="389" t="str" cm="1">
        <f t="array" ref="S618">IF(ISBLANK(Q618),"", (LOOKUP(2,1/(NOT(ISBLANK($J$9:J618))),$J$9:J618)))</f>
        <v/>
      </c>
      <c r="T618" s="390"/>
      <c r="U618" s="329"/>
      <c r="V618" s="330"/>
      <c r="AC618" s="1"/>
      <c r="AD618" s="1"/>
    </row>
    <row r="619" spans="2:30" ht="18.75" customHeight="1">
      <c r="B619" s="391"/>
      <c r="C619" s="382"/>
      <c r="D619" s="382"/>
      <c r="E619" s="383"/>
      <c r="F619" s="382"/>
      <c r="G619" s="382"/>
      <c r="H619" s="382" t="s">
        <v>1507</v>
      </c>
      <c r="I619" s="385"/>
      <c r="J619" s="329"/>
      <c r="K619" s="382"/>
      <c r="L619" s="329"/>
      <c r="M619" s="385"/>
      <c r="N619" s="329" t="str" cm="1">
        <f t="array" ref="N619">IF(ISBLANK(M619),"", (LOOKUP(2,1/(NOT(ISBLANK($J$9:J619))),$J$9:J619)))</f>
        <v/>
      </c>
      <c r="O619" s="382"/>
      <c r="P619" s="329" t="str">
        <f>IF(H619="Full Materials Declaration","",IF(H619="REACH Restriction Annex XVII",IF(ISERROR(VLOOKUP(O619,有害物质申报表!$AG$9:$AH$150,2,0)),"",(VLOOKUP(O619,有害物质申报表!$AG$9:$AH$150,2,0))),IF(H619="REACH Authorization Annex XIV",IF(ISERROR(VLOOKUP(O619,有害物质申报表!$AI$9:$AJ$137,2,0)),"",(VLOOKUP(O619,有害物质申报表!$AI$9:$AJ$137,2,0))),IF(H619="REACH SVHC",IF(ISERROR(VLOOKUP(O619,有害物质申报表!$AK$9:$AL$483,2,0)),"",(VLOOKUP(O619,有害物质申报表!$AK$9:$AL$483,2,0))),IF(H619="EU RoHS",IF(ISERROR(VLOOKUP(O619,有害物质申报表!$AM$9:$AN$18,2,0)),"",(VLOOKUP(O619,有害物质申报表!$AM$9:$AN$18,2,0))),IF(H619="EU Mercury",IF(ISERROR(VLOOKUP(O619,有害物质申报表!$AO$9:$AP$15,2,0)),"",(VLOOKUP(O619,有害物质申报表!$AO$9:$AP$15,2,0))),IF(H619="EU PIC",IF(ISERROR(VLOOKUP(O619,有害物质申报表!$AQ$9:$AR$71,2,0)),"",(VLOOKUP(O619,有害物质申报表!$AQ$9:$AR$71,2,0))),IF(H619="EU Ozone Depletion",IF(ISERROR(VLOOKUP(O619,有害物质申报表!$AS$9:$AT$41,2,0)),"",(VLOOKUP(O619,有害物质申报表!$AS$9:$AT$41,2,0))), IF(H619="EU Ship Recycling",IF(ISERROR(VLOOKUP(O619,有害物质申报表!$AX$9:$AY$30,2,0)),"",(VLOOKUP(O619,有害物质申报表!$AX$9:$AY$30,2,0))), IF(H619="EU Package",IF(ISERROR(VLOOKUP(O619,有害物质申报表!$AZ$9:$BA$12,2,0)),"",(VLOOKUP(O619,有害物质申报表!$AZ$9:$BA$12,2,0))),IF(H619="EU POPs",IF(ISERROR(VLOOKUP(O619,有害物质申报表!$AV$9:$AW$485,2,0)),"",(VLOOKUP(O619,有害物质申报表!$AV$9:$AW$485,2,0))))))))))))))</f>
        <v/>
      </c>
      <c r="Q619" s="387"/>
      <c r="R619" s="388" t="str" cm="1">
        <f t="array" ref="R619">IF(ISBLANK(Q619),"",Q619*(LOOKUP(2,1/(NOT(ISBLANK($M$9:M619))),$M$9:M619)))</f>
        <v/>
      </c>
      <c r="S619" s="389" t="str" cm="1">
        <f t="array" ref="S619">IF(ISBLANK(Q619),"", (LOOKUP(2,1/(NOT(ISBLANK($J$9:J619))),$J$9:J619)))</f>
        <v/>
      </c>
      <c r="T619" s="390"/>
      <c r="U619" s="329"/>
      <c r="V619" s="330"/>
      <c r="AC619" s="1"/>
      <c r="AD619" s="1"/>
    </row>
    <row r="620" spans="2:30" ht="18.75" customHeight="1">
      <c r="B620" s="391"/>
      <c r="C620" s="382"/>
      <c r="D620" s="382"/>
      <c r="E620" s="383"/>
      <c r="F620" s="382"/>
      <c r="G620" s="382"/>
      <c r="H620" s="382" t="s">
        <v>1507</v>
      </c>
      <c r="I620" s="385"/>
      <c r="J620" s="329"/>
      <c r="K620" s="382"/>
      <c r="L620" s="329"/>
      <c r="M620" s="385"/>
      <c r="N620" s="329" t="str" cm="1">
        <f t="array" ref="N620">IF(ISBLANK(M620),"", (LOOKUP(2,1/(NOT(ISBLANK($J$9:J620))),$J$9:J620)))</f>
        <v/>
      </c>
      <c r="O620" s="382"/>
      <c r="P620" s="329" t="str">
        <f>IF(H620="Full Materials Declaration","",IF(H620="REACH Restriction Annex XVII",IF(ISERROR(VLOOKUP(O620,有害物质申报表!$AG$9:$AH$150,2,0)),"",(VLOOKUP(O620,有害物质申报表!$AG$9:$AH$150,2,0))),IF(H620="REACH Authorization Annex XIV",IF(ISERROR(VLOOKUP(O620,有害物质申报表!$AI$9:$AJ$137,2,0)),"",(VLOOKUP(O620,有害物质申报表!$AI$9:$AJ$137,2,0))),IF(H620="REACH SVHC",IF(ISERROR(VLOOKUP(O620,有害物质申报表!$AK$9:$AL$483,2,0)),"",(VLOOKUP(O620,有害物质申报表!$AK$9:$AL$483,2,0))),IF(H620="EU RoHS",IF(ISERROR(VLOOKUP(O620,有害物质申报表!$AM$9:$AN$18,2,0)),"",(VLOOKUP(O620,有害物质申报表!$AM$9:$AN$18,2,0))),IF(H620="EU Mercury",IF(ISERROR(VLOOKUP(O620,有害物质申报表!$AO$9:$AP$15,2,0)),"",(VLOOKUP(O620,有害物质申报表!$AO$9:$AP$15,2,0))),IF(H620="EU PIC",IF(ISERROR(VLOOKUP(O620,有害物质申报表!$AQ$9:$AR$71,2,0)),"",(VLOOKUP(O620,有害物质申报表!$AQ$9:$AR$71,2,0))),IF(H620="EU Ozone Depletion",IF(ISERROR(VLOOKUP(O620,有害物质申报表!$AS$9:$AT$41,2,0)),"",(VLOOKUP(O620,有害物质申报表!$AS$9:$AT$41,2,0))), IF(H620="EU Ship Recycling",IF(ISERROR(VLOOKUP(O620,有害物质申报表!$AX$9:$AY$30,2,0)),"",(VLOOKUP(O620,有害物质申报表!$AX$9:$AY$30,2,0))), IF(H620="EU Package",IF(ISERROR(VLOOKUP(O620,有害物质申报表!$AZ$9:$BA$12,2,0)),"",(VLOOKUP(O620,有害物质申报表!$AZ$9:$BA$12,2,0))),IF(H620="EU POPs",IF(ISERROR(VLOOKUP(O620,有害物质申报表!$AV$9:$AW$485,2,0)),"",(VLOOKUP(O620,有害物质申报表!$AV$9:$AW$485,2,0))))))))))))))</f>
        <v/>
      </c>
      <c r="Q620" s="387"/>
      <c r="R620" s="388" t="str" cm="1">
        <f t="array" ref="R620">IF(ISBLANK(Q620),"",Q620*(LOOKUP(2,1/(NOT(ISBLANK($M$9:M620))),$M$9:M620)))</f>
        <v/>
      </c>
      <c r="S620" s="389" t="str" cm="1">
        <f t="array" ref="S620">IF(ISBLANK(Q620),"", (LOOKUP(2,1/(NOT(ISBLANK($J$9:J620))),$J$9:J620)))</f>
        <v/>
      </c>
      <c r="T620" s="390"/>
      <c r="U620" s="329"/>
      <c r="V620" s="330"/>
      <c r="AC620" s="1"/>
      <c r="AD620" s="1"/>
    </row>
    <row r="621" spans="2:30" ht="18.75" customHeight="1">
      <c r="B621" s="391"/>
      <c r="C621" s="382"/>
      <c r="D621" s="382"/>
      <c r="E621" s="383"/>
      <c r="F621" s="382"/>
      <c r="G621" s="382"/>
      <c r="H621" s="382" t="s">
        <v>1507</v>
      </c>
      <c r="I621" s="385"/>
      <c r="J621" s="329"/>
      <c r="K621" s="382"/>
      <c r="L621" s="329"/>
      <c r="M621" s="385"/>
      <c r="N621" s="329" t="str" cm="1">
        <f t="array" ref="N621">IF(ISBLANK(M621),"", (LOOKUP(2,1/(NOT(ISBLANK($J$9:J621))),$J$9:J621)))</f>
        <v/>
      </c>
      <c r="O621" s="382"/>
      <c r="P621" s="329" t="str">
        <f>IF(H621="Full Materials Declaration","",IF(H621="REACH Restriction Annex XVII",IF(ISERROR(VLOOKUP(O621,有害物质申报表!$AG$9:$AH$150,2,0)),"",(VLOOKUP(O621,有害物质申报表!$AG$9:$AH$150,2,0))),IF(H621="REACH Authorization Annex XIV",IF(ISERROR(VLOOKUP(O621,有害物质申报表!$AI$9:$AJ$137,2,0)),"",(VLOOKUP(O621,有害物质申报表!$AI$9:$AJ$137,2,0))),IF(H621="REACH SVHC",IF(ISERROR(VLOOKUP(O621,有害物质申报表!$AK$9:$AL$483,2,0)),"",(VLOOKUP(O621,有害物质申报表!$AK$9:$AL$483,2,0))),IF(H621="EU RoHS",IF(ISERROR(VLOOKUP(O621,有害物质申报表!$AM$9:$AN$18,2,0)),"",(VLOOKUP(O621,有害物质申报表!$AM$9:$AN$18,2,0))),IF(H621="EU Mercury",IF(ISERROR(VLOOKUP(O621,有害物质申报表!$AO$9:$AP$15,2,0)),"",(VLOOKUP(O621,有害物质申报表!$AO$9:$AP$15,2,0))),IF(H621="EU PIC",IF(ISERROR(VLOOKUP(O621,有害物质申报表!$AQ$9:$AR$71,2,0)),"",(VLOOKUP(O621,有害物质申报表!$AQ$9:$AR$71,2,0))),IF(H621="EU Ozone Depletion",IF(ISERROR(VLOOKUP(O621,有害物质申报表!$AS$9:$AT$41,2,0)),"",(VLOOKUP(O621,有害物质申报表!$AS$9:$AT$41,2,0))), IF(H621="EU Ship Recycling",IF(ISERROR(VLOOKUP(O621,有害物质申报表!$AX$9:$AY$30,2,0)),"",(VLOOKUP(O621,有害物质申报表!$AX$9:$AY$30,2,0))), IF(H621="EU Package",IF(ISERROR(VLOOKUP(O621,有害物质申报表!$AZ$9:$BA$12,2,0)),"",(VLOOKUP(O621,有害物质申报表!$AZ$9:$BA$12,2,0))),IF(H621="EU POPs",IF(ISERROR(VLOOKUP(O621,有害物质申报表!$AV$9:$AW$485,2,0)),"",(VLOOKUP(O621,有害物质申报表!$AV$9:$AW$485,2,0))))))))))))))</f>
        <v/>
      </c>
      <c r="Q621" s="387"/>
      <c r="R621" s="388" t="str" cm="1">
        <f t="array" ref="R621">IF(ISBLANK(Q621),"",Q621*(LOOKUP(2,1/(NOT(ISBLANK($M$9:M621))),$M$9:M621)))</f>
        <v/>
      </c>
      <c r="S621" s="389" t="str" cm="1">
        <f t="array" ref="S621">IF(ISBLANK(Q621),"", (LOOKUP(2,1/(NOT(ISBLANK($J$9:J621))),$J$9:J621)))</f>
        <v/>
      </c>
      <c r="T621" s="390"/>
      <c r="U621" s="329"/>
      <c r="V621" s="330"/>
      <c r="AC621" s="1"/>
      <c r="AD621" s="1"/>
    </row>
    <row r="622" spans="2:30" ht="18.75" customHeight="1">
      <c r="B622" s="391"/>
      <c r="C622" s="382"/>
      <c r="D622" s="382"/>
      <c r="E622" s="383"/>
      <c r="F622" s="382"/>
      <c r="G622" s="382"/>
      <c r="H622" s="382" t="s">
        <v>1507</v>
      </c>
      <c r="I622" s="385"/>
      <c r="J622" s="329"/>
      <c r="K622" s="382"/>
      <c r="L622" s="329"/>
      <c r="M622" s="385"/>
      <c r="N622" s="329" t="str" cm="1">
        <f t="array" ref="N622">IF(ISBLANK(M622),"", (LOOKUP(2,1/(NOT(ISBLANK($J$9:J622))),$J$9:J622)))</f>
        <v/>
      </c>
      <c r="O622" s="382"/>
      <c r="P622" s="329" t="str">
        <f>IF(H622="Full Materials Declaration","",IF(H622="REACH Restriction Annex XVII",IF(ISERROR(VLOOKUP(O622,有害物质申报表!$AG$9:$AH$150,2,0)),"",(VLOOKUP(O622,有害物质申报表!$AG$9:$AH$150,2,0))),IF(H622="REACH Authorization Annex XIV",IF(ISERROR(VLOOKUP(O622,有害物质申报表!$AI$9:$AJ$137,2,0)),"",(VLOOKUP(O622,有害物质申报表!$AI$9:$AJ$137,2,0))),IF(H622="REACH SVHC",IF(ISERROR(VLOOKUP(O622,有害物质申报表!$AK$9:$AL$483,2,0)),"",(VLOOKUP(O622,有害物质申报表!$AK$9:$AL$483,2,0))),IF(H622="EU RoHS",IF(ISERROR(VLOOKUP(O622,有害物质申报表!$AM$9:$AN$18,2,0)),"",(VLOOKUP(O622,有害物质申报表!$AM$9:$AN$18,2,0))),IF(H622="EU Mercury",IF(ISERROR(VLOOKUP(O622,有害物质申报表!$AO$9:$AP$15,2,0)),"",(VLOOKUP(O622,有害物质申报表!$AO$9:$AP$15,2,0))),IF(H622="EU PIC",IF(ISERROR(VLOOKUP(O622,有害物质申报表!$AQ$9:$AR$71,2,0)),"",(VLOOKUP(O622,有害物质申报表!$AQ$9:$AR$71,2,0))),IF(H622="EU Ozone Depletion",IF(ISERROR(VLOOKUP(O622,有害物质申报表!$AS$9:$AT$41,2,0)),"",(VLOOKUP(O622,有害物质申报表!$AS$9:$AT$41,2,0))), IF(H622="EU Ship Recycling",IF(ISERROR(VLOOKUP(O622,有害物质申报表!$AX$9:$AY$30,2,0)),"",(VLOOKUP(O622,有害物质申报表!$AX$9:$AY$30,2,0))), IF(H622="EU Package",IF(ISERROR(VLOOKUP(O622,有害物质申报表!$AZ$9:$BA$12,2,0)),"",(VLOOKUP(O622,有害物质申报表!$AZ$9:$BA$12,2,0))),IF(H622="EU POPs",IF(ISERROR(VLOOKUP(O622,有害物质申报表!$AV$9:$AW$485,2,0)),"",(VLOOKUP(O622,有害物质申报表!$AV$9:$AW$485,2,0))))))))))))))</f>
        <v/>
      </c>
      <c r="Q622" s="387"/>
      <c r="R622" s="388" t="str" cm="1">
        <f t="array" ref="R622">IF(ISBLANK(Q622),"",Q622*(LOOKUP(2,1/(NOT(ISBLANK($M$9:M622))),$M$9:M622)))</f>
        <v/>
      </c>
      <c r="S622" s="389" t="str" cm="1">
        <f t="array" ref="S622">IF(ISBLANK(Q622),"", (LOOKUP(2,1/(NOT(ISBLANK($J$9:J622))),$J$9:J622)))</f>
        <v/>
      </c>
      <c r="T622" s="390"/>
      <c r="U622" s="329"/>
      <c r="V622" s="330"/>
      <c r="AC622" s="1"/>
      <c r="AD622" s="1"/>
    </row>
    <row r="623" spans="2:30" ht="18.75" customHeight="1">
      <c r="B623" s="391"/>
      <c r="C623" s="382"/>
      <c r="D623" s="382"/>
      <c r="E623" s="383"/>
      <c r="F623" s="382"/>
      <c r="G623" s="382"/>
      <c r="H623" s="382" t="s">
        <v>1507</v>
      </c>
      <c r="I623" s="385"/>
      <c r="J623" s="329"/>
      <c r="K623" s="382"/>
      <c r="L623" s="329"/>
      <c r="M623" s="385"/>
      <c r="N623" s="329" t="str" cm="1">
        <f t="array" ref="N623">IF(ISBLANK(M623),"", (LOOKUP(2,1/(NOT(ISBLANK($J$9:J623))),$J$9:J623)))</f>
        <v/>
      </c>
      <c r="O623" s="382"/>
      <c r="P623" s="329" t="str">
        <f>IF(H623="Full Materials Declaration","",IF(H623="REACH Restriction Annex XVII",IF(ISERROR(VLOOKUP(O623,有害物质申报表!$AG$9:$AH$150,2,0)),"",(VLOOKUP(O623,有害物质申报表!$AG$9:$AH$150,2,0))),IF(H623="REACH Authorization Annex XIV",IF(ISERROR(VLOOKUP(O623,有害物质申报表!$AI$9:$AJ$137,2,0)),"",(VLOOKUP(O623,有害物质申报表!$AI$9:$AJ$137,2,0))),IF(H623="REACH SVHC",IF(ISERROR(VLOOKUP(O623,有害物质申报表!$AK$9:$AL$483,2,0)),"",(VLOOKUP(O623,有害物质申报表!$AK$9:$AL$483,2,0))),IF(H623="EU RoHS",IF(ISERROR(VLOOKUP(O623,有害物质申报表!$AM$9:$AN$18,2,0)),"",(VLOOKUP(O623,有害物质申报表!$AM$9:$AN$18,2,0))),IF(H623="EU Mercury",IF(ISERROR(VLOOKUP(O623,有害物质申报表!$AO$9:$AP$15,2,0)),"",(VLOOKUP(O623,有害物质申报表!$AO$9:$AP$15,2,0))),IF(H623="EU PIC",IF(ISERROR(VLOOKUP(O623,有害物质申报表!$AQ$9:$AR$71,2,0)),"",(VLOOKUP(O623,有害物质申报表!$AQ$9:$AR$71,2,0))),IF(H623="EU Ozone Depletion",IF(ISERROR(VLOOKUP(O623,有害物质申报表!$AS$9:$AT$41,2,0)),"",(VLOOKUP(O623,有害物质申报表!$AS$9:$AT$41,2,0))), IF(H623="EU Ship Recycling",IF(ISERROR(VLOOKUP(O623,有害物质申报表!$AX$9:$AY$30,2,0)),"",(VLOOKUP(O623,有害物质申报表!$AX$9:$AY$30,2,0))), IF(H623="EU Package",IF(ISERROR(VLOOKUP(O623,有害物质申报表!$AZ$9:$BA$12,2,0)),"",(VLOOKUP(O623,有害物质申报表!$AZ$9:$BA$12,2,0))),IF(H623="EU POPs",IF(ISERROR(VLOOKUP(O623,有害物质申报表!$AV$9:$AW$485,2,0)),"",(VLOOKUP(O623,有害物质申报表!$AV$9:$AW$485,2,0))))))))))))))</f>
        <v/>
      </c>
      <c r="Q623" s="387"/>
      <c r="R623" s="388" t="str" cm="1">
        <f t="array" ref="R623">IF(ISBLANK(Q623),"",Q623*(LOOKUP(2,1/(NOT(ISBLANK($M$9:M623))),$M$9:M623)))</f>
        <v/>
      </c>
      <c r="S623" s="389" t="str" cm="1">
        <f t="array" ref="S623">IF(ISBLANK(Q623),"", (LOOKUP(2,1/(NOT(ISBLANK($J$9:J623))),$J$9:J623)))</f>
        <v/>
      </c>
      <c r="T623" s="390"/>
      <c r="U623" s="329"/>
      <c r="V623" s="330"/>
      <c r="AC623" s="1"/>
      <c r="AD623" s="1"/>
    </row>
    <row r="624" spans="2:30" ht="18.75" customHeight="1">
      <c r="B624" s="391"/>
      <c r="C624" s="382"/>
      <c r="D624" s="382"/>
      <c r="E624" s="383"/>
      <c r="F624" s="382"/>
      <c r="G624" s="382"/>
      <c r="H624" s="382" t="s">
        <v>1507</v>
      </c>
      <c r="I624" s="385"/>
      <c r="J624" s="329"/>
      <c r="K624" s="382"/>
      <c r="L624" s="329"/>
      <c r="M624" s="385"/>
      <c r="N624" s="329" t="str" cm="1">
        <f t="array" ref="N624">IF(ISBLANK(M624),"", (LOOKUP(2,1/(NOT(ISBLANK($J$9:J624))),$J$9:J624)))</f>
        <v/>
      </c>
      <c r="O624" s="382"/>
      <c r="P624" s="329" t="str">
        <f>IF(H624="Full Materials Declaration","",IF(H624="REACH Restriction Annex XVII",IF(ISERROR(VLOOKUP(O624,有害物质申报表!$AG$9:$AH$150,2,0)),"",(VLOOKUP(O624,有害物质申报表!$AG$9:$AH$150,2,0))),IF(H624="REACH Authorization Annex XIV",IF(ISERROR(VLOOKUP(O624,有害物质申报表!$AI$9:$AJ$137,2,0)),"",(VLOOKUP(O624,有害物质申报表!$AI$9:$AJ$137,2,0))),IF(H624="REACH SVHC",IF(ISERROR(VLOOKUP(O624,有害物质申报表!$AK$9:$AL$483,2,0)),"",(VLOOKUP(O624,有害物质申报表!$AK$9:$AL$483,2,0))),IF(H624="EU RoHS",IF(ISERROR(VLOOKUP(O624,有害物质申报表!$AM$9:$AN$18,2,0)),"",(VLOOKUP(O624,有害物质申报表!$AM$9:$AN$18,2,0))),IF(H624="EU Mercury",IF(ISERROR(VLOOKUP(O624,有害物质申报表!$AO$9:$AP$15,2,0)),"",(VLOOKUP(O624,有害物质申报表!$AO$9:$AP$15,2,0))),IF(H624="EU PIC",IF(ISERROR(VLOOKUP(O624,有害物质申报表!$AQ$9:$AR$71,2,0)),"",(VLOOKUP(O624,有害物质申报表!$AQ$9:$AR$71,2,0))),IF(H624="EU Ozone Depletion",IF(ISERROR(VLOOKUP(O624,有害物质申报表!$AS$9:$AT$41,2,0)),"",(VLOOKUP(O624,有害物质申报表!$AS$9:$AT$41,2,0))), IF(H624="EU Ship Recycling",IF(ISERROR(VLOOKUP(O624,有害物质申报表!$AX$9:$AY$30,2,0)),"",(VLOOKUP(O624,有害物质申报表!$AX$9:$AY$30,2,0))), IF(H624="EU Package",IF(ISERROR(VLOOKUP(O624,有害物质申报表!$AZ$9:$BA$12,2,0)),"",(VLOOKUP(O624,有害物质申报表!$AZ$9:$BA$12,2,0))),IF(H624="EU POPs",IF(ISERROR(VLOOKUP(O624,有害物质申报表!$AV$9:$AW$485,2,0)),"",(VLOOKUP(O624,有害物质申报表!$AV$9:$AW$485,2,0))))))))))))))</f>
        <v/>
      </c>
      <c r="Q624" s="387"/>
      <c r="R624" s="388" t="str" cm="1">
        <f t="array" ref="R624">IF(ISBLANK(Q624),"",Q624*(LOOKUP(2,1/(NOT(ISBLANK($M$9:M624))),$M$9:M624)))</f>
        <v/>
      </c>
      <c r="S624" s="389" t="str" cm="1">
        <f t="array" ref="S624">IF(ISBLANK(Q624),"", (LOOKUP(2,1/(NOT(ISBLANK($J$9:J624))),$J$9:J624)))</f>
        <v/>
      </c>
      <c r="T624" s="390"/>
      <c r="U624" s="329"/>
      <c r="V624" s="330"/>
      <c r="AC624" s="1"/>
      <c r="AD624" s="1"/>
    </row>
    <row r="625" spans="2:30" ht="18.75" customHeight="1">
      <c r="B625" s="391"/>
      <c r="C625" s="382"/>
      <c r="D625" s="382"/>
      <c r="E625" s="383"/>
      <c r="F625" s="382"/>
      <c r="G625" s="382"/>
      <c r="H625" s="382" t="s">
        <v>1507</v>
      </c>
      <c r="I625" s="385"/>
      <c r="J625" s="329"/>
      <c r="K625" s="382"/>
      <c r="L625" s="329"/>
      <c r="M625" s="385"/>
      <c r="N625" s="329" t="str" cm="1">
        <f t="array" ref="N625">IF(ISBLANK(M625),"", (LOOKUP(2,1/(NOT(ISBLANK($J$9:J625))),$J$9:J625)))</f>
        <v/>
      </c>
      <c r="O625" s="382"/>
      <c r="P625" s="329" t="str">
        <f>IF(H625="Full Materials Declaration","",IF(H625="REACH Restriction Annex XVII",IF(ISERROR(VLOOKUP(O625,有害物质申报表!$AG$9:$AH$150,2,0)),"",(VLOOKUP(O625,有害物质申报表!$AG$9:$AH$150,2,0))),IF(H625="REACH Authorization Annex XIV",IF(ISERROR(VLOOKUP(O625,有害物质申报表!$AI$9:$AJ$137,2,0)),"",(VLOOKUP(O625,有害物质申报表!$AI$9:$AJ$137,2,0))),IF(H625="REACH SVHC",IF(ISERROR(VLOOKUP(O625,有害物质申报表!$AK$9:$AL$483,2,0)),"",(VLOOKUP(O625,有害物质申报表!$AK$9:$AL$483,2,0))),IF(H625="EU RoHS",IF(ISERROR(VLOOKUP(O625,有害物质申报表!$AM$9:$AN$18,2,0)),"",(VLOOKUP(O625,有害物质申报表!$AM$9:$AN$18,2,0))),IF(H625="EU Mercury",IF(ISERROR(VLOOKUP(O625,有害物质申报表!$AO$9:$AP$15,2,0)),"",(VLOOKUP(O625,有害物质申报表!$AO$9:$AP$15,2,0))),IF(H625="EU PIC",IF(ISERROR(VLOOKUP(O625,有害物质申报表!$AQ$9:$AR$71,2,0)),"",(VLOOKUP(O625,有害物质申报表!$AQ$9:$AR$71,2,0))),IF(H625="EU Ozone Depletion",IF(ISERROR(VLOOKUP(O625,有害物质申报表!$AS$9:$AT$41,2,0)),"",(VLOOKUP(O625,有害物质申报表!$AS$9:$AT$41,2,0))), IF(H625="EU Ship Recycling",IF(ISERROR(VLOOKUP(O625,有害物质申报表!$AX$9:$AY$30,2,0)),"",(VLOOKUP(O625,有害物质申报表!$AX$9:$AY$30,2,0))), IF(H625="EU Package",IF(ISERROR(VLOOKUP(O625,有害物质申报表!$AZ$9:$BA$12,2,0)),"",(VLOOKUP(O625,有害物质申报表!$AZ$9:$BA$12,2,0))),IF(H625="EU POPs",IF(ISERROR(VLOOKUP(O625,有害物质申报表!$AV$9:$AW$485,2,0)),"",(VLOOKUP(O625,有害物质申报表!$AV$9:$AW$485,2,0))))))))))))))</f>
        <v/>
      </c>
      <c r="Q625" s="387"/>
      <c r="R625" s="388" t="str" cm="1">
        <f t="array" ref="R625">IF(ISBLANK(Q625),"",Q625*(LOOKUP(2,1/(NOT(ISBLANK($M$9:M625))),$M$9:M625)))</f>
        <v/>
      </c>
      <c r="S625" s="389" t="str" cm="1">
        <f t="array" ref="S625">IF(ISBLANK(Q625),"", (LOOKUP(2,1/(NOT(ISBLANK($J$9:J625))),$J$9:J625)))</f>
        <v/>
      </c>
      <c r="T625" s="390"/>
      <c r="U625" s="329"/>
      <c r="V625" s="330"/>
      <c r="AC625" s="1"/>
      <c r="AD625" s="1"/>
    </row>
    <row r="626" spans="2:30" ht="18.75" customHeight="1">
      <c r="B626" s="391"/>
      <c r="C626" s="382"/>
      <c r="D626" s="382"/>
      <c r="E626" s="383"/>
      <c r="F626" s="382"/>
      <c r="G626" s="382"/>
      <c r="H626" s="382" t="s">
        <v>1507</v>
      </c>
      <c r="I626" s="385"/>
      <c r="J626" s="329"/>
      <c r="K626" s="382"/>
      <c r="L626" s="329"/>
      <c r="M626" s="385"/>
      <c r="N626" s="329" t="str" cm="1">
        <f t="array" ref="N626">IF(ISBLANK(M626),"", (LOOKUP(2,1/(NOT(ISBLANK($J$9:J626))),$J$9:J626)))</f>
        <v/>
      </c>
      <c r="O626" s="382"/>
      <c r="P626" s="329" t="str">
        <f>IF(H626="Full Materials Declaration","",IF(H626="REACH Restriction Annex XVII",IF(ISERROR(VLOOKUP(O626,有害物质申报表!$AG$9:$AH$150,2,0)),"",(VLOOKUP(O626,有害物质申报表!$AG$9:$AH$150,2,0))),IF(H626="REACH Authorization Annex XIV",IF(ISERROR(VLOOKUP(O626,有害物质申报表!$AI$9:$AJ$137,2,0)),"",(VLOOKUP(O626,有害物质申报表!$AI$9:$AJ$137,2,0))),IF(H626="REACH SVHC",IF(ISERROR(VLOOKUP(O626,有害物质申报表!$AK$9:$AL$483,2,0)),"",(VLOOKUP(O626,有害物质申报表!$AK$9:$AL$483,2,0))),IF(H626="EU RoHS",IF(ISERROR(VLOOKUP(O626,有害物质申报表!$AM$9:$AN$18,2,0)),"",(VLOOKUP(O626,有害物质申报表!$AM$9:$AN$18,2,0))),IF(H626="EU Mercury",IF(ISERROR(VLOOKUP(O626,有害物质申报表!$AO$9:$AP$15,2,0)),"",(VLOOKUP(O626,有害物质申报表!$AO$9:$AP$15,2,0))),IF(H626="EU PIC",IF(ISERROR(VLOOKUP(O626,有害物质申报表!$AQ$9:$AR$71,2,0)),"",(VLOOKUP(O626,有害物质申报表!$AQ$9:$AR$71,2,0))),IF(H626="EU Ozone Depletion",IF(ISERROR(VLOOKUP(O626,有害物质申报表!$AS$9:$AT$41,2,0)),"",(VLOOKUP(O626,有害物质申报表!$AS$9:$AT$41,2,0))), IF(H626="EU Ship Recycling",IF(ISERROR(VLOOKUP(O626,有害物质申报表!$AX$9:$AY$30,2,0)),"",(VLOOKUP(O626,有害物质申报表!$AX$9:$AY$30,2,0))), IF(H626="EU Package",IF(ISERROR(VLOOKUP(O626,有害物质申报表!$AZ$9:$BA$12,2,0)),"",(VLOOKUP(O626,有害物质申报表!$AZ$9:$BA$12,2,0))),IF(H626="EU POPs",IF(ISERROR(VLOOKUP(O626,有害物质申报表!$AV$9:$AW$485,2,0)),"",(VLOOKUP(O626,有害物质申报表!$AV$9:$AW$485,2,0))))))))))))))</f>
        <v/>
      </c>
      <c r="Q626" s="387"/>
      <c r="R626" s="388" t="str" cm="1">
        <f t="array" ref="R626">IF(ISBLANK(Q626),"",Q626*(LOOKUP(2,1/(NOT(ISBLANK($M$9:M626))),$M$9:M626)))</f>
        <v/>
      </c>
      <c r="S626" s="389" t="str" cm="1">
        <f t="array" ref="S626">IF(ISBLANK(Q626),"", (LOOKUP(2,1/(NOT(ISBLANK($J$9:J626))),$J$9:J626)))</f>
        <v/>
      </c>
      <c r="T626" s="390"/>
      <c r="U626" s="329"/>
      <c r="V626" s="330"/>
      <c r="AC626" s="1"/>
      <c r="AD626" s="1"/>
    </row>
    <row r="627" spans="2:30" ht="18.75" customHeight="1">
      <c r="B627" s="391"/>
      <c r="C627" s="382"/>
      <c r="D627" s="382"/>
      <c r="E627" s="383"/>
      <c r="F627" s="382"/>
      <c r="G627" s="382"/>
      <c r="H627" s="382" t="s">
        <v>1507</v>
      </c>
      <c r="I627" s="385"/>
      <c r="J627" s="329"/>
      <c r="K627" s="382"/>
      <c r="L627" s="329"/>
      <c r="M627" s="385"/>
      <c r="N627" s="329" t="str" cm="1">
        <f t="array" ref="N627">IF(ISBLANK(M627),"", (LOOKUP(2,1/(NOT(ISBLANK($J$9:J627))),$J$9:J627)))</f>
        <v/>
      </c>
      <c r="O627" s="382"/>
      <c r="P627" s="329" t="str">
        <f>IF(H627="Full Materials Declaration","",IF(H627="REACH Restriction Annex XVII",IF(ISERROR(VLOOKUP(O627,有害物质申报表!$AG$9:$AH$150,2,0)),"",(VLOOKUP(O627,有害物质申报表!$AG$9:$AH$150,2,0))),IF(H627="REACH Authorization Annex XIV",IF(ISERROR(VLOOKUP(O627,有害物质申报表!$AI$9:$AJ$137,2,0)),"",(VLOOKUP(O627,有害物质申报表!$AI$9:$AJ$137,2,0))),IF(H627="REACH SVHC",IF(ISERROR(VLOOKUP(O627,有害物质申报表!$AK$9:$AL$483,2,0)),"",(VLOOKUP(O627,有害物质申报表!$AK$9:$AL$483,2,0))),IF(H627="EU RoHS",IF(ISERROR(VLOOKUP(O627,有害物质申报表!$AM$9:$AN$18,2,0)),"",(VLOOKUP(O627,有害物质申报表!$AM$9:$AN$18,2,0))),IF(H627="EU Mercury",IF(ISERROR(VLOOKUP(O627,有害物质申报表!$AO$9:$AP$15,2,0)),"",(VLOOKUP(O627,有害物质申报表!$AO$9:$AP$15,2,0))),IF(H627="EU PIC",IF(ISERROR(VLOOKUP(O627,有害物质申报表!$AQ$9:$AR$71,2,0)),"",(VLOOKUP(O627,有害物质申报表!$AQ$9:$AR$71,2,0))),IF(H627="EU Ozone Depletion",IF(ISERROR(VLOOKUP(O627,有害物质申报表!$AS$9:$AT$41,2,0)),"",(VLOOKUP(O627,有害物质申报表!$AS$9:$AT$41,2,0))), IF(H627="EU Ship Recycling",IF(ISERROR(VLOOKUP(O627,有害物质申报表!$AX$9:$AY$30,2,0)),"",(VLOOKUP(O627,有害物质申报表!$AX$9:$AY$30,2,0))), IF(H627="EU Package",IF(ISERROR(VLOOKUP(O627,有害物质申报表!$AZ$9:$BA$12,2,0)),"",(VLOOKUP(O627,有害物质申报表!$AZ$9:$BA$12,2,0))),IF(H627="EU POPs",IF(ISERROR(VLOOKUP(O627,有害物质申报表!$AV$9:$AW$485,2,0)),"",(VLOOKUP(O627,有害物质申报表!$AV$9:$AW$485,2,0))))))))))))))</f>
        <v/>
      </c>
      <c r="Q627" s="387"/>
      <c r="R627" s="388" t="str" cm="1">
        <f t="array" ref="R627">IF(ISBLANK(Q627),"",Q627*(LOOKUP(2,1/(NOT(ISBLANK($M$9:M627))),$M$9:M627)))</f>
        <v/>
      </c>
      <c r="S627" s="389" t="str" cm="1">
        <f t="array" ref="S627">IF(ISBLANK(Q627),"", (LOOKUP(2,1/(NOT(ISBLANK($J$9:J627))),$J$9:J627)))</f>
        <v/>
      </c>
      <c r="T627" s="390"/>
      <c r="U627" s="329"/>
      <c r="V627" s="330"/>
      <c r="AC627" s="1"/>
      <c r="AD627" s="1"/>
    </row>
    <row r="628" spans="2:30" ht="18.75" customHeight="1">
      <c r="B628" s="391"/>
      <c r="C628" s="382"/>
      <c r="D628" s="382"/>
      <c r="E628" s="383"/>
      <c r="F628" s="382"/>
      <c r="G628" s="382"/>
      <c r="H628" s="382" t="s">
        <v>1507</v>
      </c>
      <c r="I628" s="385"/>
      <c r="J628" s="329"/>
      <c r="K628" s="382"/>
      <c r="L628" s="329"/>
      <c r="M628" s="385"/>
      <c r="N628" s="329" t="str" cm="1">
        <f t="array" ref="N628">IF(ISBLANK(M628),"", (LOOKUP(2,1/(NOT(ISBLANK($J$9:J628))),$J$9:J628)))</f>
        <v/>
      </c>
      <c r="O628" s="382"/>
      <c r="P628" s="329" t="str">
        <f>IF(H628="Full Materials Declaration","",IF(H628="REACH Restriction Annex XVII",IF(ISERROR(VLOOKUP(O628,有害物质申报表!$AG$9:$AH$150,2,0)),"",(VLOOKUP(O628,有害物质申报表!$AG$9:$AH$150,2,0))),IF(H628="REACH Authorization Annex XIV",IF(ISERROR(VLOOKUP(O628,有害物质申报表!$AI$9:$AJ$137,2,0)),"",(VLOOKUP(O628,有害物质申报表!$AI$9:$AJ$137,2,0))),IF(H628="REACH SVHC",IF(ISERROR(VLOOKUP(O628,有害物质申报表!$AK$9:$AL$483,2,0)),"",(VLOOKUP(O628,有害物质申报表!$AK$9:$AL$483,2,0))),IF(H628="EU RoHS",IF(ISERROR(VLOOKUP(O628,有害物质申报表!$AM$9:$AN$18,2,0)),"",(VLOOKUP(O628,有害物质申报表!$AM$9:$AN$18,2,0))),IF(H628="EU Mercury",IF(ISERROR(VLOOKUP(O628,有害物质申报表!$AO$9:$AP$15,2,0)),"",(VLOOKUP(O628,有害物质申报表!$AO$9:$AP$15,2,0))),IF(H628="EU PIC",IF(ISERROR(VLOOKUP(O628,有害物质申报表!$AQ$9:$AR$71,2,0)),"",(VLOOKUP(O628,有害物质申报表!$AQ$9:$AR$71,2,0))),IF(H628="EU Ozone Depletion",IF(ISERROR(VLOOKUP(O628,有害物质申报表!$AS$9:$AT$41,2,0)),"",(VLOOKUP(O628,有害物质申报表!$AS$9:$AT$41,2,0))), IF(H628="EU Ship Recycling",IF(ISERROR(VLOOKUP(O628,有害物质申报表!$AX$9:$AY$30,2,0)),"",(VLOOKUP(O628,有害物质申报表!$AX$9:$AY$30,2,0))), IF(H628="EU Package",IF(ISERROR(VLOOKUP(O628,有害物质申报表!$AZ$9:$BA$12,2,0)),"",(VLOOKUP(O628,有害物质申报表!$AZ$9:$BA$12,2,0))),IF(H628="EU POPs",IF(ISERROR(VLOOKUP(O628,有害物质申报表!$AV$9:$AW$485,2,0)),"",(VLOOKUP(O628,有害物质申报表!$AV$9:$AW$485,2,0))))))))))))))</f>
        <v/>
      </c>
      <c r="Q628" s="387"/>
      <c r="R628" s="388" t="str" cm="1">
        <f t="array" ref="R628">IF(ISBLANK(Q628),"",Q628*(LOOKUP(2,1/(NOT(ISBLANK($M$9:M628))),$M$9:M628)))</f>
        <v/>
      </c>
      <c r="S628" s="389" t="str" cm="1">
        <f t="array" ref="S628">IF(ISBLANK(Q628),"", (LOOKUP(2,1/(NOT(ISBLANK($J$9:J628))),$J$9:J628)))</f>
        <v/>
      </c>
      <c r="T628" s="390"/>
      <c r="U628" s="329"/>
      <c r="V628" s="330"/>
      <c r="AC628" s="1"/>
      <c r="AD628" s="1"/>
    </row>
    <row r="629" spans="2:30" ht="18.75" customHeight="1">
      <c r="B629" s="391"/>
      <c r="C629" s="382"/>
      <c r="D629" s="382"/>
      <c r="E629" s="383"/>
      <c r="F629" s="382"/>
      <c r="G629" s="382"/>
      <c r="H629" s="382" t="s">
        <v>1507</v>
      </c>
      <c r="I629" s="385"/>
      <c r="J629" s="329"/>
      <c r="K629" s="382"/>
      <c r="L629" s="329"/>
      <c r="M629" s="385"/>
      <c r="N629" s="329" t="str" cm="1">
        <f t="array" ref="N629">IF(ISBLANK(M629),"", (LOOKUP(2,1/(NOT(ISBLANK($J$9:J629))),$J$9:J629)))</f>
        <v/>
      </c>
      <c r="O629" s="382"/>
      <c r="P629" s="329" t="str">
        <f>IF(H629="Full Materials Declaration","",IF(H629="REACH Restriction Annex XVII",IF(ISERROR(VLOOKUP(O629,有害物质申报表!$AG$9:$AH$150,2,0)),"",(VLOOKUP(O629,有害物质申报表!$AG$9:$AH$150,2,0))),IF(H629="REACH Authorization Annex XIV",IF(ISERROR(VLOOKUP(O629,有害物质申报表!$AI$9:$AJ$137,2,0)),"",(VLOOKUP(O629,有害物质申报表!$AI$9:$AJ$137,2,0))),IF(H629="REACH SVHC",IF(ISERROR(VLOOKUP(O629,有害物质申报表!$AK$9:$AL$483,2,0)),"",(VLOOKUP(O629,有害物质申报表!$AK$9:$AL$483,2,0))),IF(H629="EU RoHS",IF(ISERROR(VLOOKUP(O629,有害物质申报表!$AM$9:$AN$18,2,0)),"",(VLOOKUP(O629,有害物质申报表!$AM$9:$AN$18,2,0))),IF(H629="EU Mercury",IF(ISERROR(VLOOKUP(O629,有害物质申报表!$AO$9:$AP$15,2,0)),"",(VLOOKUP(O629,有害物质申报表!$AO$9:$AP$15,2,0))),IF(H629="EU PIC",IF(ISERROR(VLOOKUP(O629,有害物质申报表!$AQ$9:$AR$71,2,0)),"",(VLOOKUP(O629,有害物质申报表!$AQ$9:$AR$71,2,0))),IF(H629="EU Ozone Depletion",IF(ISERROR(VLOOKUP(O629,有害物质申报表!$AS$9:$AT$41,2,0)),"",(VLOOKUP(O629,有害物质申报表!$AS$9:$AT$41,2,0))), IF(H629="EU Ship Recycling",IF(ISERROR(VLOOKUP(O629,有害物质申报表!$AX$9:$AY$30,2,0)),"",(VLOOKUP(O629,有害物质申报表!$AX$9:$AY$30,2,0))), IF(H629="EU Package",IF(ISERROR(VLOOKUP(O629,有害物质申报表!$AZ$9:$BA$12,2,0)),"",(VLOOKUP(O629,有害物质申报表!$AZ$9:$BA$12,2,0))),IF(H629="EU POPs",IF(ISERROR(VLOOKUP(O629,有害物质申报表!$AV$9:$AW$485,2,0)),"",(VLOOKUP(O629,有害物质申报表!$AV$9:$AW$485,2,0))))))))))))))</f>
        <v/>
      </c>
      <c r="Q629" s="387"/>
      <c r="R629" s="388" t="str" cm="1">
        <f t="array" ref="R629">IF(ISBLANK(Q629),"",Q629*(LOOKUP(2,1/(NOT(ISBLANK($M$9:M629))),$M$9:M629)))</f>
        <v/>
      </c>
      <c r="S629" s="389" t="str" cm="1">
        <f t="array" ref="S629">IF(ISBLANK(Q629),"", (LOOKUP(2,1/(NOT(ISBLANK($J$9:J629))),$J$9:J629)))</f>
        <v/>
      </c>
      <c r="T629" s="390"/>
      <c r="U629" s="329"/>
      <c r="V629" s="330"/>
      <c r="AC629" s="1"/>
      <c r="AD629" s="1"/>
    </row>
    <row r="630" spans="2:30" ht="18.75" customHeight="1">
      <c r="B630" s="391"/>
      <c r="C630" s="382"/>
      <c r="D630" s="382"/>
      <c r="E630" s="383"/>
      <c r="F630" s="382"/>
      <c r="G630" s="382"/>
      <c r="H630" s="382" t="s">
        <v>1507</v>
      </c>
      <c r="I630" s="385"/>
      <c r="J630" s="329"/>
      <c r="K630" s="382"/>
      <c r="L630" s="329"/>
      <c r="M630" s="385"/>
      <c r="N630" s="329" t="str" cm="1">
        <f t="array" ref="N630">IF(ISBLANK(M630),"", (LOOKUP(2,1/(NOT(ISBLANK($J$9:J630))),$J$9:J630)))</f>
        <v/>
      </c>
      <c r="O630" s="382"/>
      <c r="P630" s="329" t="str">
        <f>IF(H630="Full Materials Declaration","",IF(H630="REACH Restriction Annex XVII",IF(ISERROR(VLOOKUP(O630,有害物质申报表!$AG$9:$AH$150,2,0)),"",(VLOOKUP(O630,有害物质申报表!$AG$9:$AH$150,2,0))),IF(H630="REACH Authorization Annex XIV",IF(ISERROR(VLOOKUP(O630,有害物质申报表!$AI$9:$AJ$137,2,0)),"",(VLOOKUP(O630,有害物质申报表!$AI$9:$AJ$137,2,0))),IF(H630="REACH SVHC",IF(ISERROR(VLOOKUP(O630,有害物质申报表!$AK$9:$AL$483,2,0)),"",(VLOOKUP(O630,有害物质申报表!$AK$9:$AL$483,2,0))),IF(H630="EU RoHS",IF(ISERROR(VLOOKUP(O630,有害物质申报表!$AM$9:$AN$18,2,0)),"",(VLOOKUP(O630,有害物质申报表!$AM$9:$AN$18,2,0))),IF(H630="EU Mercury",IF(ISERROR(VLOOKUP(O630,有害物质申报表!$AO$9:$AP$15,2,0)),"",(VLOOKUP(O630,有害物质申报表!$AO$9:$AP$15,2,0))),IF(H630="EU PIC",IF(ISERROR(VLOOKUP(O630,有害物质申报表!$AQ$9:$AR$71,2,0)),"",(VLOOKUP(O630,有害物质申报表!$AQ$9:$AR$71,2,0))),IF(H630="EU Ozone Depletion",IF(ISERROR(VLOOKUP(O630,有害物质申报表!$AS$9:$AT$41,2,0)),"",(VLOOKUP(O630,有害物质申报表!$AS$9:$AT$41,2,0))), IF(H630="EU Ship Recycling",IF(ISERROR(VLOOKUP(O630,有害物质申报表!$AX$9:$AY$30,2,0)),"",(VLOOKUP(O630,有害物质申报表!$AX$9:$AY$30,2,0))), IF(H630="EU Package",IF(ISERROR(VLOOKUP(O630,有害物质申报表!$AZ$9:$BA$12,2,0)),"",(VLOOKUP(O630,有害物质申报表!$AZ$9:$BA$12,2,0))),IF(H630="EU POPs",IF(ISERROR(VLOOKUP(O630,有害物质申报表!$AV$9:$AW$485,2,0)),"",(VLOOKUP(O630,有害物质申报表!$AV$9:$AW$485,2,0))))))))))))))</f>
        <v/>
      </c>
      <c r="Q630" s="387"/>
      <c r="R630" s="388" t="str" cm="1">
        <f t="array" ref="R630">IF(ISBLANK(Q630),"",Q630*(LOOKUP(2,1/(NOT(ISBLANK($M$9:M630))),$M$9:M630)))</f>
        <v/>
      </c>
      <c r="S630" s="389" t="str" cm="1">
        <f t="array" ref="S630">IF(ISBLANK(Q630),"", (LOOKUP(2,1/(NOT(ISBLANK($J$9:J630))),$J$9:J630)))</f>
        <v/>
      </c>
      <c r="T630" s="390"/>
      <c r="U630" s="329"/>
      <c r="V630" s="330"/>
      <c r="AC630" s="1"/>
      <c r="AD630" s="1"/>
    </row>
    <row r="631" spans="2:30" ht="18.75" customHeight="1">
      <c r="B631" s="391"/>
      <c r="C631" s="382"/>
      <c r="D631" s="382"/>
      <c r="E631" s="383"/>
      <c r="F631" s="382"/>
      <c r="G631" s="382"/>
      <c r="H631" s="382" t="s">
        <v>1507</v>
      </c>
      <c r="I631" s="385"/>
      <c r="J631" s="329"/>
      <c r="K631" s="382"/>
      <c r="L631" s="329"/>
      <c r="M631" s="385"/>
      <c r="N631" s="329" t="str" cm="1">
        <f t="array" ref="N631">IF(ISBLANK(M631),"", (LOOKUP(2,1/(NOT(ISBLANK($J$9:J631))),$J$9:J631)))</f>
        <v/>
      </c>
      <c r="O631" s="382"/>
      <c r="P631" s="329" t="str">
        <f>IF(H631="Full Materials Declaration","",IF(H631="REACH Restriction Annex XVII",IF(ISERROR(VLOOKUP(O631,有害物质申报表!$AG$9:$AH$150,2,0)),"",(VLOOKUP(O631,有害物质申报表!$AG$9:$AH$150,2,0))),IF(H631="REACH Authorization Annex XIV",IF(ISERROR(VLOOKUP(O631,有害物质申报表!$AI$9:$AJ$137,2,0)),"",(VLOOKUP(O631,有害物质申报表!$AI$9:$AJ$137,2,0))),IF(H631="REACH SVHC",IF(ISERROR(VLOOKUP(O631,有害物质申报表!$AK$9:$AL$483,2,0)),"",(VLOOKUP(O631,有害物质申报表!$AK$9:$AL$483,2,0))),IF(H631="EU RoHS",IF(ISERROR(VLOOKUP(O631,有害物质申报表!$AM$9:$AN$18,2,0)),"",(VLOOKUP(O631,有害物质申报表!$AM$9:$AN$18,2,0))),IF(H631="EU Mercury",IF(ISERROR(VLOOKUP(O631,有害物质申报表!$AO$9:$AP$15,2,0)),"",(VLOOKUP(O631,有害物质申报表!$AO$9:$AP$15,2,0))),IF(H631="EU PIC",IF(ISERROR(VLOOKUP(O631,有害物质申报表!$AQ$9:$AR$71,2,0)),"",(VLOOKUP(O631,有害物质申报表!$AQ$9:$AR$71,2,0))),IF(H631="EU Ozone Depletion",IF(ISERROR(VLOOKUP(O631,有害物质申报表!$AS$9:$AT$41,2,0)),"",(VLOOKUP(O631,有害物质申报表!$AS$9:$AT$41,2,0))), IF(H631="EU Ship Recycling",IF(ISERROR(VLOOKUP(O631,有害物质申报表!$AX$9:$AY$30,2,0)),"",(VLOOKUP(O631,有害物质申报表!$AX$9:$AY$30,2,0))), IF(H631="EU Package",IF(ISERROR(VLOOKUP(O631,有害物质申报表!$AZ$9:$BA$12,2,0)),"",(VLOOKUP(O631,有害物质申报表!$AZ$9:$BA$12,2,0))),IF(H631="EU POPs",IF(ISERROR(VLOOKUP(O631,有害物质申报表!$AV$9:$AW$485,2,0)),"",(VLOOKUP(O631,有害物质申报表!$AV$9:$AW$485,2,0))))))))))))))</f>
        <v/>
      </c>
      <c r="Q631" s="387"/>
      <c r="R631" s="388" t="str" cm="1">
        <f t="array" ref="R631">IF(ISBLANK(Q631),"",Q631*(LOOKUP(2,1/(NOT(ISBLANK($M$9:M631))),$M$9:M631)))</f>
        <v/>
      </c>
      <c r="S631" s="389" t="str" cm="1">
        <f t="array" ref="S631">IF(ISBLANK(Q631),"", (LOOKUP(2,1/(NOT(ISBLANK($J$9:J631))),$J$9:J631)))</f>
        <v/>
      </c>
      <c r="T631" s="390"/>
      <c r="U631" s="329"/>
      <c r="V631" s="330"/>
      <c r="AC631" s="1"/>
      <c r="AD631" s="1"/>
    </row>
    <row r="632" spans="2:30" ht="18.75" customHeight="1">
      <c r="B632" s="391"/>
      <c r="C632" s="382"/>
      <c r="D632" s="382"/>
      <c r="E632" s="383"/>
      <c r="F632" s="382"/>
      <c r="G632" s="382"/>
      <c r="H632" s="382" t="s">
        <v>1507</v>
      </c>
      <c r="I632" s="385"/>
      <c r="J632" s="329"/>
      <c r="K632" s="382"/>
      <c r="L632" s="329"/>
      <c r="M632" s="385"/>
      <c r="N632" s="329" t="str" cm="1">
        <f t="array" ref="N632">IF(ISBLANK(M632),"", (LOOKUP(2,1/(NOT(ISBLANK($J$9:J632))),$J$9:J632)))</f>
        <v/>
      </c>
      <c r="O632" s="382"/>
      <c r="P632" s="329" t="str">
        <f>IF(H632="Full Materials Declaration","",IF(H632="REACH Restriction Annex XVII",IF(ISERROR(VLOOKUP(O632,有害物质申报表!$AG$9:$AH$150,2,0)),"",(VLOOKUP(O632,有害物质申报表!$AG$9:$AH$150,2,0))),IF(H632="REACH Authorization Annex XIV",IF(ISERROR(VLOOKUP(O632,有害物质申报表!$AI$9:$AJ$137,2,0)),"",(VLOOKUP(O632,有害物质申报表!$AI$9:$AJ$137,2,0))),IF(H632="REACH SVHC",IF(ISERROR(VLOOKUP(O632,有害物质申报表!$AK$9:$AL$483,2,0)),"",(VLOOKUP(O632,有害物质申报表!$AK$9:$AL$483,2,0))),IF(H632="EU RoHS",IF(ISERROR(VLOOKUP(O632,有害物质申报表!$AM$9:$AN$18,2,0)),"",(VLOOKUP(O632,有害物质申报表!$AM$9:$AN$18,2,0))),IF(H632="EU Mercury",IF(ISERROR(VLOOKUP(O632,有害物质申报表!$AO$9:$AP$15,2,0)),"",(VLOOKUP(O632,有害物质申报表!$AO$9:$AP$15,2,0))),IF(H632="EU PIC",IF(ISERROR(VLOOKUP(O632,有害物质申报表!$AQ$9:$AR$71,2,0)),"",(VLOOKUP(O632,有害物质申报表!$AQ$9:$AR$71,2,0))),IF(H632="EU Ozone Depletion",IF(ISERROR(VLOOKUP(O632,有害物质申报表!$AS$9:$AT$41,2,0)),"",(VLOOKUP(O632,有害物质申报表!$AS$9:$AT$41,2,0))), IF(H632="EU Ship Recycling",IF(ISERROR(VLOOKUP(O632,有害物质申报表!$AX$9:$AY$30,2,0)),"",(VLOOKUP(O632,有害物质申报表!$AX$9:$AY$30,2,0))), IF(H632="EU Package",IF(ISERROR(VLOOKUP(O632,有害物质申报表!$AZ$9:$BA$12,2,0)),"",(VLOOKUP(O632,有害物质申报表!$AZ$9:$BA$12,2,0))),IF(H632="EU POPs",IF(ISERROR(VLOOKUP(O632,有害物质申报表!$AV$9:$AW$485,2,0)),"",(VLOOKUP(O632,有害物质申报表!$AV$9:$AW$485,2,0))))))))))))))</f>
        <v/>
      </c>
      <c r="Q632" s="387"/>
      <c r="R632" s="388" t="str" cm="1">
        <f t="array" ref="R632">IF(ISBLANK(Q632),"",Q632*(LOOKUP(2,1/(NOT(ISBLANK($M$9:M632))),$M$9:M632)))</f>
        <v/>
      </c>
      <c r="S632" s="389" t="str" cm="1">
        <f t="array" ref="S632">IF(ISBLANK(Q632),"", (LOOKUP(2,1/(NOT(ISBLANK($J$9:J632))),$J$9:J632)))</f>
        <v/>
      </c>
      <c r="T632" s="390"/>
      <c r="U632" s="329"/>
      <c r="V632" s="330"/>
      <c r="AC632" s="1"/>
      <c r="AD632" s="1"/>
    </row>
    <row r="633" spans="2:30" ht="18.75" customHeight="1">
      <c r="B633" s="391"/>
      <c r="C633" s="382"/>
      <c r="D633" s="382"/>
      <c r="E633" s="383"/>
      <c r="F633" s="382"/>
      <c r="G633" s="382"/>
      <c r="H633" s="382" t="s">
        <v>1507</v>
      </c>
      <c r="I633" s="385"/>
      <c r="J633" s="329"/>
      <c r="K633" s="382"/>
      <c r="L633" s="329"/>
      <c r="M633" s="385"/>
      <c r="N633" s="329" t="str" cm="1">
        <f t="array" ref="N633">IF(ISBLANK(M633),"", (LOOKUP(2,1/(NOT(ISBLANK($J$9:J633))),$J$9:J633)))</f>
        <v/>
      </c>
      <c r="O633" s="382"/>
      <c r="P633" s="329" t="str">
        <f>IF(H633="Full Materials Declaration","",IF(H633="REACH Restriction Annex XVII",IF(ISERROR(VLOOKUP(O633,有害物质申报表!$AG$9:$AH$150,2,0)),"",(VLOOKUP(O633,有害物质申报表!$AG$9:$AH$150,2,0))),IF(H633="REACH Authorization Annex XIV",IF(ISERROR(VLOOKUP(O633,有害物质申报表!$AI$9:$AJ$137,2,0)),"",(VLOOKUP(O633,有害物质申报表!$AI$9:$AJ$137,2,0))),IF(H633="REACH SVHC",IF(ISERROR(VLOOKUP(O633,有害物质申报表!$AK$9:$AL$483,2,0)),"",(VLOOKUP(O633,有害物质申报表!$AK$9:$AL$483,2,0))),IF(H633="EU RoHS",IF(ISERROR(VLOOKUP(O633,有害物质申报表!$AM$9:$AN$18,2,0)),"",(VLOOKUP(O633,有害物质申报表!$AM$9:$AN$18,2,0))),IF(H633="EU Mercury",IF(ISERROR(VLOOKUP(O633,有害物质申报表!$AO$9:$AP$15,2,0)),"",(VLOOKUP(O633,有害物质申报表!$AO$9:$AP$15,2,0))),IF(H633="EU PIC",IF(ISERROR(VLOOKUP(O633,有害物质申报表!$AQ$9:$AR$71,2,0)),"",(VLOOKUP(O633,有害物质申报表!$AQ$9:$AR$71,2,0))),IF(H633="EU Ozone Depletion",IF(ISERROR(VLOOKUP(O633,有害物质申报表!$AS$9:$AT$41,2,0)),"",(VLOOKUP(O633,有害物质申报表!$AS$9:$AT$41,2,0))), IF(H633="EU Ship Recycling",IF(ISERROR(VLOOKUP(O633,有害物质申报表!$AX$9:$AY$30,2,0)),"",(VLOOKUP(O633,有害物质申报表!$AX$9:$AY$30,2,0))), IF(H633="EU Package",IF(ISERROR(VLOOKUP(O633,有害物质申报表!$AZ$9:$BA$12,2,0)),"",(VLOOKUP(O633,有害物质申报表!$AZ$9:$BA$12,2,0))),IF(H633="EU POPs",IF(ISERROR(VLOOKUP(O633,有害物质申报表!$AV$9:$AW$485,2,0)),"",(VLOOKUP(O633,有害物质申报表!$AV$9:$AW$485,2,0))))))))))))))</f>
        <v/>
      </c>
      <c r="Q633" s="387"/>
      <c r="R633" s="388" t="str" cm="1">
        <f t="array" ref="R633">IF(ISBLANK(Q633),"",Q633*(LOOKUP(2,1/(NOT(ISBLANK($M$9:M633))),$M$9:M633)))</f>
        <v/>
      </c>
      <c r="S633" s="389" t="str" cm="1">
        <f t="array" ref="S633">IF(ISBLANK(Q633),"", (LOOKUP(2,1/(NOT(ISBLANK($J$9:J633))),$J$9:J633)))</f>
        <v/>
      </c>
      <c r="T633" s="390"/>
      <c r="U633" s="329"/>
      <c r="V633" s="330"/>
      <c r="AC633" s="1"/>
      <c r="AD633" s="1"/>
    </row>
    <row r="634" spans="2:30" ht="18.75" customHeight="1">
      <c r="B634" s="391"/>
      <c r="C634" s="382"/>
      <c r="D634" s="382"/>
      <c r="E634" s="383"/>
      <c r="F634" s="382"/>
      <c r="G634" s="382"/>
      <c r="H634" s="382" t="s">
        <v>1507</v>
      </c>
      <c r="I634" s="385"/>
      <c r="J634" s="329"/>
      <c r="K634" s="382"/>
      <c r="L634" s="329"/>
      <c r="M634" s="385"/>
      <c r="N634" s="329" t="str" cm="1">
        <f t="array" ref="N634">IF(ISBLANK(M634),"", (LOOKUP(2,1/(NOT(ISBLANK($J$9:J634))),$J$9:J634)))</f>
        <v/>
      </c>
      <c r="O634" s="382"/>
      <c r="P634" s="329" t="str">
        <f>IF(H634="Full Materials Declaration","",IF(H634="REACH Restriction Annex XVII",IF(ISERROR(VLOOKUP(O634,有害物质申报表!$AG$9:$AH$150,2,0)),"",(VLOOKUP(O634,有害物质申报表!$AG$9:$AH$150,2,0))),IF(H634="REACH Authorization Annex XIV",IF(ISERROR(VLOOKUP(O634,有害物质申报表!$AI$9:$AJ$137,2,0)),"",(VLOOKUP(O634,有害物质申报表!$AI$9:$AJ$137,2,0))),IF(H634="REACH SVHC",IF(ISERROR(VLOOKUP(O634,有害物质申报表!$AK$9:$AL$483,2,0)),"",(VLOOKUP(O634,有害物质申报表!$AK$9:$AL$483,2,0))),IF(H634="EU RoHS",IF(ISERROR(VLOOKUP(O634,有害物质申报表!$AM$9:$AN$18,2,0)),"",(VLOOKUP(O634,有害物质申报表!$AM$9:$AN$18,2,0))),IF(H634="EU Mercury",IF(ISERROR(VLOOKUP(O634,有害物质申报表!$AO$9:$AP$15,2,0)),"",(VLOOKUP(O634,有害物质申报表!$AO$9:$AP$15,2,0))),IF(H634="EU PIC",IF(ISERROR(VLOOKUP(O634,有害物质申报表!$AQ$9:$AR$71,2,0)),"",(VLOOKUP(O634,有害物质申报表!$AQ$9:$AR$71,2,0))),IF(H634="EU Ozone Depletion",IF(ISERROR(VLOOKUP(O634,有害物质申报表!$AS$9:$AT$41,2,0)),"",(VLOOKUP(O634,有害物质申报表!$AS$9:$AT$41,2,0))), IF(H634="EU Ship Recycling",IF(ISERROR(VLOOKUP(O634,有害物质申报表!$AX$9:$AY$30,2,0)),"",(VLOOKUP(O634,有害物质申报表!$AX$9:$AY$30,2,0))), IF(H634="EU Package",IF(ISERROR(VLOOKUP(O634,有害物质申报表!$AZ$9:$BA$12,2,0)),"",(VLOOKUP(O634,有害物质申报表!$AZ$9:$BA$12,2,0))),IF(H634="EU POPs",IF(ISERROR(VLOOKUP(O634,有害物质申报表!$AV$9:$AW$485,2,0)),"",(VLOOKUP(O634,有害物质申报表!$AV$9:$AW$485,2,0))))))))))))))</f>
        <v/>
      </c>
      <c r="Q634" s="387"/>
      <c r="R634" s="388" t="str" cm="1">
        <f t="array" ref="R634">IF(ISBLANK(Q634),"",Q634*(LOOKUP(2,1/(NOT(ISBLANK($M$9:M634))),$M$9:M634)))</f>
        <v/>
      </c>
      <c r="S634" s="389" t="str" cm="1">
        <f t="array" ref="S634">IF(ISBLANK(Q634),"", (LOOKUP(2,1/(NOT(ISBLANK($J$9:J634))),$J$9:J634)))</f>
        <v/>
      </c>
      <c r="T634" s="390"/>
      <c r="U634" s="329"/>
      <c r="V634" s="330"/>
      <c r="AC634" s="1"/>
      <c r="AD634" s="1"/>
    </row>
    <row r="635" spans="2:30" ht="18.75" customHeight="1">
      <c r="B635" s="391"/>
      <c r="C635" s="382"/>
      <c r="D635" s="382"/>
      <c r="E635" s="383"/>
      <c r="F635" s="382"/>
      <c r="G635" s="382"/>
      <c r="H635" s="382" t="s">
        <v>1507</v>
      </c>
      <c r="I635" s="385"/>
      <c r="J635" s="329"/>
      <c r="K635" s="382"/>
      <c r="L635" s="329"/>
      <c r="M635" s="385"/>
      <c r="N635" s="329" t="str" cm="1">
        <f t="array" ref="N635">IF(ISBLANK(M635),"", (LOOKUP(2,1/(NOT(ISBLANK($J$9:J635))),$J$9:J635)))</f>
        <v/>
      </c>
      <c r="O635" s="382"/>
      <c r="P635" s="329" t="str">
        <f>IF(H635="Full Materials Declaration","",IF(H635="REACH Restriction Annex XVII",IF(ISERROR(VLOOKUP(O635,有害物质申报表!$AG$9:$AH$150,2,0)),"",(VLOOKUP(O635,有害物质申报表!$AG$9:$AH$150,2,0))),IF(H635="REACH Authorization Annex XIV",IF(ISERROR(VLOOKUP(O635,有害物质申报表!$AI$9:$AJ$137,2,0)),"",(VLOOKUP(O635,有害物质申报表!$AI$9:$AJ$137,2,0))),IF(H635="REACH SVHC",IF(ISERROR(VLOOKUP(O635,有害物质申报表!$AK$9:$AL$483,2,0)),"",(VLOOKUP(O635,有害物质申报表!$AK$9:$AL$483,2,0))),IF(H635="EU RoHS",IF(ISERROR(VLOOKUP(O635,有害物质申报表!$AM$9:$AN$18,2,0)),"",(VLOOKUP(O635,有害物质申报表!$AM$9:$AN$18,2,0))),IF(H635="EU Mercury",IF(ISERROR(VLOOKUP(O635,有害物质申报表!$AO$9:$AP$15,2,0)),"",(VLOOKUP(O635,有害物质申报表!$AO$9:$AP$15,2,0))),IF(H635="EU PIC",IF(ISERROR(VLOOKUP(O635,有害物质申报表!$AQ$9:$AR$71,2,0)),"",(VLOOKUP(O635,有害物质申报表!$AQ$9:$AR$71,2,0))),IF(H635="EU Ozone Depletion",IF(ISERROR(VLOOKUP(O635,有害物质申报表!$AS$9:$AT$41,2,0)),"",(VLOOKUP(O635,有害物质申报表!$AS$9:$AT$41,2,0))), IF(H635="EU Ship Recycling",IF(ISERROR(VLOOKUP(O635,有害物质申报表!$AX$9:$AY$30,2,0)),"",(VLOOKUP(O635,有害物质申报表!$AX$9:$AY$30,2,0))), IF(H635="EU Package",IF(ISERROR(VLOOKUP(O635,有害物质申报表!$AZ$9:$BA$12,2,0)),"",(VLOOKUP(O635,有害物质申报表!$AZ$9:$BA$12,2,0))),IF(H635="EU POPs",IF(ISERROR(VLOOKUP(O635,有害物质申报表!$AV$9:$AW$485,2,0)),"",(VLOOKUP(O635,有害物质申报表!$AV$9:$AW$485,2,0))))))))))))))</f>
        <v/>
      </c>
      <c r="Q635" s="387"/>
      <c r="R635" s="388" t="str" cm="1">
        <f t="array" ref="R635">IF(ISBLANK(Q635),"",Q635*(LOOKUP(2,1/(NOT(ISBLANK($M$9:M635))),$M$9:M635)))</f>
        <v/>
      </c>
      <c r="S635" s="389" t="str" cm="1">
        <f t="array" ref="S635">IF(ISBLANK(Q635),"", (LOOKUP(2,1/(NOT(ISBLANK($J$9:J635))),$J$9:J635)))</f>
        <v/>
      </c>
      <c r="T635" s="390"/>
      <c r="U635" s="329"/>
      <c r="V635" s="330"/>
      <c r="AC635" s="1"/>
      <c r="AD635" s="1"/>
    </row>
    <row r="636" spans="2:30" ht="18.75" customHeight="1">
      <c r="B636" s="391"/>
      <c r="C636" s="382"/>
      <c r="D636" s="382"/>
      <c r="E636" s="383"/>
      <c r="F636" s="382"/>
      <c r="G636" s="382"/>
      <c r="H636" s="382" t="s">
        <v>1507</v>
      </c>
      <c r="I636" s="385"/>
      <c r="J636" s="329"/>
      <c r="K636" s="382"/>
      <c r="L636" s="329"/>
      <c r="M636" s="385"/>
      <c r="N636" s="329" t="str" cm="1">
        <f t="array" ref="N636">IF(ISBLANK(M636),"", (LOOKUP(2,1/(NOT(ISBLANK($J$9:J636))),$J$9:J636)))</f>
        <v/>
      </c>
      <c r="O636" s="382"/>
      <c r="P636" s="329" t="str">
        <f>IF(H636="Full Materials Declaration","",IF(H636="REACH Restriction Annex XVII",IF(ISERROR(VLOOKUP(O636,有害物质申报表!$AG$9:$AH$150,2,0)),"",(VLOOKUP(O636,有害物质申报表!$AG$9:$AH$150,2,0))),IF(H636="REACH Authorization Annex XIV",IF(ISERROR(VLOOKUP(O636,有害物质申报表!$AI$9:$AJ$137,2,0)),"",(VLOOKUP(O636,有害物质申报表!$AI$9:$AJ$137,2,0))),IF(H636="REACH SVHC",IF(ISERROR(VLOOKUP(O636,有害物质申报表!$AK$9:$AL$483,2,0)),"",(VLOOKUP(O636,有害物质申报表!$AK$9:$AL$483,2,0))),IF(H636="EU RoHS",IF(ISERROR(VLOOKUP(O636,有害物质申报表!$AM$9:$AN$18,2,0)),"",(VLOOKUP(O636,有害物质申报表!$AM$9:$AN$18,2,0))),IF(H636="EU Mercury",IF(ISERROR(VLOOKUP(O636,有害物质申报表!$AO$9:$AP$15,2,0)),"",(VLOOKUP(O636,有害物质申报表!$AO$9:$AP$15,2,0))),IF(H636="EU PIC",IF(ISERROR(VLOOKUP(O636,有害物质申报表!$AQ$9:$AR$71,2,0)),"",(VLOOKUP(O636,有害物质申报表!$AQ$9:$AR$71,2,0))),IF(H636="EU Ozone Depletion",IF(ISERROR(VLOOKUP(O636,有害物质申报表!$AS$9:$AT$41,2,0)),"",(VLOOKUP(O636,有害物质申报表!$AS$9:$AT$41,2,0))), IF(H636="EU Ship Recycling",IF(ISERROR(VLOOKUP(O636,有害物质申报表!$AX$9:$AY$30,2,0)),"",(VLOOKUP(O636,有害物质申报表!$AX$9:$AY$30,2,0))), IF(H636="EU Package",IF(ISERROR(VLOOKUP(O636,有害物质申报表!$AZ$9:$BA$12,2,0)),"",(VLOOKUP(O636,有害物质申报表!$AZ$9:$BA$12,2,0))),IF(H636="EU POPs",IF(ISERROR(VLOOKUP(O636,有害物质申报表!$AV$9:$AW$485,2,0)),"",(VLOOKUP(O636,有害物质申报表!$AV$9:$AW$485,2,0))))))))))))))</f>
        <v/>
      </c>
      <c r="Q636" s="387"/>
      <c r="R636" s="388" t="str" cm="1">
        <f t="array" ref="R636">IF(ISBLANK(Q636),"",Q636*(LOOKUP(2,1/(NOT(ISBLANK($M$9:M636))),$M$9:M636)))</f>
        <v/>
      </c>
      <c r="S636" s="389" t="str" cm="1">
        <f t="array" ref="S636">IF(ISBLANK(Q636),"", (LOOKUP(2,1/(NOT(ISBLANK($J$9:J636))),$J$9:J636)))</f>
        <v/>
      </c>
      <c r="T636" s="390"/>
      <c r="U636" s="329"/>
      <c r="V636" s="330"/>
      <c r="AC636" s="1"/>
      <c r="AD636" s="1"/>
    </row>
    <row r="637" spans="2:30" ht="18.75" customHeight="1">
      <c r="B637" s="391"/>
      <c r="C637" s="382"/>
      <c r="D637" s="382"/>
      <c r="E637" s="383"/>
      <c r="F637" s="382"/>
      <c r="G637" s="382"/>
      <c r="H637" s="382" t="s">
        <v>1507</v>
      </c>
      <c r="I637" s="385"/>
      <c r="J637" s="329"/>
      <c r="K637" s="382"/>
      <c r="L637" s="329"/>
      <c r="M637" s="385"/>
      <c r="N637" s="329" t="str" cm="1">
        <f t="array" ref="N637">IF(ISBLANK(M637),"", (LOOKUP(2,1/(NOT(ISBLANK($J$9:J637))),$J$9:J637)))</f>
        <v/>
      </c>
      <c r="O637" s="382"/>
      <c r="P637" s="329" t="str">
        <f>IF(H637="Full Materials Declaration","",IF(H637="REACH Restriction Annex XVII",IF(ISERROR(VLOOKUP(O637,有害物质申报表!$AG$9:$AH$150,2,0)),"",(VLOOKUP(O637,有害物质申报表!$AG$9:$AH$150,2,0))),IF(H637="REACH Authorization Annex XIV",IF(ISERROR(VLOOKUP(O637,有害物质申报表!$AI$9:$AJ$137,2,0)),"",(VLOOKUP(O637,有害物质申报表!$AI$9:$AJ$137,2,0))),IF(H637="REACH SVHC",IF(ISERROR(VLOOKUP(O637,有害物质申报表!$AK$9:$AL$483,2,0)),"",(VLOOKUP(O637,有害物质申报表!$AK$9:$AL$483,2,0))),IF(H637="EU RoHS",IF(ISERROR(VLOOKUP(O637,有害物质申报表!$AM$9:$AN$18,2,0)),"",(VLOOKUP(O637,有害物质申报表!$AM$9:$AN$18,2,0))),IF(H637="EU Mercury",IF(ISERROR(VLOOKUP(O637,有害物质申报表!$AO$9:$AP$15,2,0)),"",(VLOOKUP(O637,有害物质申报表!$AO$9:$AP$15,2,0))),IF(H637="EU PIC",IF(ISERROR(VLOOKUP(O637,有害物质申报表!$AQ$9:$AR$71,2,0)),"",(VLOOKUP(O637,有害物质申报表!$AQ$9:$AR$71,2,0))),IF(H637="EU Ozone Depletion",IF(ISERROR(VLOOKUP(O637,有害物质申报表!$AS$9:$AT$41,2,0)),"",(VLOOKUP(O637,有害物质申报表!$AS$9:$AT$41,2,0))), IF(H637="EU Ship Recycling",IF(ISERROR(VLOOKUP(O637,有害物质申报表!$AX$9:$AY$30,2,0)),"",(VLOOKUP(O637,有害物质申报表!$AX$9:$AY$30,2,0))), IF(H637="EU Package",IF(ISERROR(VLOOKUP(O637,有害物质申报表!$AZ$9:$BA$12,2,0)),"",(VLOOKUP(O637,有害物质申报表!$AZ$9:$BA$12,2,0))),IF(H637="EU POPs",IF(ISERROR(VLOOKUP(O637,有害物质申报表!$AV$9:$AW$485,2,0)),"",(VLOOKUP(O637,有害物质申报表!$AV$9:$AW$485,2,0))))))))))))))</f>
        <v/>
      </c>
      <c r="Q637" s="387"/>
      <c r="R637" s="388" t="str" cm="1">
        <f t="array" ref="R637">IF(ISBLANK(Q637),"",Q637*(LOOKUP(2,1/(NOT(ISBLANK($M$9:M637))),$M$9:M637)))</f>
        <v/>
      </c>
      <c r="S637" s="389" t="str" cm="1">
        <f t="array" ref="S637">IF(ISBLANK(Q637),"", (LOOKUP(2,1/(NOT(ISBLANK($J$9:J637))),$J$9:J637)))</f>
        <v/>
      </c>
      <c r="T637" s="390"/>
      <c r="U637" s="329"/>
      <c r="V637" s="330"/>
      <c r="AC637" s="1"/>
      <c r="AD637" s="1"/>
    </row>
    <row r="638" spans="2:30" ht="18.75" customHeight="1">
      <c r="B638" s="391"/>
      <c r="C638" s="382"/>
      <c r="D638" s="382"/>
      <c r="E638" s="383"/>
      <c r="F638" s="382"/>
      <c r="G638" s="382"/>
      <c r="H638" s="382" t="s">
        <v>1507</v>
      </c>
      <c r="I638" s="385"/>
      <c r="J638" s="329"/>
      <c r="K638" s="382"/>
      <c r="L638" s="329"/>
      <c r="M638" s="385"/>
      <c r="N638" s="329" t="str" cm="1">
        <f t="array" ref="N638">IF(ISBLANK(M638),"", (LOOKUP(2,1/(NOT(ISBLANK($J$9:J638))),$J$9:J638)))</f>
        <v/>
      </c>
      <c r="O638" s="382"/>
      <c r="P638" s="329" t="str">
        <f>IF(H638="Full Materials Declaration","",IF(H638="REACH Restriction Annex XVII",IF(ISERROR(VLOOKUP(O638,有害物质申报表!$AG$9:$AH$150,2,0)),"",(VLOOKUP(O638,有害物质申报表!$AG$9:$AH$150,2,0))),IF(H638="REACH Authorization Annex XIV",IF(ISERROR(VLOOKUP(O638,有害物质申报表!$AI$9:$AJ$137,2,0)),"",(VLOOKUP(O638,有害物质申报表!$AI$9:$AJ$137,2,0))),IF(H638="REACH SVHC",IF(ISERROR(VLOOKUP(O638,有害物质申报表!$AK$9:$AL$483,2,0)),"",(VLOOKUP(O638,有害物质申报表!$AK$9:$AL$483,2,0))),IF(H638="EU RoHS",IF(ISERROR(VLOOKUP(O638,有害物质申报表!$AM$9:$AN$18,2,0)),"",(VLOOKUP(O638,有害物质申报表!$AM$9:$AN$18,2,0))),IF(H638="EU Mercury",IF(ISERROR(VLOOKUP(O638,有害物质申报表!$AO$9:$AP$15,2,0)),"",(VLOOKUP(O638,有害物质申报表!$AO$9:$AP$15,2,0))),IF(H638="EU PIC",IF(ISERROR(VLOOKUP(O638,有害物质申报表!$AQ$9:$AR$71,2,0)),"",(VLOOKUP(O638,有害物质申报表!$AQ$9:$AR$71,2,0))),IF(H638="EU Ozone Depletion",IF(ISERROR(VLOOKUP(O638,有害物质申报表!$AS$9:$AT$41,2,0)),"",(VLOOKUP(O638,有害物质申报表!$AS$9:$AT$41,2,0))), IF(H638="EU Ship Recycling",IF(ISERROR(VLOOKUP(O638,有害物质申报表!$AX$9:$AY$30,2,0)),"",(VLOOKUP(O638,有害物质申报表!$AX$9:$AY$30,2,0))), IF(H638="EU Package",IF(ISERROR(VLOOKUP(O638,有害物质申报表!$AZ$9:$BA$12,2,0)),"",(VLOOKUP(O638,有害物质申报表!$AZ$9:$BA$12,2,0))),IF(H638="EU POPs",IF(ISERROR(VLOOKUP(O638,有害物质申报表!$AV$9:$AW$485,2,0)),"",(VLOOKUP(O638,有害物质申报表!$AV$9:$AW$485,2,0))))))))))))))</f>
        <v/>
      </c>
      <c r="Q638" s="387"/>
      <c r="R638" s="388" t="str" cm="1">
        <f t="array" ref="R638">IF(ISBLANK(Q638),"",Q638*(LOOKUP(2,1/(NOT(ISBLANK($M$9:M638))),$M$9:M638)))</f>
        <v/>
      </c>
      <c r="S638" s="389" t="str" cm="1">
        <f t="array" ref="S638">IF(ISBLANK(Q638),"", (LOOKUP(2,1/(NOT(ISBLANK($J$9:J638))),$J$9:J638)))</f>
        <v/>
      </c>
      <c r="T638" s="390"/>
      <c r="U638" s="329"/>
      <c r="V638" s="330"/>
      <c r="AC638" s="1"/>
      <c r="AD638" s="1"/>
    </row>
    <row r="639" spans="2:30" ht="18.75" customHeight="1">
      <c r="B639" s="391"/>
      <c r="C639" s="382"/>
      <c r="D639" s="382"/>
      <c r="E639" s="383"/>
      <c r="F639" s="382"/>
      <c r="G639" s="382"/>
      <c r="H639" s="382" t="s">
        <v>1507</v>
      </c>
      <c r="I639" s="385"/>
      <c r="J639" s="329"/>
      <c r="K639" s="382"/>
      <c r="L639" s="329"/>
      <c r="M639" s="385"/>
      <c r="N639" s="329" t="str" cm="1">
        <f t="array" ref="N639">IF(ISBLANK(M639),"", (LOOKUP(2,1/(NOT(ISBLANK($J$9:J639))),$J$9:J639)))</f>
        <v/>
      </c>
      <c r="O639" s="382"/>
      <c r="P639" s="329" t="str">
        <f>IF(H639="Full Materials Declaration","",IF(H639="REACH Restriction Annex XVII",IF(ISERROR(VLOOKUP(O639,有害物质申报表!$AG$9:$AH$150,2,0)),"",(VLOOKUP(O639,有害物质申报表!$AG$9:$AH$150,2,0))),IF(H639="REACH Authorization Annex XIV",IF(ISERROR(VLOOKUP(O639,有害物质申报表!$AI$9:$AJ$137,2,0)),"",(VLOOKUP(O639,有害物质申报表!$AI$9:$AJ$137,2,0))),IF(H639="REACH SVHC",IF(ISERROR(VLOOKUP(O639,有害物质申报表!$AK$9:$AL$483,2,0)),"",(VLOOKUP(O639,有害物质申报表!$AK$9:$AL$483,2,0))),IF(H639="EU RoHS",IF(ISERROR(VLOOKUP(O639,有害物质申报表!$AM$9:$AN$18,2,0)),"",(VLOOKUP(O639,有害物质申报表!$AM$9:$AN$18,2,0))),IF(H639="EU Mercury",IF(ISERROR(VLOOKUP(O639,有害物质申报表!$AO$9:$AP$15,2,0)),"",(VLOOKUP(O639,有害物质申报表!$AO$9:$AP$15,2,0))),IF(H639="EU PIC",IF(ISERROR(VLOOKUP(O639,有害物质申报表!$AQ$9:$AR$71,2,0)),"",(VLOOKUP(O639,有害物质申报表!$AQ$9:$AR$71,2,0))),IF(H639="EU Ozone Depletion",IF(ISERROR(VLOOKUP(O639,有害物质申报表!$AS$9:$AT$41,2,0)),"",(VLOOKUP(O639,有害物质申报表!$AS$9:$AT$41,2,0))), IF(H639="EU Ship Recycling",IF(ISERROR(VLOOKUP(O639,有害物质申报表!$AX$9:$AY$30,2,0)),"",(VLOOKUP(O639,有害物质申报表!$AX$9:$AY$30,2,0))), IF(H639="EU Package",IF(ISERROR(VLOOKUP(O639,有害物质申报表!$AZ$9:$BA$12,2,0)),"",(VLOOKUP(O639,有害物质申报表!$AZ$9:$BA$12,2,0))),IF(H639="EU POPs",IF(ISERROR(VLOOKUP(O639,有害物质申报表!$AV$9:$AW$485,2,0)),"",(VLOOKUP(O639,有害物质申报表!$AV$9:$AW$485,2,0))))))))))))))</f>
        <v/>
      </c>
      <c r="Q639" s="387"/>
      <c r="R639" s="388" t="str" cm="1">
        <f t="array" ref="R639">IF(ISBLANK(Q639),"",Q639*(LOOKUP(2,1/(NOT(ISBLANK($M$9:M639))),$M$9:M639)))</f>
        <v/>
      </c>
      <c r="S639" s="389" t="str" cm="1">
        <f t="array" ref="S639">IF(ISBLANK(Q639),"", (LOOKUP(2,1/(NOT(ISBLANK($J$9:J639))),$J$9:J639)))</f>
        <v/>
      </c>
      <c r="T639" s="390"/>
      <c r="U639" s="329"/>
      <c r="V639" s="330"/>
      <c r="AC639" s="1"/>
      <c r="AD639" s="1"/>
    </row>
    <row r="640" spans="2:30" ht="18.75" customHeight="1">
      <c r="B640" s="391"/>
      <c r="C640" s="382"/>
      <c r="D640" s="382"/>
      <c r="E640" s="383"/>
      <c r="F640" s="382"/>
      <c r="G640" s="382"/>
      <c r="H640" s="382" t="s">
        <v>1507</v>
      </c>
      <c r="I640" s="385"/>
      <c r="J640" s="329"/>
      <c r="K640" s="382"/>
      <c r="L640" s="329"/>
      <c r="M640" s="385"/>
      <c r="N640" s="329" t="str" cm="1">
        <f t="array" ref="N640">IF(ISBLANK(M640),"", (LOOKUP(2,1/(NOT(ISBLANK($J$9:J640))),$J$9:J640)))</f>
        <v/>
      </c>
      <c r="O640" s="382"/>
      <c r="P640" s="329" t="str">
        <f>IF(H640="Full Materials Declaration","",IF(H640="REACH Restriction Annex XVII",IF(ISERROR(VLOOKUP(O640,有害物质申报表!$AG$9:$AH$150,2,0)),"",(VLOOKUP(O640,有害物质申报表!$AG$9:$AH$150,2,0))),IF(H640="REACH Authorization Annex XIV",IF(ISERROR(VLOOKUP(O640,有害物质申报表!$AI$9:$AJ$137,2,0)),"",(VLOOKUP(O640,有害物质申报表!$AI$9:$AJ$137,2,0))),IF(H640="REACH SVHC",IF(ISERROR(VLOOKUP(O640,有害物质申报表!$AK$9:$AL$483,2,0)),"",(VLOOKUP(O640,有害物质申报表!$AK$9:$AL$483,2,0))),IF(H640="EU RoHS",IF(ISERROR(VLOOKUP(O640,有害物质申报表!$AM$9:$AN$18,2,0)),"",(VLOOKUP(O640,有害物质申报表!$AM$9:$AN$18,2,0))),IF(H640="EU Mercury",IF(ISERROR(VLOOKUP(O640,有害物质申报表!$AO$9:$AP$15,2,0)),"",(VLOOKUP(O640,有害物质申报表!$AO$9:$AP$15,2,0))),IF(H640="EU PIC",IF(ISERROR(VLOOKUP(O640,有害物质申报表!$AQ$9:$AR$71,2,0)),"",(VLOOKUP(O640,有害物质申报表!$AQ$9:$AR$71,2,0))),IF(H640="EU Ozone Depletion",IF(ISERROR(VLOOKUP(O640,有害物质申报表!$AS$9:$AT$41,2,0)),"",(VLOOKUP(O640,有害物质申报表!$AS$9:$AT$41,2,0))), IF(H640="EU Ship Recycling",IF(ISERROR(VLOOKUP(O640,有害物质申报表!$AX$9:$AY$30,2,0)),"",(VLOOKUP(O640,有害物质申报表!$AX$9:$AY$30,2,0))), IF(H640="EU Package",IF(ISERROR(VLOOKUP(O640,有害物质申报表!$AZ$9:$BA$12,2,0)),"",(VLOOKUP(O640,有害物质申报表!$AZ$9:$BA$12,2,0))),IF(H640="EU POPs",IF(ISERROR(VLOOKUP(O640,有害物质申报表!$AV$9:$AW$485,2,0)),"",(VLOOKUP(O640,有害物质申报表!$AV$9:$AW$485,2,0))))))))))))))</f>
        <v/>
      </c>
      <c r="Q640" s="387"/>
      <c r="R640" s="388" t="str" cm="1">
        <f t="array" ref="R640">IF(ISBLANK(Q640),"",Q640*(LOOKUP(2,1/(NOT(ISBLANK($M$9:M640))),$M$9:M640)))</f>
        <v/>
      </c>
      <c r="S640" s="389" t="str" cm="1">
        <f t="array" ref="S640">IF(ISBLANK(Q640),"", (LOOKUP(2,1/(NOT(ISBLANK($J$9:J640))),$J$9:J640)))</f>
        <v/>
      </c>
      <c r="T640" s="390"/>
      <c r="U640" s="329"/>
      <c r="V640" s="330"/>
      <c r="AC640" s="1"/>
      <c r="AD640" s="1"/>
    </row>
    <row r="641" spans="2:30" ht="18.75" customHeight="1">
      <c r="B641" s="391"/>
      <c r="C641" s="382"/>
      <c r="D641" s="382"/>
      <c r="E641" s="383"/>
      <c r="F641" s="382"/>
      <c r="G641" s="382"/>
      <c r="H641" s="382" t="s">
        <v>1507</v>
      </c>
      <c r="I641" s="385"/>
      <c r="J641" s="329"/>
      <c r="K641" s="382"/>
      <c r="L641" s="329"/>
      <c r="M641" s="385"/>
      <c r="N641" s="329" t="str" cm="1">
        <f t="array" ref="N641">IF(ISBLANK(M641),"", (LOOKUP(2,1/(NOT(ISBLANK($J$9:J641))),$J$9:J641)))</f>
        <v/>
      </c>
      <c r="O641" s="382"/>
      <c r="P641" s="329" t="str">
        <f>IF(H641="Full Materials Declaration","",IF(H641="REACH Restriction Annex XVII",IF(ISERROR(VLOOKUP(O641,有害物质申报表!$AG$9:$AH$150,2,0)),"",(VLOOKUP(O641,有害物质申报表!$AG$9:$AH$150,2,0))),IF(H641="REACH Authorization Annex XIV",IF(ISERROR(VLOOKUP(O641,有害物质申报表!$AI$9:$AJ$137,2,0)),"",(VLOOKUP(O641,有害物质申报表!$AI$9:$AJ$137,2,0))),IF(H641="REACH SVHC",IF(ISERROR(VLOOKUP(O641,有害物质申报表!$AK$9:$AL$483,2,0)),"",(VLOOKUP(O641,有害物质申报表!$AK$9:$AL$483,2,0))),IF(H641="EU RoHS",IF(ISERROR(VLOOKUP(O641,有害物质申报表!$AM$9:$AN$18,2,0)),"",(VLOOKUP(O641,有害物质申报表!$AM$9:$AN$18,2,0))),IF(H641="EU Mercury",IF(ISERROR(VLOOKUP(O641,有害物质申报表!$AO$9:$AP$15,2,0)),"",(VLOOKUP(O641,有害物质申报表!$AO$9:$AP$15,2,0))),IF(H641="EU PIC",IF(ISERROR(VLOOKUP(O641,有害物质申报表!$AQ$9:$AR$71,2,0)),"",(VLOOKUP(O641,有害物质申报表!$AQ$9:$AR$71,2,0))),IF(H641="EU Ozone Depletion",IF(ISERROR(VLOOKUP(O641,有害物质申报表!$AS$9:$AT$41,2,0)),"",(VLOOKUP(O641,有害物质申报表!$AS$9:$AT$41,2,0))), IF(H641="EU Ship Recycling",IF(ISERROR(VLOOKUP(O641,有害物质申报表!$AX$9:$AY$30,2,0)),"",(VLOOKUP(O641,有害物质申报表!$AX$9:$AY$30,2,0))), IF(H641="EU Package",IF(ISERROR(VLOOKUP(O641,有害物质申报表!$AZ$9:$BA$12,2,0)),"",(VLOOKUP(O641,有害物质申报表!$AZ$9:$BA$12,2,0))),IF(H641="EU POPs",IF(ISERROR(VLOOKUP(O641,有害物质申报表!$AV$9:$AW$485,2,0)),"",(VLOOKUP(O641,有害物质申报表!$AV$9:$AW$485,2,0))))))))))))))</f>
        <v/>
      </c>
      <c r="Q641" s="387"/>
      <c r="R641" s="388" t="str" cm="1">
        <f t="array" ref="R641">IF(ISBLANK(Q641),"",Q641*(LOOKUP(2,1/(NOT(ISBLANK($M$9:M641))),$M$9:M641)))</f>
        <v/>
      </c>
      <c r="S641" s="389" t="str" cm="1">
        <f t="array" ref="S641">IF(ISBLANK(Q641),"", (LOOKUP(2,1/(NOT(ISBLANK($J$9:J641))),$J$9:J641)))</f>
        <v/>
      </c>
      <c r="T641" s="390"/>
      <c r="U641" s="329"/>
      <c r="V641" s="330"/>
      <c r="AC641" s="1"/>
      <c r="AD641" s="1"/>
    </row>
    <row r="642" spans="2:30" ht="18.75" customHeight="1">
      <c r="B642" s="391"/>
      <c r="C642" s="382"/>
      <c r="D642" s="382"/>
      <c r="E642" s="383"/>
      <c r="F642" s="382"/>
      <c r="G642" s="382"/>
      <c r="H642" s="382" t="s">
        <v>1507</v>
      </c>
      <c r="I642" s="385"/>
      <c r="J642" s="329"/>
      <c r="K642" s="382"/>
      <c r="L642" s="329"/>
      <c r="M642" s="385"/>
      <c r="N642" s="329" t="str" cm="1">
        <f t="array" ref="N642">IF(ISBLANK(M642),"", (LOOKUP(2,1/(NOT(ISBLANK($J$9:J642))),$J$9:J642)))</f>
        <v/>
      </c>
      <c r="O642" s="382"/>
      <c r="P642" s="329" t="str">
        <f>IF(H642="Full Materials Declaration","",IF(H642="REACH Restriction Annex XVII",IF(ISERROR(VLOOKUP(O642,有害物质申报表!$AG$9:$AH$150,2,0)),"",(VLOOKUP(O642,有害物质申报表!$AG$9:$AH$150,2,0))),IF(H642="REACH Authorization Annex XIV",IF(ISERROR(VLOOKUP(O642,有害物质申报表!$AI$9:$AJ$137,2,0)),"",(VLOOKUP(O642,有害物质申报表!$AI$9:$AJ$137,2,0))),IF(H642="REACH SVHC",IF(ISERROR(VLOOKUP(O642,有害物质申报表!$AK$9:$AL$483,2,0)),"",(VLOOKUP(O642,有害物质申报表!$AK$9:$AL$483,2,0))),IF(H642="EU RoHS",IF(ISERROR(VLOOKUP(O642,有害物质申报表!$AM$9:$AN$18,2,0)),"",(VLOOKUP(O642,有害物质申报表!$AM$9:$AN$18,2,0))),IF(H642="EU Mercury",IF(ISERROR(VLOOKUP(O642,有害物质申报表!$AO$9:$AP$15,2,0)),"",(VLOOKUP(O642,有害物质申报表!$AO$9:$AP$15,2,0))),IF(H642="EU PIC",IF(ISERROR(VLOOKUP(O642,有害物质申报表!$AQ$9:$AR$71,2,0)),"",(VLOOKUP(O642,有害物质申报表!$AQ$9:$AR$71,2,0))),IF(H642="EU Ozone Depletion",IF(ISERROR(VLOOKUP(O642,有害物质申报表!$AS$9:$AT$41,2,0)),"",(VLOOKUP(O642,有害物质申报表!$AS$9:$AT$41,2,0))), IF(H642="EU Ship Recycling",IF(ISERROR(VLOOKUP(O642,有害物质申报表!$AX$9:$AY$30,2,0)),"",(VLOOKUP(O642,有害物质申报表!$AX$9:$AY$30,2,0))), IF(H642="EU Package",IF(ISERROR(VLOOKUP(O642,有害物质申报表!$AZ$9:$BA$12,2,0)),"",(VLOOKUP(O642,有害物质申报表!$AZ$9:$BA$12,2,0))),IF(H642="EU POPs",IF(ISERROR(VLOOKUP(O642,有害物质申报表!$AV$9:$AW$485,2,0)),"",(VLOOKUP(O642,有害物质申报表!$AV$9:$AW$485,2,0))))))))))))))</f>
        <v/>
      </c>
      <c r="Q642" s="387"/>
      <c r="R642" s="388" t="str" cm="1">
        <f t="array" ref="R642">IF(ISBLANK(Q642),"",Q642*(LOOKUP(2,1/(NOT(ISBLANK($M$9:M642))),$M$9:M642)))</f>
        <v/>
      </c>
      <c r="S642" s="389" t="str" cm="1">
        <f t="array" ref="S642">IF(ISBLANK(Q642),"", (LOOKUP(2,1/(NOT(ISBLANK($J$9:J642))),$J$9:J642)))</f>
        <v/>
      </c>
      <c r="T642" s="390"/>
      <c r="U642" s="329"/>
      <c r="V642" s="330"/>
      <c r="AC642" s="1"/>
      <c r="AD642" s="1"/>
    </row>
    <row r="643" spans="2:30" ht="18.75" customHeight="1">
      <c r="B643" s="391"/>
      <c r="C643" s="382"/>
      <c r="D643" s="382"/>
      <c r="E643" s="383"/>
      <c r="F643" s="382"/>
      <c r="G643" s="382"/>
      <c r="H643" s="382" t="s">
        <v>1507</v>
      </c>
      <c r="I643" s="385"/>
      <c r="J643" s="329"/>
      <c r="K643" s="382"/>
      <c r="L643" s="329"/>
      <c r="M643" s="385"/>
      <c r="N643" s="329" t="str" cm="1">
        <f t="array" ref="N643">IF(ISBLANK(M643),"", (LOOKUP(2,1/(NOT(ISBLANK($J$9:J643))),$J$9:J643)))</f>
        <v/>
      </c>
      <c r="O643" s="382"/>
      <c r="P643" s="329" t="str">
        <f>IF(H643="Full Materials Declaration","",IF(H643="REACH Restriction Annex XVII",IF(ISERROR(VLOOKUP(O643,有害物质申报表!$AG$9:$AH$150,2,0)),"",(VLOOKUP(O643,有害物质申报表!$AG$9:$AH$150,2,0))),IF(H643="REACH Authorization Annex XIV",IF(ISERROR(VLOOKUP(O643,有害物质申报表!$AI$9:$AJ$137,2,0)),"",(VLOOKUP(O643,有害物质申报表!$AI$9:$AJ$137,2,0))),IF(H643="REACH SVHC",IF(ISERROR(VLOOKUP(O643,有害物质申报表!$AK$9:$AL$483,2,0)),"",(VLOOKUP(O643,有害物质申报表!$AK$9:$AL$483,2,0))),IF(H643="EU RoHS",IF(ISERROR(VLOOKUP(O643,有害物质申报表!$AM$9:$AN$18,2,0)),"",(VLOOKUP(O643,有害物质申报表!$AM$9:$AN$18,2,0))),IF(H643="EU Mercury",IF(ISERROR(VLOOKUP(O643,有害物质申报表!$AO$9:$AP$15,2,0)),"",(VLOOKUP(O643,有害物质申报表!$AO$9:$AP$15,2,0))),IF(H643="EU PIC",IF(ISERROR(VLOOKUP(O643,有害物质申报表!$AQ$9:$AR$71,2,0)),"",(VLOOKUP(O643,有害物质申报表!$AQ$9:$AR$71,2,0))),IF(H643="EU Ozone Depletion",IF(ISERROR(VLOOKUP(O643,有害物质申报表!$AS$9:$AT$41,2,0)),"",(VLOOKUP(O643,有害物质申报表!$AS$9:$AT$41,2,0))), IF(H643="EU Ship Recycling",IF(ISERROR(VLOOKUP(O643,有害物质申报表!$AX$9:$AY$30,2,0)),"",(VLOOKUP(O643,有害物质申报表!$AX$9:$AY$30,2,0))), IF(H643="EU Package",IF(ISERROR(VLOOKUP(O643,有害物质申报表!$AZ$9:$BA$12,2,0)),"",(VLOOKUP(O643,有害物质申报表!$AZ$9:$BA$12,2,0))),IF(H643="EU POPs",IF(ISERROR(VLOOKUP(O643,有害物质申报表!$AV$9:$AW$485,2,0)),"",(VLOOKUP(O643,有害物质申报表!$AV$9:$AW$485,2,0))))))))))))))</f>
        <v/>
      </c>
      <c r="Q643" s="387"/>
      <c r="R643" s="388" t="str" cm="1">
        <f t="array" ref="R643">IF(ISBLANK(Q643),"",Q643*(LOOKUP(2,1/(NOT(ISBLANK($M$9:M643))),$M$9:M643)))</f>
        <v/>
      </c>
      <c r="S643" s="389" t="str" cm="1">
        <f t="array" ref="S643">IF(ISBLANK(Q643),"", (LOOKUP(2,1/(NOT(ISBLANK($J$9:J643))),$J$9:J643)))</f>
        <v/>
      </c>
      <c r="T643" s="390"/>
      <c r="U643" s="329"/>
      <c r="V643" s="330"/>
      <c r="AC643" s="1"/>
      <c r="AD643" s="1"/>
    </row>
    <row r="644" spans="2:30" ht="18.75" customHeight="1">
      <c r="B644" s="391"/>
      <c r="C644" s="382"/>
      <c r="D644" s="382"/>
      <c r="E644" s="383"/>
      <c r="F644" s="382"/>
      <c r="G644" s="382"/>
      <c r="H644" s="382" t="s">
        <v>1507</v>
      </c>
      <c r="I644" s="385"/>
      <c r="J644" s="329"/>
      <c r="K644" s="382"/>
      <c r="L644" s="329"/>
      <c r="M644" s="385"/>
      <c r="N644" s="329" t="str" cm="1">
        <f t="array" ref="N644">IF(ISBLANK(M644),"", (LOOKUP(2,1/(NOT(ISBLANK($J$9:J644))),$J$9:J644)))</f>
        <v/>
      </c>
      <c r="O644" s="382"/>
      <c r="P644" s="329" t="str">
        <f>IF(H644="Full Materials Declaration","",IF(H644="REACH Restriction Annex XVII",IF(ISERROR(VLOOKUP(O644,有害物质申报表!$AG$9:$AH$150,2,0)),"",(VLOOKUP(O644,有害物质申报表!$AG$9:$AH$150,2,0))),IF(H644="REACH Authorization Annex XIV",IF(ISERROR(VLOOKUP(O644,有害物质申报表!$AI$9:$AJ$137,2,0)),"",(VLOOKUP(O644,有害物质申报表!$AI$9:$AJ$137,2,0))),IF(H644="REACH SVHC",IF(ISERROR(VLOOKUP(O644,有害物质申报表!$AK$9:$AL$483,2,0)),"",(VLOOKUP(O644,有害物质申报表!$AK$9:$AL$483,2,0))),IF(H644="EU RoHS",IF(ISERROR(VLOOKUP(O644,有害物质申报表!$AM$9:$AN$18,2,0)),"",(VLOOKUP(O644,有害物质申报表!$AM$9:$AN$18,2,0))),IF(H644="EU Mercury",IF(ISERROR(VLOOKUP(O644,有害物质申报表!$AO$9:$AP$15,2,0)),"",(VLOOKUP(O644,有害物质申报表!$AO$9:$AP$15,2,0))),IF(H644="EU PIC",IF(ISERROR(VLOOKUP(O644,有害物质申报表!$AQ$9:$AR$71,2,0)),"",(VLOOKUP(O644,有害物质申报表!$AQ$9:$AR$71,2,0))),IF(H644="EU Ozone Depletion",IF(ISERROR(VLOOKUP(O644,有害物质申报表!$AS$9:$AT$41,2,0)),"",(VLOOKUP(O644,有害物质申报表!$AS$9:$AT$41,2,0))), IF(H644="EU Ship Recycling",IF(ISERROR(VLOOKUP(O644,有害物质申报表!$AX$9:$AY$30,2,0)),"",(VLOOKUP(O644,有害物质申报表!$AX$9:$AY$30,2,0))), IF(H644="EU Package",IF(ISERROR(VLOOKUP(O644,有害物质申报表!$AZ$9:$BA$12,2,0)),"",(VLOOKUP(O644,有害物质申报表!$AZ$9:$BA$12,2,0))),IF(H644="EU POPs",IF(ISERROR(VLOOKUP(O644,有害物质申报表!$AV$9:$AW$485,2,0)),"",(VLOOKUP(O644,有害物质申报表!$AV$9:$AW$485,2,0))))))))))))))</f>
        <v/>
      </c>
      <c r="Q644" s="387"/>
      <c r="R644" s="388" t="str" cm="1">
        <f t="array" ref="R644">IF(ISBLANK(Q644),"",Q644*(LOOKUP(2,1/(NOT(ISBLANK($M$9:M644))),$M$9:M644)))</f>
        <v/>
      </c>
      <c r="S644" s="389" t="str" cm="1">
        <f t="array" ref="S644">IF(ISBLANK(Q644),"", (LOOKUP(2,1/(NOT(ISBLANK($J$9:J644))),$J$9:J644)))</f>
        <v/>
      </c>
      <c r="T644" s="390"/>
      <c r="U644" s="329"/>
      <c r="V644" s="330"/>
      <c r="AC644" s="1"/>
      <c r="AD644" s="1"/>
    </row>
    <row r="645" spans="2:30" ht="18.75" customHeight="1">
      <c r="B645" s="391"/>
      <c r="C645" s="382"/>
      <c r="D645" s="382"/>
      <c r="E645" s="383"/>
      <c r="F645" s="382"/>
      <c r="G645" s="382"/>
      <c r="H645" s="382" t="s">
        <v>1507</v>
      </c>
      <c r="I645" s="385"/>
      <c r="J645" s="329"/>
      <c r="K645" s="382"/>
      <c r="L645" s="329"/>
      <c r="M645" s="385"/>
      <c r="N645" s="329" t="str" cm="1">
        <f t="array" ref="N645">IF(ISBLANK(M645),"", (LOOKUP(2,1/(NOT(ISBLANK($J$9:J645))),$J$9:J645)))</f>
        <v/>
      </c>
      <c r="O645" s="382"/>
      <c r="P645" s="329" t="str">
        <f>IF(H645="Full Materials Declaration","",IF(H645="REACH Restriction Annex XVII",IF(ISERROR(VLOOKUP(O645,有害物质申报表!$AG$9:$AH$150,2,0)),"",(VLOOKUP(O645,有害物质申报表!$AG$9:$AH$150,2,0))),IF(H645="REACH Authorization Annex XIV",IF(ISERROR(VLOOKUP(O645,有害物质申报表!$AI$9:$AJ$137,2,0)),"",(VLOOKUP(O645,有害物质申报表!$AI$9:$AJ$137,2,0))),IF(H645="REACH SVHC",IF(ISERROR(VLOOKUP(O645,有害物质申报表!$AK$9:$AL$483,2,0)),"",(VLOOKUP(O645,有害物质申报表!$AK$9:$AL$483,2,0))),IF(H645="EU RoHS",IF(ISERROR(VLOOKUP(O645,有害物质申报表!$AM$9:$AN$18,2,0)),"",(VLOOKUP(O645,有害物质申报表!$AM$9:$AN$18,2,0))),IF(H645="EU Mercury",IF(ISERROR(VLOOKUP(O645,有害物质申报表!$AO$9:$AP$15,2,0)),"",(VLOOKUP(O645,有害物质申报表!$AO$9:$AP$15,2,0))),IF(H645="EU PIC",IF(ISERROR(VLOOKUP(O645,有害物质申报表!$AQ$9:$AR$71,2,0)),"",(VLOOKUP(O645,有害物质申报表!$AQ$9:$AR$71,2,0))),IF(H645="EU Ozone Depletion",IF(ISERROR(VLOOKUP(O645,有害物质申报表!$AS$9:$AT$41,2,0)),"",(VLOOKUP(O645,有害物质申报表!$AS$9:$AT$41,2,0))), IF(H645="EU Ship Recycling",IF(ISERROR(VLOOKUP(O645,有害物质申报表!$AX$9:$AY$30,2,0)),"",(VLOOKUP(O645,有害物质申报表!$AX$9:$AY$30,2,0))), IF(H645="EU Package",IF(ISERROR(VLOOKUP(O645,有害物质申报表!$AZ$9:$BA$12,2,0)),"",(VLOOKUP(O645,有害物质申报表!$AZ$9:$BA$12,2,0))),IF(H645="EU POPs",IF(ISERROR(VLOOKUP(O645,有害物质申报表!$AV$9:$AW$485,2,0)),"",(VLOOKUP(O645,有害物质申报表!$AV$9:$AW$485,2,0))))))))))))))</f>
        <v/>
      </c>
      <c r="Q645" s="387"/>
      <c r="R645" s="388" t="str" cm="1">
        <f t="array" ref="R645">IF(ISBLANK(Q645),"",Q645*(LOOKUP(2,1/(NOT(ISBLANK($M$9:M645))),$M$9:M645)))</f>
        <v/>
      </c>
      <c r="S645" s="389" t="str" cm="1">
        <f t="array" ref="S645">IF(ISBLANK(Q645),"", (LOOKUP(2,1/(NOT(ISBLANK($J$9:J645))),$J$9:J645)))</f>
        <v/>
      </c>
      <c r="T645" s="390"/>
      <c r="U645" s="329"/>
      <c r="V645" s="330"/>
      <c r="AC645" s="1"/>
      <c r="AD645" s="1"/>
    </row>
    <row r="646" spans="2:30" ht="18.75" customHeight="1">
      <c r="B646" s="391"/>
      <c r="C646" s="382"/>
      <c r="D646" s="382"/>
      <c r="E646" s="383"/>
      <c r="F646" s="382"/>
      <c r="G646" s="382"/>
      <c r="H646" s="382" t="s">
        <v>1507</v>
      </c>
      <c r="I646" s="385"/>
      <c r="J646" s="329"/>
      <c r="K646" s="382"/>
      <c r="L646" s="329"/>
      <c r="M646" s="385"/>
      <c r="N646" s="329" t="str" cm="1">
        <f t="array" ref="N646">IF(ISBLANK(M646),"", (LOOKUP(2,1/(NOT(ISBLANK($J$9:J646))),$J$9:J646)))</f>
        <v/>
      </c>
      <c r="O646" s="382"/>
      <c r="P646" s="329" t="str">
        <f>IF(H646="Full Materials Declaration","",IF(H646="REACH Restriction Annex XVII",IF(ISERROR(VLOOKUP(O646,有害物质申报表!$AG$9:$AH$150,2,0)),"",(VLOOKUP(O646,有害物质申报表!$AG$9:$AH$150,2,0))),IF(H646="REACH Authorization Annex XIV",IF(ISERROR(VLOOKUP(O646,有害物质申报表!$AI$9:$AJ$137,2,0)),"",(VLOOKUP(O646,有害物质申报表!$AI$9:$AJ$137,2,0))),IF(H646="REACH SVHC",IF(ISERROR(VLOOKUP(O646,有害物质申报表!$AK$9:$AL$483,2,0)),"",(VLOOKUP(O646,有害物质申报表!$AK$9:$AL$483,2,0))),IF(H646="EU RoHS",IF(ISERROR(VLOOKUP(O646,有害物质申报表!$AM$9:$AN$18,2,0)),"",(VLOOKUP(O646,有害物质申报表!$AM$9:$AN$18,2,0))),IF(H646="EU Mercury",IF(ISERROR(VLOOKUP(O646,有害物质申报表!$AO$9:$AP$15,2,0)),"",(VLOOKUP(O646,有害物质申报表!$AO$9:$AP$15,2,0))),IF(H646="EU PIC",IF(ISERROR(VLOOKUP(O646,有害物质申报表!$AQ$9:$AR$71,2,0)),"",(VLOOKUP(O646,有害物质申报表!$AQ$9:$AR$71,2,0))),IF(H646="EU Ozone Depletion",IF(ISERROR(VLOOKUP(O646,有害物质申报表!$AS$9:$AT$41,2,0)),"",(VLOOKUP(O646,有害物质申报表!$AS$9:$AT$41,2,0))), IF(H646="EU Ship Recycling",IF(ISERROR(VLOOKUP(O646,有害物质申报表!$AX$9:$AY$30,2,0)),"",(VLOOKUP(O646,有害物质申报表!$AX$9:$AY$30,2,0))), IF(H646="EU Package",IF(ISERROR(VLOOKUP(O646,有害物质申报表!$AZ$9:$BA$12,2,0)),"",(VLOOKUP(O646,有害物质申报表!$AZ$9:$BA$12,2,0))),IF(H646="EU POPs",IF(ISERROR(VLOOKUP(O646,有害物质申报表!$AV$9:$AW$485,2,0)),"",(VLOOKUP(O646,有害物质申报表!$AV$9:$AW$485,2,0))))))))))))))</f>
        <v/>
      </c>
      <c r="Q646" s="387"/>
      <c r="R646" s="388" t="str" cm="1">
        <f t="array" ref="R646">IF(ISBLANK(Q646),"",Q646*(LOOKUP(2,1/(NOT(ISBLANK($M$9:M646))),$M$9:M646)))</f>
        <v/>
      </c>
      <c r="S646" s="389" t="str" cm="1">
        <f t="array" ref="S646">IF(ISBLANK(Q646),"", (LOOKUP(2,1/(NOT(ISBLANK($J$9:J646))),$J$9:J646)))</f>
        <v/>
      </c>
      <c r="T646" s="390"/>
      <c r="U646" s="329"/>
      <c r="V646" s="330"/>
      <c r="AC646" s="1"/>
      <c r="AD646" s="1"/>
    </row>
    <row r="647" spans="2:30" ht="18.75" customHeight="1">
      <c r="B647" s="391"/>
      <c r="C647" s="382"/>
      <c r="D647" s="382"/>
      <c r="E647" s="383"/>
      <c r="F647" s="382"/>
      <c r="G647" s="382"/>
      <c r="H647" s="382" t="s">
        <v>1507</v>
      </c>
      <c r="I647" s="385"/>
      <c r="J647" s="329"/>
      <c r="K647" s="382"/>
      <c r="L647" s="329"/>
      <c r="M647" s="385"/>
      <c r="N647" s="329" t="str" cm="1">
        <f t="array" ref="N647">IF(ISBLANK(M647),"", (LOOKUP(2,1/(NOT(ISBLANK($J$9:J647))),$J$9:J647)))</f>
        <v/>
      </c>
      <c r="O647" s="382"/>
      <c r="P647" s="329" t="str">
        <f>IF(H647="Full Materials Declaration","",IF(H647="REACH Restriction Annex XVII",IF(ISERROR(VLOOKUP(O647,有害物质申报表!$AG$9:$AH$150,2,0)),"",(VLOOKUP(O647,有害物质申报表!$AG$9:$AH$150,2,0))),IF(H647="REACH Authorization Annex XIV",IF(ISERROR(VLOOKUP(O647,有害物质申报表!$AI$9:$AJ$137,2,0)),"",(VLOOKUP(O647,有害物质申报表!$AI$9:$AJ$137,2,0))),IF(H647="REACH SVHC",IF(ISERROR(VLOOKUP(O647,有害物质申报表!$AK$9:$AL$483,2,0)),"",(VLOOKUP(O647,有害物质申报表!$AK$9:$AL$483,2,0))),IF(H647="EU RoHS",IF(ISERROR(VLOOKUP(O647,有害物质申报表!$AM$9:$AN$18,2,0)),"",(VLOOKUP(O647,有害物质申报表!$AM$9:$AN$18,2,0))),IF(H647="EU Mercury",IF(ISERROR(VLOOKUP(O647,有害物质申报表!$AO$9:$AP$15,2,0)),"",(VLOOKUP(O647,有害物质申报表!$AO$9:$AP$15,2,0))),IF(H647="EU PIC",IF(ISERROR(VLOOKUP(O647,有害物质申报表!$AQ$9:$AR$71,2,0)),"",(VLOOKUP(O647,有害物质申报表!$AQ$9:$AR$71,2,0))),IF(H647="EU Ozone Depletion",IF(ISERROR(VLOOKUP(O647,有害物质申报表!$AS$9:$AT$41,2,0)),"",(VLOOKUP(O647,有害物质申报表!$AS$9:$AT$41,2,0))), IF(H647="EU Ship Recycling",IF(ISERROR(VLOOKUP(O647,有害物质申报表!$AX$9:$AY$30,2,0)),"",(VLOOKUP(O647,有害物质申报表!$AX$9:$AY$30,2,0))), IF(H647="EU Package",IF(ISERROR(VLOOKUP(O647,有害物质申报表!$AZ$9:$BA$12,2,0)),"",(VLOOKUP(O647,有害物质申报表!$AZ$9:$BA$12,2,0))),IF(H647="EU POPs",IF(ISERROR(VLOOKUP(O647,有害物质申报表!$AV$9:$AW$485,2,0)),"",(VLOOKUP(O647,有害物质申报表!$AV$9:$AW$485,2,0))))))))))))))</f>
        <v/>
      </c>
      <c r="Q647" s="387"/>
      <c r="R647" s="388" t="str" cm="1">
        <f t="array" ref="R647">IF(ISBLANK(Q647),"",Q647*(LOOKUP(2,1/(NOT(ISBLANK($M$9:M647))),$M$9:M647)))</f>
        <v/>
      </c>
      <c r="S647" s="389" t="str" cm="1">
        <f t="array" ref="S647">IF(ISBLANK(Q647),"", (LOOKUP(2,1/(NOT(ISBLANK($J$9:J647))),$J$9:J647)))</f>
        <v/>
      </c>
      <c r="T647" s="390"/>
      <c r="U647" s="329"/>
      <c r="V647" s="330"/>
      <c r="AC647" s="1"/>
      <c r="AD647" s="1"/>
    </row>
    <row r="648" spans="2:30" ht="18.75" customHeight="1">
      <c r="B648" s="391"/>
      <c r="C648" s="382"/>
      <c r="D648" s="382"/>
      <c r="E648" s="383"/>
      <c r="F648" s="382"/>
      <c r="G648" s="382"/>
      <c r="H648" s="382" t="s">
        <v>1507</v>
      </c>
      <c r="I648" s="385"/>
      <c r="J648" s="329"/>
      <c r="K648" s="382"/>
      <c r="L648" s="329"/>
      <c r="M648" s="385"/>
      <c r="N648" s="329" t="str" cm="1">
        <f t="array" ref="N648">IF(ISBLANK(M648),"", (LOOKUP(2,1/(NOT(ISBLANK($J$9:J648))),$J$9:J648)))</f>
        <v/>
      </c>
      <c r="O648" s="382"/>
      <c r="P648" s="329" t="str">
        <f>IF(H648="Full Materials Declaration","",IF(H648="REACH Restriction Annex XVII",IF(ISERROR(VLOOKUP(O648,有害物质申报表!$AG$9:$AH$150,2,0)),"",(VLOOKUP(O648,有害物质申报表!$AG$9:$AH$150,2,0))),IF(H648="REACH Authorization Annex XIV",IF(ISERROR(VLOOKUP(O648,有害物质申报表!$AI$9:$AJ$137,2,0)),"",(VLOOKUP(O648,有害物质申报表!$AI$9:$AJ$137,2,0))),IF(H648="REACH SVHC",IF(ISERROR(VLOOKUP(O648,有害物质申报表!$AK$9:$AL$483,2,0)),"",(VLOOKUP(O648,有害物质申报表!$AK$9:$AL$483,2,0))),IF(H648="EU RoHS",IF(ISERROR(VLOOKUP(O648,有害物质申报表!$AM$9:$AN$18,2,0)),"",(VLOOKUP(O648,有害物质申报表!$AM$9:$AN$18,2,0))),IF(H648="EU Mercury",IF(ISERROR(VLOOKUP(O648,有害物质申报表!$AO$9:$AP$15,2,0)),"",(VLOOKUP(O648,有害物质申报表!$AO$9:$AP$15,2,0))),IF(H648="EU PIC",IF(ISERROR(VLOOKUP(O648,有害物质申报表!$AQ$9:$AR$71,2,0)),"",(VLOOKUP(O648,有害物质申报表!$AQ$9:$AR$71,2,0))),IF(H648="EU Ozone Depletion",IF(ISERROR(VLOOKUP(O648,有害物质申报表!$AS$9:$AT$41,2,0)),"",(VLOOKUP(O648,有害物质申报表!$AS$9:$AT$41,2,0))), IF(H648="EU Ship Recycling",IF(ISERROR(VLOOKUP(O648,有害物质申报表!$AX$9:$AY$30,2,0)),"",(VLOOKUP(O648,有害物质申报表!$AX$9:$AY$30,2,0))), IF(H648="EU Package",IF(ISERROR(VLOOKUP(O648,有害物质申报表!$AZ$9:$BA$12,2,0)),"",(VLOOKUP(O648,有害物质申报表!$AZ$9:$BA$12,2,0))),IF(H648="EU POPs",IF(ISERROR(VLOOKUP(O648,有害物质申报表!$AV$9:$AW$485,2,0)),"",(VLOOKUP(O648,有害物质申报表!$AV$9:$AW$485,2,0))))))))))))))</f>
        <v/>
      </c>
      <c r="Q648" s="387"/>
      <c r="R648" s="388" t="str" cm="1">
        <f t="array" ref="R648">IF(ISBLANK(Q648),"",Q648*(LOOKUP(2,1/(NOT(ISBLANK($M$9:M648))),$M$9:M648)))</f>
        <v/>
      </c>
      <c r="S648" s="389" t="str" cm="1">
        <f t="array" ref="S648">IF(ISBLANK(Q648),"", (LOOKUP(2,1/(NOT(ISBLANK($J$9:J648))),$J$9:J648)))</f>
        <v/>
      </c>
      <c r="T648" s="390"/>
      <c r="U648" s="329"/>
      <c r="V648" s="330"/>
      <c r="AC648" s="1"/>
      <c r="AD648" s="1"/>
    </row>
    <row r="649" spans="2:30" ht="18.75" customHeight="1">
      <c r="B649" s="391"/>
      <c r="C649" s="382"/>
      <c r="D649" s="382"/>
      <c r="E649" s="383"/>
      <c r="F649" s="382"/>
      <c r="G649" s="382"/>
      <c r="H649" s="382" t="s">
        <v>1507</v>
      </c>
      <c r="I649" s="385"/>
      <c r="J649" s="329"/>
      <c r="K649" s="382"/>
      <c r="L649" s="329"/>
      <c r="M649" s="385"/>
      <c r="N649" s="329" t="str" cm="1">
        <f t="array" ref="N649">IF(ISBLANK(M649),"", (LOOKUP(2,1/(NOT(ISBLANK($J$9:J649))),$J$9:J649)))</f>
        <v/>
      </c>
      <c r="O649" s="382"/>
      <c r="P649" s="329" t="str">
        <f>IF(H649="Full Materials Declaration","",IF(H649="REACH Restriction Annex XVII",IF(ISERROR(VLOOKUP(O649,有害物质申报表!$AG$9:$AH$150,2,0)),"",(VLOOKUP(O649,有害物质申报表!$AG$9:$AH$150,2,0))),IF(H649="REACH Authorization Annex XIV",IF(ISERROR(VLOOKUP(O649,有害物质申报表!$AI$9:$AJ$137,2,0)),"",(VLOOKUP(O649,有害物质申报表!$AI$9:$AJ$137,2,0))),IF(H649="REACH SVHC",IF(ISERROR(VLOOKUP(O649,有害物质申报表!$AK$9:$AL$483,2,0)),"",(VLOOKUP(O649,有害物质申报表!$AK$9:$AL$483,2,0))),IF(H649="EU RoHS",IF(ISERROR(VLOOKUP(O649,有害物质申报表!$AM$9:$AN$18,2,0)),"",(VLOOKUP(O649,有害物质申报表!$AM$9:$AN$18,2,0))),IF(H649="EU Mercury",IF(ISERROR(VLOOKUP(O649,有害物质申报表!$AO$9:$AP$15,2,0)),"",(VLOOKUP(O649,有害物质申报表!$AO$9:$AP$15,2,0))),IF(H649="EU PIC",IF(ISERROR(VLOOKUP(O649,有害物质申报表!$AQ$9:$AR$71,2,0)),"",(VLOOKUP(O649,有害物质申报表!$AQ$9:$AR$71,2,0))),IF(H649="EU Ozone Depletion",IF(ISERROR(VLOOKUP(O649,有害物质申报表!$AS$9:$AT$41,2,0)),"",(VLOOKUP(O649,有害物质申报表!$AS$9:$AT$41,2,0))), IF(H649="EU Ship Recycling",IF(ISERROR(VLOOKUP(O649,有害物质申报表!$AX$9:$AY$30,2,0)),"",(VLOOKUP(O649,有害物质申报表!$AX$9:$AY$30,2,0))), IF(H649="EU Package",IF(ISERROR(VLOOKUP(O649,有害物质申报表!$AZ$9:$BA$12,2,0)),"",(VLOOKUP(O649,有害物质申报表!$AZ$9:$BA$12,2,0))),IF(H649="EU POPs",IF(ISERROR(VLOOKUP(O649,有害物质申报表!$AV$9:$AW$485,2,0)),"",(VLOOKUP(O649,有害物质申报表!$AV$9:$AW$485,2,0))))))))))))))</f>
        <v/>
      </c>
      <c r="Q649" s="387"/>
      <c r="R649" s="388" t="str" cm="1">
        <f t="array" ref="R649">IF(ISBLANK(Q649),"",Q649*(LOOKUP(2,1/(NOT(ISBLANK($M$9:M649))),$M$9:M649)))</f>
        <v/>
      </c>
      <c r="S649" s="389" t="str" cm="1">
        <f t="array" ref="S649">IF(ISBLANK(Q649),"", (LOOKUP(2,1/(NOT(ISBLANK($J$9:J649))),$J$9:J649)))</f>
        <v/>
      </c>
      <c r="T649" s="390"/>
      <c r="U649" s="329"/>
      <c r="V649" s="330"/>
      <c r="AC649" s="1"/>
      <c r="AD649" s="1"/>
    </row>
    <row r="650" spans="2:30" ht="18.75" customHeight="1">
      <c r="B650" s="391"/>
      <c r="C650" s="382"/>
      <c r="D650" s="382"/>
      <c r="E650" s="383"/>
      <c r="F650" s="382"/>
      <c r="G650" s="382"/>
      <c r="H650" s="382" t="s">
        <v>1507</v>
      </c>
      <c r="I650" s="385"/>
      <c r="J650" s="329"/>
      <c r="K650" s="382"/>
      <c r="L650" s="329"/>
      <c r="M650" s="385"/>
      <c r="N650" s="329" t="str" cm="1">
        <f t="array" ref="N650">IF(ISBLANK(M650),"", (LOOKUP(2,1/(NOT(ISBLANK($J$9:J650))),$J$9:J650)))</f>
        <v/>
      </c>
      <c r="O650" s="382"/>
      <c r="P650" s="329" t="str">
        <f>IF(H650="Full Materials Declaration","",IF(H650="REACH Restriction Annex XVII",IF(ISERROR(VLOOKUP(O650,有害物质申报表!$AG$9:$AH$150,2,0)),"",(VLOOKUP(O650,有害物质申报表!$AG$9:$AH$150,2,0))),IF(H650="REACH Authorization Annex XIV",IF(ISERROR(VLOOKUP(O650,有害物质申报表!$AI$9:$AJ$137,2,0)),"",(VLOOKUP(O650,有害物质申报表!$AI$9:$AJ$137,2,0))),IF(H650="REACH SVHC",IF(ISERROR(VLOOKUP(O650,有害物质申报表!$AK$9:$AL$483,2,0)),"",(VLOOKUP(O650,有害物质申报表!$AK$9:$AL$483,2,0))),IF(H650="EU RoHS",IF(ISERROR(VLOOKUP(O650,有害物质申报表!$AM$9:$AN$18,2,0)),"",(VLOOKUP(O650,有害物质申报表!$AM$9:$AN$18,2,0))),IF(H650="EU Mercury",IF(ISERROR(VLOOKUP(O650,有害物质申报表!$AO$9:$AP$15,2,0)),"",(VLOOKUP(O650,有害物质申报表!$AO$9:$AP$15,2,0))),IF(H650="EU PIC",IF(ISERROR(VLOOKUP(O650,有害物质申报表!$AQ$9:$AR$71,2,0)),"",(VLOOKUP(O650,有害物质申报表!$AQ$9:$AR$71,2,0))),IF(H650="EU Ozone Depletion",IF(ISERROR(VLOOKUP(O650,有害物质申报表!$AS$9:$AT$41,2,0)),"",(VLOOKUP(O650,有害物质申报表!$AS$9:$AT$41,2,0))), IF(H650="EU Ship Recycling",IF(ISERROR(VLOOKUP(O650,有害物质申报表!$AX$9:$AY$30,2,0)),"",(VLOOKUP(O650,有害物质申报表!$AX$9:$AY$30,2,0))), IF(H650="EU Package",IF(ISERROR(VLOOKUP(O650,有害物质申报表!$AZ$9:$BA$12,2,0)),"",(VLOOKUP(O650,有害物质申报表!$AZ$9:$BA$12,2,0))),IF(H650="EU POPs",IF(ISERROR(VLOOKUP(O650,有害物质申报表!$AV$9:$AW$485,2,0)),"",(VLOOKUP(O650,有害物质申报表!$AV$9:$AW$485,2,0))))))))))))))</f>
        <v/>
      </c>
      <c r="Q650" s="387"/>
      <c r="R650" s="388" t="str" cm="1">
        <f t="array" ref="R650">IF(ISBLANK(Q650),"",Q650*(LOOKUP(2,1/(NOT(ISBLANK($M$9:M650))),$M$9:M650)))</f>
        <v/>
      </c>
      <c r="S650" s="389" t="str" cm="1">
        <f t="array" ref="S650">IF(ISBLANK(Q650),"", (LOOKUP(2,1/(NOT(ISBLANK($J$9:J650))),$J$9:J650)))</f>
        <v/>
      </c>
      <c r="T650" s="390"/>
      <c r="U650" s="329"/>
      <c r="V650" s="330"/>
      <c r="AC650" s="1"/>
      <c r="AD650" s="1"/>
    </row>
    <row r="651" spans="2:30" ht="18.75" customHeight="1">
      <c r="B651" s="391"/>
      <c r="C651" s="382"/>
      <c r="D651" s="382"/>
      <c r="E651" s="383"/>
      <c r="F651" s="382"/>
      <c r="G651" s="382"/>
      <c r="H651" s="382" t="s">
        <v>1507</v>
      </c>
      <c r="I651" s="385"/>
      <c r="J651" s="329"/>
      <c r="K651" s="382"/>
      <c r="L651" s="329"/>
      <c r="M651" s="385"/>
      <c r="N651" s="329" t="str" cm="1">
        <f t="array" ref="N651">IF(ISBLANK(M651),"", (LOOKUP(2,1/(NOT(ISBLANK($J$9:J651))),$J$9:J651)))</f>
        <v/>
      </c>
      <c r="O651" s="382"/>
      <c r="P651" s="329" t="str">
        <f>IF(H651="Full Materials Declaration","",IF(H651="REACH Restriction Annex XVII",IF(ISERROR(VLOOKUP(O651,有害物质申报表!$AG$9:$AH$150,2,0)),"",(VLOOKUP(O651,有害物质申报表!$AG$9:$AH$150,2,0))),IF(H651="REACH Authorization Annex XIV",IF(ISERROR(VLOOKUP(O651,有害物质申报表!$AI$9:$AJ$137,2,0)),"",(VLOOKUP(O651,有害物质申报表!$AI$9:$AJ$137,2,0))),IF(H651="REACH SVHC",IF(ISERROR(VLOOKUP(O651,有害物质申报表!$AK$9:$AL$483,2,0)),"",(VLOOKUP(O651,有害物质申报表!$AK$9:$AL$483,2,0))),IF(H651="EU RoHS",IF(ISERROR(VLOOKUP(O651,有害物质申报表!$AM$9:$AN$18,2,0)),"",(VLOOKUP(O651,有害物质申报表!$AM$9:$AN$18,2,0))),IF(H651="EU Mercury",IF(ISERROR(VLOOKUP(O651,有害物质申报表!$AO$9:$AP$15,2,0)),"",(VLOOKUP(O651,有害物质申报表!$AO$9:$AP$15,2,0))),IF(H651="EU PIC",IF(ISERROR(VLOOKUP(O651,有害物质申报表!$AQ$9:$AR$71,2,0)),"",(VLOOKUP(O651,有害物质申报表!$AQ$9:$AR$71,2,0))),IF(H651="EU Ozone Depletion",IF(ISERROR(VLOOKUP(O651,有害物质申报表!$AS$9:$AT$41,2,0)),"",(VLOOKUP(O651,有害物质申报表!$AS$9:$AT$41,2,0))), IF(H651="EU Ship Recycling",IF(ISERROR(VLOOKUP(O651,有害物质申报表!$AX$9:$AY$30,2,0)),"",(VLOOKUP(O651,有害物质申报表!$AX$9:$AY$30,2,0))), IF(H651="EU Package",IF(ISERROR(VLOOKUP(O651,有害物质申报表!$AZ$9:$BA$12,2,0)),"",(VLOOKUP(O651,有害物质申报表!$AZ$9:$BA$12,2,0))),IF(H651="EU POPs",IF(ISERROR(VLOOKUP(O651,有害物质申报表!$AV$9:$AW$485,2,0)),"",(VLOOKUP(O651,有害物质申报表!$AV$9:$AW$485,2,0))))))))))))))</f>
        <v/>
      </c>
      <c r="Q651" s="387"/>
      <c r="R651" s="388" t="str" cm="1">
        <f t="array" ref="R651">IF(ISBLANK(Q651),"",Q651*(LOOKUP(2,1/(NOT(ISBLANK($M$9:M651))),$M$9:M651)))</f>
        <v/>
      </c>
      <c r="S651" s="389" t="str" cm="1">
        <f t="array" ref="S651">IF(ISBLANK(Q651),"", (LOOKUP(2,1/(NOT(ISBLANK($J$9:J651))),$J$9:J651)))</f>
        <v/>
      </c>
      <c r="T651" s="390"/>
      <c r="U651" s="329"/>
      <c r="V651" s="330"/>
      <c r="AC651" s="1"/>
      <c r="AD651" s="1"/>
    </row>
    <row r="652" spans="2:30" ht="18.75" customHeight="1">
      <c r="B652" s="391"/>
      <c r="C652" s="382"/>
      <c r="D652" s="382"/>
      <c r="E652" s="383"/>
      <c r="F652" s="382"/>
      <c r="G652" s="382"/>
      <c r="H652" s="382" t="s">
        <v>1507</v>
      </c>
      <c r="I652" s="385"/>
      <c r="J652" s="329"/>
      <c r="K652" s="382"/>
      <c r="L652" s="329"/>
      <c r="M652" s="385"/>
      <c r="N652" s="329" t="str" cm="1">
        <f t="array" ref="N652">IF(ISBLANK(M652),"", (LOOKUP(2,1/(NOT(ISBLANK($J$9:J652))),$J$9:J652)))</f>
        <v/>
      </c>
      <c r="O652" s="382"/>
      <c r="P652" s="329" t="str">
        <f>IF(H652="Full Materials Declaration","",IF(H652="REACH Restriction Annex XVII",IF(ISERROR(VLOOKUP(O652,有害物质申报表!$AG$9:$AH$150,2,0)),"",(VLOOKUP(O652,有害物质申报表!$AG$9:$AH$150,2,0))),IF(H652="REACH Authorization Annex XIV",IF(ISERROR(VLOOKUP(O652,有害物质申报表!$AI$9:$AJ$137,2,0)),"",(VLOOKUP(O652,有害物质申报表!$AI$9:$AJ$137,2,0))),IF(H652="REACH SVHC",IF(ISERROR(VLOOKUP(O652,有害物质申报表!$AK$9:$AL$483,2,0)),"",(VLOOKUP(O652,有害物质申报表!$AK$9:$AL$483,2,0))),IF(H652="EU RoHS",IF(ISERROR(VLOOKUP(O652,有害物质申报表!$AM$9:$AN$18,2,0)),"",(VLOOKUP(O652,有害物质申报表!$AM$9:$AN$18,2,0))),IF(H652="EU Mercury",IF(ISERROR(VLOOKUP(O652,有害物质申报表!$AO$9:$AP$15,2,0)),"",(VLOOKUP(O652,有害物质申报表!$AO$9:$AP$15,2,0))),IF(H652="EU PIC",IF(ISERROR(VLOOKUP(O652,有害物质申报表!$AQ$9:$AR$71,2,0)),"",(VLOOKUP(O652,有害物质申报表!$AQ$9:$AR$71,2,0))),IF(H652="EU Ozone Depletion",IF(ISERROR(VLOOKUP(O652,有害物质申报表!$AS$9:$AT$41,2,0)),"",(VLOOKUP(O652,有害物质申报表!$AS$9:$AT$41,2,0))), IF(H652="EU Ship Recycling",IF(ISERROR(VLOOKUP(O652,有害物质申报表!$AX$9:$AY$30,2,0)),"",(VLOOKUP(O652,有害物质申报表!$AX$9:$AY$30,2,0))), IF(H652="EU Package",IF(ISERROR(VLOOKUP(O652,有害物质申报表!$AZ$9:$BA$12,2,0)),"",(VLOOKUP(O652,有害物质申报表!$AZ$9:$BA$12,2,0))),IF(H652="EU POPs",IF(ISERROR(VLOOKUP(O652,有害物质申报表!$AV$9:$AW$485,2,0)),"",(VLOOKUP(O652,有害物质申报表!$AV$9:$AW$485,2,0))))))))))))))</f>
        <v/>
      </c>
      <c r="Q652" s="387"/>
      <c r="R652" s="388" t="str" cm="1">
        <f t="array" ref="R652">IF(ISBLANK(Q652),"",Q652*(LOOKUP(2,1/(NOT(ISBLANK($M$9:M652))),$M$9:M652)))</f>
        <v/>
      </c>
      <c r="S652" s="389" t="str" cm="1">
        <f t="array" ref="S652">IF(ISBLANK(Q652),"", (LOOKUP(2,1/(NOT(ISBLANK($J$9:J652))),$J$9:J652)))</f>
        <v/>
      </c>
      <c r="T652" s="390"/>
      <c r="U652" s="329"/>
      <c r="V652" s="330"/>
      <c r="AC652" s="1"/>
      <c r="AD652" s="1"/>
    </row>
    <row r="653" spans="2:30" ht="18.75" customHeight="1">
      <c r="B653" s="391"/>
      <c r="C653" s="382"/>
      <c r="D653" s="382"/>
      <c r="E653" s="383"/>
      <c r="F653" s="382"/>
      <c r="G653" s="382"/>
      <c r="H653" s="382" t="s">
        <v>1507</v>
      </c>
      <c r="I653" s="385"/>
      <c r="J653" s="329"/>
      <c r="K653" s="382"/>
      <c r="L653" s="329"/>
      <c r="M653" s="385"/>
      <c r="N653" s="329" t="str" cm="1">
        <f t="array" ref="N653">IF(ISBLANK(M653),"", (LOOKUP(2,1/(NOT(ISBLANK($J$9:J653))),$J$9:J653)))</f>
        <v/>
      </c>
      <c r="O653" s="382"/>
      <c r="P653" s="329" t="str">
        <f>IF(H653="Full Materials Declaration","",IF(H653="REACH Restriction Annex XVII",IF(ISERROR(VLOOKUP(O653,有害物质申报表!$AG$9:$AH$150,2,0)),"",(VLOOKUP(O653,有害物质申报表!$AG$9:$AH$150,2,0))),IF(H653="REACH Authorization Annex XIV",IF(ISERROR(VLOOKUP(O653,有害物质申报表!$AI$9:$AJ$137,2,0)),"",(VLOOKUP(O653,有害物质申报表!$AI$9:$AJ$137,2,0))),IF(H653="REACH SVHC",IF(ISERROR(VLOOKUP(O653,有害物质申报表!$AK$9:$AL$483,2,0)),"",(VLOOKUP(O653,有害物质申报表!$AK$9:$AL$483,2,0))),IF(H653="EU RoHS",IF(ISERROR(VLOOKUP(O653,有害物质申报表!$AM$9:$AN$18,2,0)),"",(VLOOKUP(O653,有害物质申报表!$AM$9:$AN$18,2,0))),IF(H653="EU Mercury",IF(ISERROR(VLOOKUP(O653,有害物质申报表!$AO$9:$AP$15,2,0)),"",(VLOOKUP(O653,有害物质申报表!$AO$9:$AP$15,2,0))),IF(H653="EU PIC",IF(ISERROR(VLOOKUP(O653,有害物质申报表!$AQ$9:$AR$71,2,0)),"",(VLOOKUP(O653,有害物质申报表!$AQ$9:$AR$71,2,0))),IF(H653="EU Ozone Depletion",IF(ISERROR(VLOOKUP(O653,有害物质申报表!$AS$9:$AT$41,2,0)),"",(VLOOKUP(O653,有害物质申报表!$AS$9:$AT$41,2,0))), IF(H653="EU Ship Recycling",IF(ISERROR(VLOOKUP(O653,有害物质申报表!$AX$9:$AY$30,2,0)),"",(VLOOKUP(O653,有害物质申报表!$AX$9:$AY$30,2,0))), IF(H653="EU Package",IF(ISERROR(VLOOKUP(O653,有害物质申报表!$AZ$9:$BA$12,2,0)),"",(VLOOKUP(O653,有害物质申报表!$AZ$9:$BA$12,2,0))),IF(H653="EU POPs",IF(ISERROR(VLOOKUP(O653,有害物质申报表!$AV$9:$AW$485,2,0)),"",(VLOOKUP(O653,有害物质申报表!$AV$9:$AW$485,2,0))))))))))))))</f>
        <v/>
      </c>
      <c r="Q653" s="387"/>
      <c r="R653" s="388" t="str" cm="1">
        <f t="array" ref="R653">IF(ISBLANK(Q653),"",Q653*(LOOKUP(2,1/(NOT(ISBLANK($M$9:M653))),$M$9:M653)))</f>
        <v/>
      </c>
      <c r="S653" s="389" t="str" cm="1">
        <f t="array" ref="S653">IF(ISBLANK(Q653),"", (LOOKUP(2,1/(NOT(ISBLANK($J$9:J653))),$J$9:J653)))</f>
        <v/>
      </c>
      <c r="T653" s="390"/>
      <c r="U653" s="329"/>
      <c r="V653" s="330"/>
      <c r="AC653" s="1"/>
      <c r="AD653" s="1"/>
    </row>
    <row r="654" spans="2:30" ht="18.75" customHeight="1">
      <c r="B654" s="391"/>
      <c r="C654" s="382"/>
      <c r="D654" s="382"/>
      <c r="E654" s="383"/>
      <c r="F654" s="382"/>
      <c r="G654" s="382"/>
      <c r="H654" s="382" t="s">
        <v>1507</v>
      </c>
      <c r="I654" s="385"/>
      <c r="J654" s="329"/>
      <c r="K654" s="382"/>
      <c r="L654" s="329"/>
      <c r="M654" s="385"/>
      <c r="N654" s="329" t="str" cm="1">
        <f t="array" ref="N654">IF(ISBLANK(M654),"", (LOOKUP(2,1/(NOT(ISBLANK($J$9:J654))),$J$9:J654)))</f>
        <v/>
      </c>
      <c r="O654" s="382"/>
      <c r="P654" s="329" t="str">
        <f>IF(H654="Full Materials Declaration","",IF(H654="REACH Restriction Annex XVII",IF(ISERROR(VLOOKUP(O654,有害物质申报表!$AG$9:$AH$150,2,0)),"",(VLOOKUP(O654,有害物质申报表!$AG$9:$AH$150,2,0))),IF(H654="REACH Authorization Annex XIV",IF(ISERROR(VLOOKUP(O654,有害物质申报表!$AI$9:$AJ$137,2,0)),"",(VLOOKUP(O654,有害物质申报表!$AI$9:$AJ$137,2,0))),IF(H654="REACH SVHC",IF(ISERROR(VLOOKUP(O654,有害物质申报表!$AK$9:$AL$483,2,0)),"",(VLOOKUP(O654,有害物质申报表!$AK$9:$AL$483,2,0))),IF(H654="EU RoHS",IF(ISERROR(VLOOKUP(O654,有害物质申报表!$AM$9:$AN$18,2,0)),"",(VLOOKUP(O654,有害物质申报表!$AM$9:$AN$18,2,0))),IF(H654="EU Mercury",IF(ISERROR(VLOOKUP(O654,有害物质申报表!$AO$9:$AP$15,2,0)),"",(VLOOKUP(O654,有害物质申报表!$AO$9:$AP$15,2,0))),IF(H654="EU PIC",IF(ISERROR(VLOOKUP(O654,有害物质申报表!$AQ$9:$AR$71,2,0)),"",(VLOOKUP(O654,有害物质申报表!$AQ$9:$AR$71,2,0))),IF(H654="EU Ozone Depletion",IF(ISERROR(VLOOKUP(O654,有害物质申报表!$AS$9:$AT$41,2,0)),"",(VLOOKUP(O654,有害物质申报表!$AS$9:$AT$41,2,0))), IF(H654="EU Ship Recycling",IF(ISERROR(VLOOKUP(O654,有害物质申报表!$AX$9:$AY$30,2,0)),"",(VLOOKUP(O654,有害物质申报表!$AX$9:$AY$30,2,0))), IF(H654="EU Package",IF(ISERROR(VLOOKUP(O654,有害物质申报表!$AZ$9:$BA$12,2,0)),"",(VLOOKUP(O654,有害物质申报表!$AZ$9:$BA$12,2,0))),IF(H654="EU POPs",IF(ISERROR(VLOOKUP(O654,有害物质申报表!$AV$9:$AW$485,2,0)),"",(VLOOKUP(O654,有害物质申报表!$AV$9:$AW$485,2,0))))))))))))))</f>
        <v/>
      </c>
      <c r="Q654" s="387"/>
      <c r="R654" s="388" t="str" cm="1">
        <f t="array" ref="R654">IF(ISBLANK(Q654),"",Q654*(LOOKUP(2,1/(NOT(ISBLANK($M$9:M654))),$M$9:M654)))</f>
        <v/>
      </c>
      <c r="S654" s="389" t="str" cm="1">
        <f t="array" ref="S654">IF(ISBLANK(Q654),"", (LOOKUP(2,1/(NOT(ISBLANK($J$9:J654))),$J$9:J654)))</f>
        <v/>
      </c>
      <c r="T654" s="390"/>
      <c r="U654" s="329"/>
      <c r="V654" s="330"/>
      <c r="AC654" s="1"/>
      <c r="AD654" s="1"/>
    </row>
    <row r="655" spans="2:30" ht="18.75" customHeight="1">
      <c r="B655" s="391"/>
      <c r="C655" s="382"/>
      <c r="D655" s="382"/>
      <c r="E655" s="383"/>
      <c r="F655" s="382"/>
      <c r="G655" s="382"/>
      <c r="H655" s="382" t="s">
        <v>1507</v>
      </c>
      <c r="I655" s="385"/>
      <c r="J655" s="329"/>
      <c r="K655" s="382"/>
      <c r="L655" s="329"/>
      <c r="M655" s="385"/>
      <c r="N655" s="329" t="str" cm="1">
        <f t="array" ref="N655">IF(ISBLANK(M655),"", (LOOKUP(2,1/(NOT(ISBLANK($J$9:J655))),$J$9:J655)))</f>
        <v/>
      </c>
      <c r="O655" s="382"/>
      <c r="P655" s="329" t="str">
        <f>IF(H655="Full Materials Declaration","",IF(H655="REACH Restriction Annex XVII",IF(ISERROR(VLOOKUP(O655,有害物质申报表!$AG$9:$AH$150,2,0)),"",(VLOOKUP(O655,有害物质申报表!$AG$9:$AH$150,2,0))),IF(H655="REACH Authorization Annex XIV",IF(ISERROR(VLOOKUP(O655,有害物质申报表!$AI$9:$AJ$137,2,0)),"",(VLOOKUP(O655,有害物质申报表!$AI$9:$AJ$137,2,0))),IF(H655="REACH SVHC",IF(ISERROR(VLOOKUP(O655,有害物质申报表!$AK$9:$AL$483,2,0)),"",(VLOOKUP(O655,有害物质申报表!$AK$9:$AL$483,2,0))),IF(H655="EU RoHS",IF(ISERROR(VLOOKUP(O655,有害物质申报表!$AM$9:$AN$18,2,0)),"",(VLOOKUP(O655,有害物质申报表!$AM$9:$AN$18,2,0))),IF(H655="EU Mercury",IF(ISERROR(VLOOKUP(O655,有害物质申报表!$AO$9:$AP$15,2,0)),"",(VLOOKUP(O655,有害物质申报表!$AO$9:$AP$15,2,0))),IF(H655="EU PIC",IF(ISERROR(VLOOKUP(O655,有害物质申报表!$AQ$9:$AR$71,2,0)),"",(VLOOKUP(O655,有害物质申报表!$AQ$9:$AR$71,2,0))),IF(H655="EU Ozone Depletion",IF(ISERROR(VLOOKUP(O655,有害物质申报表!$AS$9:$AT$41,2,0)),"",(VLOOKUP(O655,有害物质申报表!$AS$9:$AT$41,2,0))), IF(H655="EU Ship Recycling",IF(ISERROR(VLOOKUP(O655,有害物质申报表!$AX$9:$AY$30,2,0)),"",(VLOOKUP(O655,有害物质申报表!$AX$9:$AY$30,2,0))), IF(H655="EU Package",IF(ISERROR(VLOOKUP(O655,有害物质申报表!$AZ$9:$BA$12,2,0)),"",(VLOOKUP(O655,有害物质申报表!$AZ$9:$BA$12,2,0))),IF(H655="EU POPs",IF(ISERROR(VLOOKUP(O655,有害物质申报表!$AV$9:$AW$485,2,0)),"",(VLOOKUP(O655,有害物质申报表!$AV$9:$AW$485,2,0))))))))))))))</f>
        <v/>
      </c>
      <c r="Q655" s="387"/>
      <c r="R655" s="388" t="str" cm="1">
        <f t="array" ref="R655">IF(ISBLANK(Q655),"",Q655*(LOOKUP(2,1/(NOT(ISBLANK($M$9:M655))),$M$9:M655)))</f>
        <v/>
      </c>
      <c r="S655" s="389" t="str" cm="1">
        <f t="array" ref="S655">IF(ISBLANK(Q655),"", (LOOKUP(2,1/(NOT(ISBLANK($J$9:J655))),$J$9:J655)))</f>
        <v/>
      </c>
      <c r="T655" s="390"/>
      <c r="U655" s="329"/>
      <c r="V655" s="330"/>
      <c r="AC655" s="1"/>
      <c r="AD655" s="1"/>
    </row>
    <row r="656" spans="2:30" ht="18.75" customHeight="1">
      <c r="B656" s="391"/>
      <c r="C656" s="382"/>
      <c r="D656" s="382"/>
      <c r="E656" s="383"/>
      <c r="F656" s="382"/>
      <c r="G656" s="382"/>
      <c r="H656" s="382" t="s">
        <v>1507</v>
      </c>
      <c r="I656" s="385"/>
      <c r="J656" s="329"/>
      <c r="K656" s="382"/>
      <c r="L656" s="329"/>
      <c r="M656" s="385"/>
      <c r="N656" s="329" t="str" cm="1">
        <f t="array" ref="N656">IF(ISBLANK(M656),"", (LOOKUP(2,1/(NOT(ISBLANK($J$9:J656))),$J$9:J656)))</f>
        <v/>
      </c>
      <c r="O656" s="382"/>
      <c r="P656" s="329" t="str">
        <f>IF(H656="Full Materials Declaration","",IF(H656="REACH Restriction Annex XVII",IF(ISERROR(VLOOKUP(O656,有害物质申报表!$AG$9:$AH$150,2,0)),"",(VLOOKUP(O656,有害物质申报表!$AG$9:$AH$150,2,0))),IF(H656="REACH Authorization Annex XIV",IF(ISERROR(VLOOKUP(O656,有害物质申报表!$AI$9:$AJ$137,2,0)),"",(VLOOKUP(O656,有害物质申报表!$AI$9:$AJ$137,2,0))),IF(H656="REACH SVHC",IF(ISERROR(VLOOKUP(O656,有害物质申报表!$AK$9:$AL$483,2,0)),"",(VLOOKUP(O656,有害物质申报表!$AK$9:$AL$483,2,0))),IF(H656="EU RoHS",IF(ISERROR(VLOOKUP(O656,有害物质申报表!$AM$9:$AN$18,2,0)),"",(VLOOKUP(O656,有害物质申报表!$AM$9:$AN$18,2,0))),IF(H656="EU Mercury",IF(ISERROR(VLOOKUP(O656,有害物质申报表!$AO$9:$AP$15,2,0)),"",(VLOOKUP(O656,有害物质申报表!$AO$9:$AP$15,2,0))),IF(H656="EU PIC",IF(ISERROR(VLOOKUP(O656,有害物质申报表!$AQ$9:$AR$71,2,0)),"",(VLOOKUP(O656,有害物质申报表!$AQ$9:$AR$71,2,0))),IF(H656="EU Ozone Depletion",IF(ISERROR(VLOOKUP(O656,有害物质申报表!$AS$9:$AT$41,2,0)),"",(VLOOKUP(O656,有害物质申报表!$AS$9:$AT$41,2,0))), IF(H656="EU Ship Recycling",IF(ISERROR(VLOOKUP(O656,有害物质申报表!$AX$9:$AY$30,2,0)),"",(VLOOKUP(O656,有害物质申报表!$AX$9:$AY$30,2,0))), IF(H656="EU Package",IF(ISERROR(VLOOKUP(O656,有害物质申报表!$AZ$9:$BA$12,2,0)),"",(VLOOKUP(O656,有害物质申报表!$AZ$9:$BA$12,2,0))),IF(H656="EU POPs",IF(ISERROR(VLOOKUP(O656,有害物质申报表!$AV$9:$AW$485,2,0)),"",(VLOOKUP(O656,有害物质申报表!$AV$9:$AW$485,2,0))))))))))))))</f>
        <v/>
      </c>
      <c r="Q656" s="387"/>
      <c r="R656" s="388" t="str" cm="1">
        <f t="array" ref="R656">IF(ISBLANK(Q656),"",Q656*(LOOKUP(2,1/(NOT(ISBLANK($M$9:M656))),$M$9:M656)))</f>
        <v/>
      </c>
      <c r="S656" s="389" t="str" cm="1">
        <f t="array" ref="S656">IF(ISBLANK(Q656),"", (LOOKUP(2,1/(NOT(ISBLANK($J$9:J656))),$J$9:J656)))</f>
        <v/>
      </c>
      <c r="T656" s="390"/>
      <c r="U656" s="329"/>
      <c r="V656" s="330"/>
      <c r="AC656" s="1"/>
      <c r="AD656" s="1"/>
    </row>
    <row r="657" spans="2:30" ht="18.75" customHeight="1">
      <c r="B657" s="391"/>
      <c r="C657" s="382"/>
      <c r="D657" s="382"/>
      <c r="E657" s="383"/>
      <c r="F657" s="382"/>
      <c r="G657" s="382"/>
      <c r="H657" s="382" t="s">
        <v>1507</v>
      </c>
      <c r="I657" s="385"/>
      <c r="J657" s="329"/>
      <c r="K657" s="382"/>
      <c r="L657" s="329"/>
      <c r="M657" s="385"/>
      <c r="N657" s="329" t="str" cm="1">
        <f t="array" ref="N657">IF(ISBLANK(M657),"", (LOOKUP(2,1/(NOT(ISBLANK($J$9:J657))),$J$9:J657)))</f>
        <v/>
      </c>
      <c r="O657" s="382"/>
      <c r="P657" s="329" t="str">
        <f>IF(H657="Full Materials Declaration","",IF(H657="REACH Restriction Annex XVII",IF(ISERROR(VLOOKUP(O657,有害物质申报表!$AG$9:$AH$150,2,0)),"",(VLOOKUP(O657,有害物质申报表!$AG$9:$AH$150,2,0))),IF(H657="REACH Authorization Annex XIV",IF(ISERROR(VLOOKUP(O657,有害物质申报表!$AI$9:$AJ$137,2,0)),"",(VLOOKUP(O657,有害物质申报表!$AI$9:$AJ$137,2,0))),IF(H657="REACH SVHC",IF(ISERROR(VLOOKUP(O657,有害物质申报表!$AK$9:$AL$483,2,0)),"",(VLOOKUP(O657,有害物质申报表!$AK$9:$AL$483,2,0))),IF(H657="EU RoHS",IF(ISERROR(VLOOKUP(O657,有害物质申报表!$AM$9:$AN$18,2,0)),"",(VLOOKUP(O657,有害物质申报表!$AM$9:$AN$18,2,0))),IF(H657="EU Mercury",IF(ISERROR(VLOOKUP(O657,有害物质申报表!$AO$9:$AP$15,2,0)),"",(VLOOKUP(O657,有害物质申报表!$AO$9:$AP$15,2,0))),IF(H657="EU PIC",IF(ISERROR(VLOOKUP(O657,有害物质申报表!$AQ$9:$AR$71,2,0)),"",(VLOOKUP(O657,有害物质申报表!$AQ$9:$AR$71,2,0))),IF(H657="EU Ozone Depletion",IF(ISERROR(VLOOKUP(O657,有害物质申报表!$AS$9:$AT$41,2,0)),"",(VLOOKUP(O657,有害物质申报表!$AS$9:$AT$41,2,0))), IF(H657="EU Ship Recycling",IF(ISERROR(VLOOKUP(O657,有害物质申报表!$AX$9:$AY$30,2,0)),"",(VLOOKUP(O657,有害物质申报表!$AX$9:$AY$30,2,0))), IF(H657="EU Package",IF(ISERROR(VLOOKUP(O657,有害物质申报表!$AZ$9:$BA$12,2,0)),"",(VLOOKUP(O657,有害物质申报表!$AZ$9:$BA$12,2,0))),IF(H657="EU POPs",IF(ISERROR(VLOOKUP(O657,有害物质申报表!$AV$9:$AW$485,2,0)),"",(VLOOKUP(O657,有害物质申报表!$AV$9:$AW$485,2,0))))))))))))))</f>
        <v/>
      </c>
      <c r="Q657" s="387"/>
      <c r="R657" s="388" t="str" cm="1">
        <f t="array" ref="R657">IF(ISBLANK(Q657),"",Q657*(LOOKUP(2,1/(NOT(ISBLANK($M$9:M657))),$M$9:M657)))</f>
        <v/>
      </c>
      <c r="S657" s="389" t="str" cm="1">
        <f t="array" ref="S657">IF(ISBLANK(Q657),"", (LOOKUP(2,1/(NOT(ISBLANK($J$9:J657))),$J$9:J657)))</f>
        <v/>
      </c>
      <c r="T657" s="390"/>
      <c r="U657" s="329"/>
      <c r="V657" s="330"/>
      <c r="AC657" s="1"/>
      <c r="AD657" s="1"/>
    </row>
    <row r="658" spans="2:30" ht="18.75" customHeight="1">
      <c r="B658" s="391"/>
      <c r="C658" s="382"/>
      <c r="D658" s="382"/>
      <c r="E658" s="383"/>
      <c r="F658" s="382"/>
      <c r="G658" s="382"/>
      <c r="H658" s="382" t="s">
        <v>1507</v>
      </c>
      <c r="I658" s="385"/>
      <c r="J658" s="329"/>
      <c r="K658" s="382"/>
      <c r="L658" s="329"/>
      <c r="M658" s="385"/>
      <c r="N658" s="329" t="str" cm="1">
        <f t="array" ref="N658">IF(ISBLANK(M658),"", (LOOKUP(2,1/(NOT(ISBLANK($J$9:J658))),$J$9:J658)))</f>
        <v/>
      </c>
      <c r="O658" s="382"/>
      <c r="P658" s="329" t="str">
        <f>IF(H658="Full Materials Declaration","",IF(H658="REACH Restriction Annex XVII",IF(ISERROR(VLOOKUP(O658,有害物质申报表!$AG$9:$AH$150,2,0)),"",(VLOOKUP(O658,有害物质申报表!$AG$9:$AH$150,2,0))),IF(H658="REACH Authorization Annex XIV",IF(ISERROR(VLOOKUP(O658,有害物质申报表!$AI$9:$AJ$137,2,0)),"",(VLOOKUP(O658,有害物质申报表!$AI$9:$AJ$137,2,0))),IF(H658="REACH SVHC",IF(ISERROR(VLOOKUP(O658,有害物质申报表!$AK$9:$AL$483,2,0)),"",(VLOOKUP(O658,有害物质申报表!$AK$9:$AL$483,2,0))),IF(H658="EU RoHS",IF(ISERROR(VLOOKUP(O658,有害物质申报表!$AM$9:$AN$18,2,0)),"",(VLOOKUP(O658,有害物质申报表!$AM$9:$AN$18,2,0))),IF(H658="EU Mercury",IF(ISERROR(VLOOKUP(O658,有害物质申报表!$AO$9:$AP$15,2,0)),"",(VLOOKUP(O658,有害物质申报表!$AO$9:$AP$15,2,0))),IF(H658="EU PIC",IF(ISERROR(VLOOKUP(O658,有害物质申报表!$AQ$9:$AR$71,2,0)),"",(VLOOKUP(O658,有害物质申报表!$AQ$9:$AR$71,2,0))),IF(H658="EU Ozone Depletion",IF(ISERROR(VLOOKUP(O658,有害物质申报表!$AS$9:$AT$41,2,0)),"",(VLOOKUP(O658,有害物质申报表!$AS$9:$AT$41,2,0))), IF(H658="EU Ship Recycling",IF(ISERROR(VLOOKUP(O658,有害物质申报表!$AX$9:$AY$30,2,0)),"",(VLOOKUP(O658,有害物质申报表!$AX$9:$AY$30,2,0))), IF(H658="EU Package",IF(ISERROR(VLOOKUP(O658,有害物质申报表!$AZ$9:$BA$12,2,0)),"",(VLOOKUP(O658,有害物质申报表!$AZ$9:$BA$12,2,0))),IF(H658="EU POPs",IF(ISERROR(VLOOKUP(O658,有害物质申报表!$AV$9:$AW$485,2,0)),"",(VLOOKUP(O658,有害物质申报表!$AV$9:$AW$485,2,0))))))))))))))</f>
        <v/>
      </c>
      <c r="Q658" s="387"/>
      <c r="R658" s="388" t="str" cm="1">
        <f t="array" ref="R658">IF(ISBLANK(Q658),"",Q658*(LOOKUP(2,1/(NOT(ISBLANK($M$9:M658))),$M$9:M658)))</f>
        <v/>
      </c>
      <c r="S658" s="389" t="str" cm="1">
        <f t="array" ref="S658">IF(ISBLANK(Q658),"", (LOOKUP(2,1/(NOT(ISBLANK($J$9:J658))),$J$9:J658)))</f>
        <v/>
      </c>
      <c r="T658" s="390"/>
      <c r="U658" s="329"/>
      <c r="V658" s="330"/>
      <c r="AC658" s="1"/>
      <c r="AD658" s="1"/>
    </row>
    <row r="659" spans="2:30" ht="18.75" customHeight="1">
      <c r="B659" s="391"/>
      <c r="C659" s="382"/>
      <c r="D659" s="382"/>
      <c r="E659" s="383"/>
      <c r="F659" s="382"/>
      <c r="G659" s="382"/>
      <c r="H659" s="382" t="s">
        <v>1507</v>
      </c>
      <c r="I659" s="385"/>
      <c r="J659" s="329"/>
      <c r="K659" s="382"/>
      <c r="L659" s="329"/>
      <c r="M659" s="385"/>
      <c r="N659" s="329" t="str" cm="1">
        <f t="array" ref="N659">IF(ISBLANK(M659),"", (LOOKUP(2,1/(NOT(ISBLANK($J$9:J659))),$J$9:J659)))</f>
        <v/>
      </c>
      <c r="O659" s="382"/>
      <c r="P659" s="329" t="str">
        <f>IF(H659="Full Materials Declaration","",IF(H659="REACH Restriction Annex XVII",IF(ISERROR(VLOOKUP(O659,有害物质申报表!$AG$9:$AH$150,2,0)),"",(VLOOKUP(O659,有害物质申报表!$AG$9:$AH$150,2,0))),IF(H659="REACH Authorization Annex XIV",IF(ISERROR(VLOOKUP(O659,有害物质申报表!$AI$9:$AJ$137,2,0)),"",(VLOOKUP(O659,有害物质申报表!$AI$9:$AJ$137,2,0))),IF(H659="REACH SVHC",IF(ISERROR(VLOOKUP(O659,有害物质申报表!$AK$9:$AL$483,2,0)),"",(VLOOKUP(O659,有害物质申报表!$AK$9:$AL$483,2,0))),IF(H659="EU RoHS",IF(ISERROR(VLOOKUP(O659,有害物质申报表!$AM$9:$AN$18,2,0)),"",(VLOOKUP(O659,有害物质申报表!$AM$9:$AN$18,2,0))),IF(H659="EU Mercury",IF(ISERROR(VLOOKUP(O659,有害物质申报表!$AO$9:$AP$15,2,0)),"",(VLOOKUP(O659,有害物质申报表!$AO$9:$AP$15,2,0))),IF(H659="EU PIC",IF(ISERROR(VLOOKUP(O659,有害物质申报表!$AQ$9:$AR$71,2,0)),"",(VLOOKUP(O659,有害物质申报表!$AQ$9:$AR$71,2,0))),IF(H659="EU Ozone Depletion",IF(ISERROR(VLOOKUP(O659,有害物质申报表!$AS$9:$AT$41,2,0)),"",(VLOOKUP(O659,有害物质申报表!$AS$9:$AT$41,2,0))), IF(H659="EU Ship Recycling",IF(ISERROR(VLOOKUP(O659,有害物质申报表!$AX$9:$AY$30,2,0)),"",(VLOOKUP(O659,有害物质申报表!$AX$9:$AY$30,2,0))), IF(H659="EU Package",IF(ISERROR(VLOOKUP(O659,有害物质申报表!$AZ$9:$BA$12,2,0)),"",(VLOOKUP(O659,有害物质申报表!$AZ$9:$BA$12,2,0))),IF(H659="EU POPs",IF(ISERROR(VLOOKUP(O659,有害物质申报表!$AV$9:$AW$485,2,0)),"",(VLOOKUP(O659,有害物质申报表!$AV$9:$AW$485,2,0))))))))))))))</f>
        <v/>
      </c>
      <c r="Q659" s="387"/>
      <c r="R659" s="388" t="str" cm="1">
        <f t="array" ref="R659">IF(ISBLANK(Q659),"",Q659*(LOOKUP(2,1/(NOT(ISBLANK($M$9:M659))),$M$9:M659)))</f>
        <v/>
      </c>
      <c r="S659" s="389" t="str" cm="1">
        <f t="array" ref="S659">IF(ISBLANK(Q659),"", (LOOKUP(2,1/(NOT(ISBLANK($J$9:J659))),$J$9:J659)))</f>
        <v/>
      </c>
      <c r="T659" s="390"/>
      <c r="U659" s="329"/>
      <c r="V659" s="330"/>
      <c r="AC659" s="1"/>
      <c r="AD659" s="1"/>
    </row>
    <row r="660" spans="2:30" ht="18.75" customHeight="1">
      <c r="B660" s="391"/>
      <c r="C660" s="382"/>
      <c r="D660" s="382"/>
      <c r="E660" s="383"/>
      <c r="F660" s="382"/>
      <c r="G660" s="382"/>
      <c r="H660" s="382" t="s">
        <v>1507</v>
      </c>
      <c r="I660" s="385"/>
      <c r="J660" s="329"/>
      <c r="K660" s="382"/>
      <c r="L660" s="329"/>
      <c r="M660" s="385"/>
      <c r="N660" s="329" t="str" cm="1">
        <f t="array" ref="N660">IF(ISBLANK(M660),"", (LOOKUP(2,1/(NOT(ISBLANK($J$9:J660))),$J$9:J660)))</f>
        <v/>
      </c>
      <c r="O660" s="382"/>
      <c r="P660" s="329" t="str">
        <f>IF(H660="Full Materials Declaration","",IF(H660="REACH Restriction Annex XVII",IF(ISERROR(VLOOKUP(O660,有害物质申报表!$AG$9:$AH$150,2,0)),"",(VLOOKUP(O660,有害物质申报表!$AG$9:$AH$150,2,0))),IF(H660="REACH Authorization Annex XIV",IF(ISERROR(VLOOKUP(O660,有害物质申报表!$AI$9:$AJ$137,2,0)),"",(VLOOKUP(O660,有害物质申报表!$AI$9:$AJ$137,2,0))),IF(H660="REACH SVHC",IF(ISERROR(VLOOKUP(O660,有害物质申报表!$AK$9:$AL$483,2,0)),"",(VLOOKUP(O660,有害物质申报表!$AK$9:$AL$483,2,0))),IF(H660="EU RoHS",IF(ISERROR(VLOOKUP(O660,有害物质申报表!$AM$9:$AN$18,2,0)),"",(VLOOKUP(O660,有害物质申报表!$AM$9:$AN$18,2,0))),IF(H660="EU Mercury",IF(ISERROR(VLOOKUP(O660,有害物质申报表!$AO$9:$AP$15,2,0)),"",(VLOOKUP(O660,有害物质申报表!$AO$9:$AP$15,2,0))),IF(H660="EU PIC",IF(ISERROR(VLOOKUP(O660,有害物质申报表!$AQ$9:$AR$71,2,0)),"",(VLOOKUP(O660,有害物质申报表!$AQ$9:$AR$71,2,0))),IF(H660="EU Ozone Depletion",IF(ISERROR(VLOOKUP(O660,有害物质申报表!$AS$9:$AT$41,2,0)),"",(VLOOKUP(O660,有害物质申报表!$AS$9:$AT$41,2,0))), IF(H660="EU Ship Recycling",IF(ISERROR(VLOOKUP(O660,有害物质申报表!$AX$9:$AY$30,2,0)),"",(VLOOKUP(O660,有害物质申报表!$AX$9:$AY$30,2,0))), IF(H660="EU Package",IF(ISERROR(VLOOKUP(O660,有害物质申报表!$AZ$9:$BA$12,2,0)),"",(VLOOKUP(O660,有害物质申报表!$AZ$9:$BA$12,2,0))),IF(H660="EU POPs",IF(ISERROR(VLOOKUP(O660,有害物质申报表!$AV$9:$AW$485,2,0)),"",(VLOOKUP(O660,有害物质申报表!$AV$9:$AW$485,2,0))))))))))))))</f>
        <v/>
      </c>
      <c r="Q660" s="387"/>
      <c r="R660" s="388" t="str" cm="1">
        <f t="array" ref="R660">IF(ISBLANK(Q660),"",Q660*(LOOKUP(2,1/(NOT(ISBLANK($M$9:M660))),$M$9:M660)))</f>
        <v/>
      </c>
      <c r="S660" s="389" t="str" cm="1">
        <f t="array" ref="S660">IF(ISBLANK(Q660),"", (LOOKUP(2,1/(NOT(ISBLANK($J$9:J660))),$J$9:J660)))</f>
        <v/>
      </c>
      <c r="T660" s="390"/>
      <c r="U660" s="329"/>
      <c r="V660" s="330"/>
      <c r="AC660" s="1"/>
      <c r="AD660" s="1"/>
    </row>
    <row r="661" spans="2:30" ht="18.75" customHeight="1">
      <c r="B661" s="391"/>
      <c r="C661" s="382"/>
      <c r="D661" s="382"/>
      <c r="E661" s="383"/>
      <c r="F661" s="382"/>
      <c r="G661" s="382"/>
      <c r="H661" s="382" t="s">
        <v>1507</v>
      </c>
      <c r="I661" s="385"/>
      <c r="J661" s="329"/>
      <c r="K661" s="382"/>
      <c r="L661" s="329"/>
      <c r="M661" s="385"/>
      <c r="N661" s="329" t="str" cm="1">
        <f t="array" ref="N661">IF(ISBLANK(M661),"", (LOOKUP(2,1/(NOT(ISBLANK($J$9:J661))),$J$9:J661)))</f>
        <v/>
      </c>
      <c r="O661" s="382"/>
      <c r="P661" s="329" t="str">
        <f>IF(H661="Full Materials Declaration","",IF(H661="REACH Restriction Annex XVII",IF(ISERROR(VLOOKUP(O661,有害物质申报表!$AG$9:$AH$150,2,0)),"",(VLOOKUP(O661,有害物质申报表!$AG$9:$AH$150,2,0))),IF(H661="REACH Authorization Annex XIV",IF(ISERROR(VLOOKUP(O661,有害物质申报表!$AI$9:$AJ$137,2,0)),"",(VLOOKUP(O661,有害物质申报表!$AI$9:$AJ$137,2,0))),IF(H661="REACH SVHC",IF(ISERROR(VLOOKUP(O661,有害物质申报表!$AK$9:$AL$483,2,0)),"",(VLOOKUP(O661,有害物质申报表!$AK$9:$AL$483,2,0))),IF(H661="EU RoHS",IF(ISERROR(VLOOKUP(O661,有害物质申报表!$AM$9:$AN$18,2,0)),"",(VLOOKUP(O661,有害物质申报表!$AM$9:$AN$18,2,0))),IF(H661="EU Mercury",IF(ISERROR(VLOOKUP(O661,有害物质申报表!$AO$9:$AP$15,2,0)),"",(VLOOKUP(O661,有害物质申报表!$AO$9:$AP$15,2,0))),IF(H661="EU PIC",IF(ISERROR(VLOOKUP(O661,有害物质申报表!$AQ$9:$AR$71,2,0)),"",(VLOOKUP(O661,有害物质申报表!$AQ$9:$AR$71,2,0))),IF(H661="EU Ozone Depletion",IF(ISERROR(VLOOKUP(O661,有害物质申报表!$AS$9:$AT$41,2,0)),"",(VLOOKUP(O661,有害物质申报表!$AS$9:$AT$41,2,0))), IF(H661="EU Ship Recycling",IF(ISERROR(VLOOKUP(O661,有害物质申报表!$AX$9:$AY$30,2,0)),"",(VLOOKUP(O661,有害物质申报表!$AX$9:$AY$30,2,0))), IF(H661="EU Package",IF(ISERROR(VLOOKUP(O661,有害物质申报表!$AZ$9:$BA$12,2,0)),"",(VLOOKUP(O661,有害物质申报表!$AZ$9:$BA$12,2,0))),IF(H661="EU POPs",IF(ISERROR(VLOOKUP(O661,有害物质申报表!$AV$9:$AW$485,2,0)),"",(VLOOKUP(O661,有害物质申报表!$AV$9:$AW$485,2,0))))))))))))))</f>
        <v/>
      </c>
      <c r="Q661" s="387"/>
      <c r="R661" s="388" t="str" cm="1">
        <f t="array" ref="R661">IF(ISBLANK(Q661),"",Q661*(LOOKUP(2,1/(NOT(ISBLANK($M$9:M661))),$M$9:M661)))</f>
        <v/>
      </c>
      <c r="S661" s="389" t="str" cm="1">
        <f t="array" ref="S661">IF(ISBLANK(Q661),"", (LOOKUP(2,1/(NOT(ISBLANK($J$9:J661))),$J$9:J661)))</f>
        <v/>
      </c>
      <c r="T661" s="390"/>
      <c r="U661" s="329"/>
      <c r="V661" s="330"/>
      <c r="AC661" s="1"/>
      <c r="AD661" s="1"/>
    </row>
    <row r="662" spans="2:30" ht="18.75" customHeight="1">
      <c r="B662" s="391"/>
      <c r="C662" s="382"/>
      <c r="D662" s="382"/>
      <c r="E662" s="383"/>
      <c r="F662" s="382"/>
      <c r="G662" s="382"/>
      <c r="H662" s="382" t="s">
        <v>1507</v>
      </c>
      <c r="I662" s="385"/>
      <c r="J662" s="329"/>
      <c r="K662" s="382"/>
      <c r="L662" s="329"/>
      <c r="M662" s="385"/>
      <c r="N662" s="329" t="str" cm="1">
        <f t="array" ref="N662">IF(ISBLANK(M662),"", (LOOKUP(2,1/(NOT(ISBLANK($J$9:J662))),$J$9:J662)))</f>
        <v/>
      </c>
      <c r="O662" s="382"/>
      <c r="P662" s="329" t="str">
        <f>IF(H662="Full Materials Declaration","",IF(H662="REACH Restriction Annex XVII",IF(ISERROR(VLOOKUP(O662,有害物质申报表!$AG$9:$AH$150,2,0)),"",(VLOOKUP(O662,有害物质申报表!$AG$9:$AH$150,2,0))),IF(H662="REACH Authorization Annex XIV",IF(ISERROR(VLOOKUP(O662,有害物质申报表!$AI$9:$AJ$137,2,0)),"",(VLOOKUP(O662,有害物质申报表!$AI$9:$AJ$137,2,0))),IF(H662="REACH SVHC",IF(ISERROR(VLOOKUP(O662,有害物质申报表!$AK$9:$AL$483,2,0)),"",(VLOOKUP(O662,有害物质申报表!$AK$9:$AL$483,2,0))),IF(H662="EU RoHS",IF(ISERROR(VLOOKUP(O662,有害物质申报表!$AM$9:$AN$18,2,0)),"",(VLOOKUP(O662,有害物质申报表!$AM$9:$AN$18,2,0))),IF(H662="EU Mercury",IF(ISERROR(VLOOKUP(O662,有害物质申报表!$AO$9:$AP$15,2,0)),"",(VLOOKUP(O662,有害物质申报表!$AO$9:$AP$15,2,0))),IF(H662="EU PIC",IF(ISERROR(VLOOKUP(O662,有害物质申报表!$AQ$9:$AR$71,2,0)),"",(VLOOKUP(O662,有害物质申报表!$AQ$9:$AR$71,2,0))),IF(H662="EU Ozone Depletion",IF(ISERROR(VLOOKUP(O662,有害物质申报表!$AS$9:$AT$41,2,0)),"",(VLOOKUP(O662,有害物质申报表!$AS$9:$AT$41,2,0))), IF(H662="EU Ship Recycling",IF(ISERROR(VLOOKUP(O662,有害物质申报表!$AX$9:$AY$30,2,0)),"",(VLOOKUP(O662,有害物质申报表!$AX$9:$AY$30,2,0))), IF(H662="EU Package",IF(ISERROR(VLOOKUP(O662,有害物质申报表!$AZ$9:$BA$12,2,0)),"",(VLOOKUP(O662,有害物质申报表!$AZ$9:$BA$12,2,0))),IF(H662="EU POPs",IF(ISERROR(VLOOKUP(O662,有害物质申报表!$AV$9:$AW$485,2,0)),"",(VLOOKUP(O662,有害物质申报表!$AV$9:$AW$485,2,0))))))))))))))</f>
        <v/>
      </c>
      <c r="Q662" s="387"/>
      <c r="R662" s="388" t="str" cm="1">
        <f t="array" ref="R662">IF(ISBLANK(Q662),"",Q662*(LOOKUP(2,1/(NOT(ISBLANK($M$9:M662))),$M$9:M662)))</f>
        <v/>
      </c>
      <c r="S662" s="389" t="str" cm="1">
        <f t="array" ref="S662">IF(ISBLANK(Q662),"", (LOOKUP(2,1/(NOT(ISBLANK($J$9:J662))),$J$9:J662)))</f>
        <v/>
      </c>
      <c r="T662" s="390"/>
      <c r="U662" s="329"/>
      <c r="V662" s="330"/>
      <c r="AC662" s="1"/>
      <c r="AD662" s="1"/>
    </row>
    <row r="663" spans="2:30" ht="18.75" customHeight="1">
      <c r="B663" s="391"/>
      <c r="C663" s="382"/>
      <c r="D663" s="382"/>
      <c r="E663" s="383"/>
      <c r="F663" s="382"/>
      <c r="G663" s="382"/>
      <c r="H663" s="382" t="s">
        <v>1507</v>
      </c>
      <c r="I663" s="385"/>
      <c r="J663" s="329"/>
      <c r="K663" s="382"/>
      <c r="L663" s="329"/>
      <c r="M663" s="385"/>
      <c r="N663" s="329" t="str" cm="1">
        <f t="array" ref="N663">IF(ISBLANK(M663),"", (LOOKUP(2,1/(NOT(ISBLANK($J$9:J663))),$J$9:J663)))</f>
        <v/>
      </c>
      <c r="O663" s="382"/>
      <c r="P663" s="329" t="str">
        <f>IF(H663="Full Materials Declaration","",IF(H663="REACH Restriction Annex XVII",IF(ISERROR(VLOOKUP(O663,有害物质申报表!$AG$9:$AH$150,2,0)),"",(VLOOKUP(O663,有害物质申报表!$AG$9:$AH$150,2,0))),IF(H663="REACH Authorization Annex XIV",IF(ISERROR(VLOOKUP(O663,有害物质申报表!$AI$9:$AJ$137,2,0)),"",(VLOOKUP(O663,有害物质申报表!$AI$9:$AJ$137,2,0))),IF(H663="REACH SVHC",IF(ISERROR(VLOOKUP(O663,有害物质申报表!$AK$9:$AL$483,2,0)),"",(VLOOKUP(O663,有害物质申报表!$AK$9:$AL$483,2,0))),IF(H663="EU RoHS",IF(ISERROR(VLOOKUP(O663,有害物质申报表!$AM$9:$AN$18,2,0)),"",(VLOOKUP(O663,有害物质申报表!$AM$9:$AN$18,2,0))),IF(H663="EU Mercury",IF(ISERROR(VLOOKUP(O663,有害物质申报表!$AO$9:$AP$15,2,0)),"",(VLOOKUP(O663,有害物质申报表!$AO$9:$AP$15,2,0))),IF(H663="EU PIC",IF(ISERROR(VLOOKUP(O663,有害物质申报表!$AQ$9:$AR$71,2,0)),"",(VLOOKUP(O663,有害物质申报表!$AQ$9:$AR$71,2,0))),IF(H663="EU Ozone Depletion",IF(ISERROR(VLOOKUP(O663,有害物质申报表!$AS$9:$AT$41,2,0)),"",(VLOOKUP(O663,有害物质申报表!$AS$9:$AT$41,2,0))), IF(H663="EU Ship Recycling",IF(ISERROR(VLOOKUP(O663,有害物质申报表!$AX$9:$AY$30,2,0)),"",(VLOOKUP(O663,有害物质申报表!$AX$9:$AY$30,2,0))), IF(H663="EU Package",IF(ISERROR(VLOOKUP(O663,有害物质申报表!$AZ$9:$BA$12,2,0)),"",(VLOOKUP(O663,有害物质申报表!$AZ$9:$BA$12,2,0))),IF(H663="EU POPs",IF(ISERROR(VLOOKUP(O663,有害物质申报表!$AV$9:$AW$485,2,0)),"",(VLOOKUP(O663,有害物质申报表!$AV$9:$AW$485,2,0))))))))))))))</f>
        <v/>
      </c>
      <c r="Q663" s="387"/>
      <c r="R663" s="388" t="str" cm="1">
        <f t="array" ref="R663">IF(ISBLANK(Q663),"",Q663*(LOOKUP(2,1/(NOT(ISBLANK($M$9:M663))),$M$9:M663)))</f>
        <v/>
      </c>
      <c r="S663" s="389" t="str" cm="1">
        <f t="array" ref="S663">IF(ISBLANK(Q663),"", (LOOKUP(2,1/(NOT(ISBLANK($J$9:J663))),$J$9:J663)))</f>
        <v/>
      </c>
      <c r="T663" s="390"/>
      <c r="U663" s="329"/>
      <c r="V663" s="330"/>
      <c r="AC663" s="1"/>
      <c r="AD663" s="1"/>
    </row>
    <row r="664" spans="2:30" ht="18.75" customHeight="1">
      <c r="B664" s="391"/>
      <c r="C664" s="382"/>
      <c r="D664" s="382"/>
      <c r="E664" s="383"/>
      <c r="F664" s="382"/>
      <c r="G664" s="382"/>
      <c r="H664" s="382" t="s">
        <v>1507</v>
      </c>
      <c r="I664" s="385"/>
      <c r="J664" s="329"/>
      <c r="K664" s="382"/>
      <c r="L664" s="329"/>
      <c r="M664" s="385"/>
      <c r="N664" s="329" t="str" cm="1">
        <f t="array" ref="N664">IF(ISBLANK(M664),"", (LOOKUP(2,1/(NOT(ISBLANK($J$9:J664))),$J$9:J664)))</f>
        <v/>
      </c>
      <c r="O664" s="382"/>
      <c r="P664" s="329" t="str">
        <f>IF(H664="Full Materials Declaration","",IF(H664="REACH Restriction Annex XVII",IF(ISERROR(VLOOKUP(O664,有害物质申报表!$AG$9:$AH$150,2,0)),"",(VLOOKUP(O664,有害物质申报表!$AG$9:$AH$150,2,0))),IF(H664="REACH Authorization Annex XIV",IF(ISERROR(VLOOKUP(O664,有害物质申报表!$AI$9:$AJ$137,2,0)),"",(VLOOKUP(O664,有害物质申报表!$AI$9:$AJ$137,2,0))),IF(H664="REACH SVHC",IF(ISERROR(VLOOKUP(O664,有害物质申报表!$AK$9:$AL$483,2,0)),"",(VLOOKUP(O664,有害物质申报表!$AK$9:$AL$483,2,0))),IF(H664="EU RoHS",IF(ISERROR(VLOOKUP(O664,有害物质申报表!$AM$9:$AN$18,2,0)),"",(VLOOKUP(O664,有害物质申报表!$AM$9:$AN$18,2,0))),IF(H664="EU Mercury",IF(ISERROR(VLOOKUP(O664,有害物质申报表!$AO$9:$AP$15,2,0)),"",(VLOOKUP(O664,有害物质申报表!$AO$9:$AP$15,2,0))),IF(H664="EU PIC",IF(ISERROR(VLOOKUP(O664,有害物质申报表!$AQ$9:$AR$71,2,0)),"",(VLOOKUP(O664,有害物质申报表!$AQ$9:$AR$71,2,0))),IF(H664="EU Ozone Depletion",IF(ISERROR(VLOOKUP(O664,有害物质申报表!$AS$9:$AT$41,2,0)),"",(VLOOKUP(O664,有害物质申报表!$AS$9:$AT$41,2,0))), IF(H664="EU Ship Recycling",IF(ISERROR(VLOOKUP(O664,有害物质申报表!$AX$9:$AY$30,2,0)),"",(VLOOKUP(O664,有害物质申报表!$AX$9:$AY$30,2,0))), IF(H664="EU Package",IF(ISERROR(VLOOKUP(O664,有害物质申报表!$AZ$9:$BA$12,2,0)),"",(VLOOKUP(O664,有害物质申报表!$AZ$9:$BA$12,2,0))),IF(H664="EU POPs",IF(ISERROR(VLOOKUP(O664,有害物质申报表!$AV$9:$AW$485,2,0)),"",(VLOOKUP(O664,有害物质申报表!$AV$9:$AW$485,2,0))))))))))))))</f>
        <v/>
      </c>
      <c r="Q664" s="387"/>
      <c r="R664" s="388" t="str" cm="1">
        <f t="array" ref="R664">IF(ISBLANK(Q664),"",Q664*(LOOKUP(2,1/(NOT(ISBLANK($M$9:M664))),$M$9:M664)))</f>
        <v/>
      </c>
      <c r="S664" s="389" t="str" cm="1">
        <f t="array" ref="S664">IF(ISBLANK(Q664),"", (LOOKUP(2,1/(NOT(ISBLANK($J$9:J664))),$J$9:J664)))</f>
        <v/>
      </c>
      <c r="T664" s="390"/>
      <c r="U664" s="329"/>
      <c r="V664" s="330"/>
      <c r="AC664" s="1"/>
      <c r="AD664" s="1"/>
    </row>
    <row r="665" spans="2:30" ht="18.75" customHeight="1">
      <c r="B665" s="391"/>
      <c r="C665" s="382"/>
      <c r="D665" s="382"/>
      <c r="E665" s="383"/>
      <c r="F665" s="382"/>
      <c r="G665" s="382"/>
      <c r="H665" s="382" t="s">
        <v>1507</v>
      </c>
      <c r="I665" s="385"/>
      <c r="J665" s="329"/>
      <c r="K665" s="382"/>
      <c r="L665" s="329"/>
      <c r="M665" s="385"/>
      <c r="N665" s="329" t="str" cm="1">
        <f t="array" ref="N665">IF(ISBLANK(M665),"", (LOOKUP(2,1/(NOT(ISBLANK($J$9:J665))),$J$9:J665)))</f>
        <v/>
      </c>
      <c r="O665" s="382"/>
      <c r="P665" s="329" t="str">
        <f>IF(H665="Full Materials Declaration","",IF(H665="REACH Restriction Annex XVII",IF(ISERROR(VLOOKUP(O665,有害物质申报表!$AG$9:$AH$150,2,0)),"",(VLOOKUP(O665,有害物质申报表!$AG$9:$AH$150,2,0))),IF(H665="REACH Authorization Annex XIV",IF(ISERROR(VLOOKUP(O665,有害物质申报表!$AI$9:$AJ$137,2,0)),"",(VLOOKUP(O665,有害物质申报表!$AI$9:$AJ$137,2,0))),IF(H665="REACH SVHC",IF(ISERROR(VLOOKUP(O665,有害物质申报表!$AK$9:$AL$483,2,0)),"",(VLOOKUP(O665,有害物质申报表!$AK$9:$AL$483,2,0))),IF(H665="EU RoHS",IF(ISERROR(VLOOKUP(O665,有害物质申报表!$AM$9:$AN$18,2,0)),"",(VLOOKUP(O665,有害物质申报表!$AM$9:$AN$18,2,0))),IF(H665="EU Mercury",IF(ISERROR(VLOOKUP(O665,有害物质申报表!$AO$9:$AP$15,2,0)),"",(VLOOKUP(O665,有害物质申报表!$AO$9:$AP$15,2,0))),IF(H665="EU PIC",IF(ISERROR(VLOOKUP(O665,有害物质申报表!$AQ$9:$AR$71,2,0)),"",(VLOOKUP(O665,有害物质申报表!$AQ$9:$AR$71,2,0))),IF(H665="EU Ozone Depletion",IF(ISERROR(VLOOKUP(O665,有害物质申报表!$AS$9:$AT$41,2,0)),"",(VLOOKUP(O665,有害物质申报表!$AS$9:$AT$41,2,0))), IF(H665="EU Ship Recycling",IF(ISERROR(VLOOKUP(O665,有害物质申报表!$AX$9:$AY$30,2,0)),"",(VLOOKUP(O665,有害物质申报表!$AX$9:$AY$30,2,0))), IF(H665="EU Package",IF(ISERROR(VLOOKUP(O665,有害物质申报表!$AZ$9:$BA$12,2,0)),"",(VLOOKUP(O665,有害物质申报表!$AZ$9:$BA$12,2,0))),IF(H665="EU POPs",IF(ISERROR(VLOOKUP(O665,有害物质申报表!$AV$9:$AW$485,2,0)),"",(VLOOKUP(O665,有害物质申报表!$AV$9:$AW$485,2,0))))))))))))))</f>
        <v/>
      </c>
      <c r="Q665" s="387"/>
      <c r="R665" s="388" t="str" cm="1">
        <f t="array" ref="R665">IF(ISBLANK(Q665),"",Q665*(LOOKUP(2,1/(NOT(ISBLANK($M$9:M665))),$M$9:M665)))</f>
        <v/>
      </c>
      <c r="S665" s="389" t="str" cm="1">
        <f t="array" ref="S665">IF(ISBLANK(Q665),"", (LOOKUP(2,1/(NOT(ISBLANK($J$9:J665))),$J$9:J665)))</f>
        <v/>
      </c>
      <c r="T665" s="390"/>
      <c r="U665" s="329"/>
      <c r="V665" s="330"/>
      <c r="AC665" s="1"/>
      <c r="AD665" s="1"/>
    </row>
    <row r="666" spans="2:30" ht="18.75" customHeight="1">
      <c r="B666" s="391"/>
      <c r="C666" s="382"/>
      <c r="D666" s="382"/>
      <c r="E666" s="383"/>
      <c r="F666" s="382"/>
      <c r="G666" s="382"/>
      <c r="H666" s="382" t="s">
        <v>1507</v>
      </c>
      <c r="I666" s="385"/>
      <c r="J666" s="329"/>
      <c r="K666" s="382"/>
      <c r="L666" s="329"/>
      <c r="M666" s="385"/>
      <c r="N666" s="329" t="str" cm="1">
        <f t="array" ref="N666">IF(ISBLANK(M666),"", (LOOKUP(2,1/(NOT(ISBLANK($J$9:J666))),$J$9:J666)))</f>
        <v/>
      </c>
      <c r="O666" s="382"/>
      <c r="P666" s="329" t="str">
        <f>IF(H666="Full Materials Declaration","",IF(H666="REACH Restriction Annex XVII",IF(ISERROR(VLOOKUP(O666,有害物质申报表!$AG$9:$AH$150,2,0)),"",(VLOOKUP(O666,有害物质申报表!$AG$9:$AH$150,2,0))),IF(H666="REACH Authorization Annex XIV",IF(ISERROR(VLOOKUP(O666,有害物质申报表!$AI$9:$AJ$137,2,0)),"",(VLOOKUP(O666,有害物质申报表!$AI$9:$AJ$137,2,0))),IF(H666="REACH SVHC",IF(ISERROR(VLOOKUP(O666,有害物质申报表!$AK$9:$AL$483,2,0)),"",(VLOOKUP(O666,有害物质申报表!$AK$9:$AL$483,2,0))),IF(H666="EU RoHS",IF(ISERROR(VLOOKUP(O666,有害物质申报表!$AM$9:$AN$18,2,0)),"",(VLOOKUP(O666,有害物质申报表!$AM$9:$AN$18,2,0))),IF(H666="EU Mercury",IF(ISERROR(VLOOKUP(O666,有害物质申报表!$AO$9:$AP$15,2,0)),"",(VLOOKUP(O666,有害物质申报表!$AO$9:$AP$15,2,0))),IF(H666="EU PIC",IF(ISERROR(VLOOKUP(O666,有害物质申报表!$AQ$9:$AR$71,2,0)),"",(VLOOKUP(O666,有害物质申报表!$AQ$9:$AR$71,2,0))),IF(H666="EU Ozone Depletion",IF(ISERROR(VLOOKUP(O666,有害物质申报表!$AS$9:$AT$41,2,0)),"",(VLOOKUP(O666,有害物质申报表!$AS$9:$AT$41,2,0))), IF(H666="EU Ship Recycling",IF(ISERROR(VLOOKUP(O666,有害物质申报表!$AX$9:$AY$30,2,0)),"",(VLOOKUP(O666,有害物质申报表!$AX$9:$AY$30,2,0))), IF(H666="EU Package",IF(ISERROR(VLOOKUP(O666,有害物质申报表!$AZ$9:$BA$12,2,0)),"",(VLOOKUP(O666,有害物质申报表!$AZ$9:$BA$12,2,0))),IF(H666="EU POPs",IF(ISERROR(VLOOKUP(O666,有害物质申报表!$AV$9:$AW$485,2,0)),"",(VLOOKUP(O666,有害物质申报表!$AV$9:$AW$485,2,0))))))))))))))</f>
        <v/>
      </c>
      <c r="Q666" s="387"/>
      <c r="R666" s="388" t="str" cm="1">
        <f t="array" ref="R666">IF(ISBLANK(Q666),"",Q666*(LOOKUP(2,1/(NOT(ISBLANK($M$9:M666))),$M$9:M666)))</f>
        <v/>
      </c>
      <c r="S666" s="389" t="str" cm="1">
        <f t="array" ref="S666">IF(ISBLANK(Q666),"", (LOOKUP(2,1/(NOT(ISBLANK($J$9:J666))),$J$9:J666)))</f>
        <v/>
      </c>
      <c r="T666" s="390"/>
      <c r="U666" s="329"/>
      <c r="V666" s="330"/>
      <c r="AC666" s="1"/>
      <c r="AD666" s="1"/>
    </row>
    <row r="667" spans="2:30" ht="18.75" customHeight="1">
      <c r="B667" s="391"/>
      <c r="C667" s="382"/>
      <c r="D667" s="382"/>
      <c r="E667" s="383"/>
      <c r="F667" s="382"/>
      <c r="G667" s="382"/>
      <c r="H667" s="382" t="s">
        <v>1507</v>
      </c>
      <c r="I667" s="385"/>
      <c r="J667" s="329"/>
      <c r="K667" s="382"/>
      <c r="L667" s="329"/>
      <c r="M667" s="385"/>
      <c r="N667" s="329" t="str" cm="1">
        <f t="array" ref="N667">IF(ISBLANK(M667),"", (LOOKUP(2,1/(NOT(ISBLANK($J$9:J667))),$J$9:J667)))</f>
        <v/>
      </c>
      <c r="O667" s="382"/>
      <c r="P667" s="329" t="str">
        <f>IF(H667="Full Materials Declaration","",IF(H667="REACH Restriction Annex XVII",IF(ISERROR(VLOOKUP(O667,有害物质申报表!$AG$9:$AH$150,2,0)),"",(VLOOKUP(O667,有害物质申报表!$AG$9:$AH$150,2,0))),IF(H667="REACH Authorization Annex XIV",IF(ISERROR(VLOOKUP(O667,有害物质申报表!$AI$9:$AJ$137,2,0)),"",(VLOOKUP(O667,有害物质申报表!$AI$9:$AJ$137,2,0))),IF(H667="REACH SVHC",IF(ISERROR(VLOOKUP(O667,有害物质申报表!$AK$9:$AL$483,2,0)),"",(VLOOKUP(O667,有害物质申报表!$AK$9:$AL$483,2,0))),IF(H667="EU RoHS",IF(ISERROR(VLOOKUP(O667,有害物质申报表!$AM$9:$AN$18,2,0)),"",(VLOOKUP(O667,有害物质申报表!$AM$9:$AN$18,2,0))),IF(H667="EU Mercury",IF(ISERROR(VLOOKUP(O667,有害物质申报表!$AO$9:$AP$15,2,0)),"",(VLOOKUP(O667,有害物质申报表!$AO$9:$AP$15,2,0))),IF(H667="EU PIC",IF(ISERROR(VLOOKUP(O667,有害物质申报表!$AQ$9:$AR$71,2,0)),"",(VLOOKUP(O667,有害物质申报表!$AQ$9:$AR$71,2,0))),IF(H667="EU Ozone Depletion",IF(ISERROR(VLOOKUP(O667,有害物质申报表!$AS$9:$AT$41,2,0)),"",(VLOOKUP(O667,有害物质申报表!$AS$9:$AT$41,2,0))), IF(H667="EU Ship Recycling",IF(ISERROR(VLOOKUP(O667,有害物质申报表!$AX$9:$AY$30,2,0)),"",(VLOOKUP(O667,有害物质申报表!$AX$9:$AY$30,2,0))), IF(H667="EU Package",IF(ISERROR(VLOOKUP(O667,有害物质申报表!$AZ$9:$BA$12,2,0)),"",(VLOOKUP(O667,有害物质申报表!$AZ$9:$BA$12,2,0))),IF(H667="EU POPs",IF(ISERROR(VLOOKUP(O667,有害物质申报表!$AV$9:$AW$485,2,0)),"",(VLOOKUP(O667,有害物质申报表!$AV$9:$AW$485,2,0))))))))))))))</f>
        <v/>
      </c>
      <c r="Q667" s="387"/>
      <c r="R667" s="388" t="str" cm="1">
        <f t="array" ref="R667">IF(ISBLANK(Q667),"",Q667*(LOOKUP(2,1/(NOT(ISBLANK($M$9:M667))),$M$9:M667)))</f>
        <v/>
      </c>
      <c r="S667" s="389" t="str" cm="1">
        <f t="array" ref="S667">IF(ISBLANK(Q667),"", (LOOKUP(2,1/(NOT(ISBLANK($J$9:J667))),$J$9:J667)))</f>
        <v/>
      </c>
      <c r="T667" s="390"/>
      <c r="U667" s="329"/>
      <c r="V667" s="330"/>
      <c r="AC667" s="1"/>
      <c r="AD667" s="1"/>
    </row>
    <row r="668" spans="2:30" ht="18.75" customHeight="1">
      <c r="B668" s="391"/>
      <c r="C668" s="382"/>
      <c r="D668" s="382"/>
      <c r="E668" s="383"/>
      <c r="F668" s="382"/>
      <c r="G668" s="382"/>
      <c r="H668" s="382" t="s">
        <v>1507</v>
      </c>
      <c r="I668" s="385"/>
      <c r="J668" s="329"/>
      <c r="K668" s="382"/>
      <c r="L668" s="329"/>
      <c r="M668" s="385"/>
      <c r="N668" s="329" t="str" cm="1">
        <f t="array" ref="N668">IF(ISBLANK(M668),"", (LOOKUP(2,1/(NOT(ISBLANK($J$9:J668))),$J$9:J668)))</f>
        <v/>
      </c>
      <c r="O668" s="382"/>
      <c r="P668" s="329" t="str">
        <f>IF(H668="Full Materials Declaration","",IF(H668="REACH Restriction Annex XVII",IF(ISERROR(VLOOKUP(O668,有害物质申报表!$AG$9:$AH$150,2,0)),"",(VLOOKUP(O668,有害物质申报表!$AG$9:$AH$150,2,0))),IF(H668="REACH Authorization Annex XIV",IF(ISERROR(VLOOKUP(O668,有害物质申报表!$AI$9:$AJ$137,2,0)),"",(VLOOKUP(O668,有害物质申报表!$AI$9:$AJ$137,2,0))),IF(H668="REACH SVHC",IF(ISERROR(VLOOKUP(O668,有害物质申报表!$AK$9:$AL$483,2,0)),"",(VLOOKUP(O668,有害物质申报表!$AK$9:$AL$483,2,0))),IF(H668="EU RoHS",IF(ISERROR(VLOOKUP(O668,有害物质申报表!$AM$9:$AN$18,2,0)),"",(VLOOKUP(O668,有害物质申报表!$AM$9:$AN$18,2,0))),IF(H668="EU Mercury",IF(ISERROR(VLOOKUP(O668,有害物质申报表!$AO$9:$AP$15,2,0)),"",(VLOOKUP(O668,有害物质申报表!$AO$9:$AP$15,2,0))),IF(H668="EU PIC",IF(ISERROR(VLOOKUP(O668,有害物质申报表!$AQ$9:$AR$71,2,0)),"",(VLOOKUP(O668,有害物质申报表!$AQ$9:$AR$71,2,0))),IF(H668="EU Ozone Depletion",IF(ISERROR(VLOOKUP(O668,有害物质申报表!$AS$9:$AT$41,2,0)),"",(VLOOKUP(O668,有害物质申报表!$AS$9:$AT$41,2,0))), IF(H668="EU Ship Recycling",IF(ISERROR(VLOOKUP(O668,有害物质申报表!$AX$9:$AY$30,2,0)),"",(VLOOKUP(O668,有害物质申报表!$AX$9:$AY$30,2,0))), IF(H668="EU Package",IF(ISERROR(VLOOKUP(O668,有害物质申报表!$AZ$9:$BA$12,2,0)),"",(VLOOKUP(O668,有害物质申报表!$AZ$9:$BA$12,2,0))),IF(H668="EU POPs",IF(ISERROR(VLOOKUP(O668,有害物质申报表!$AV$9:$AW$485,2,0)),"",(VLOOKUP(O668,有害物质申报表!$AV$9:$AW$485,2,0))))))))))))))</f>
        <v/>
      </c>
      <c r="Q668" s="387"/>
      <c r="R668" s="388" t="str" cm="1">
        <f t="array" ref="R668">IF(ISBLANK(Q668),"",Q668*(LOOKUP(2,1/(NOT(ISBLANK($M$9:M668))),$M$9:M668)))</f>
        <v/>
      </c>
      <c r="S668" s="389" t="str" cm="1">
        <f t="array" ref="S668">IF(ISBLANK(Q668),"", (LOOKUP(2,1/(NOT(ISBLANK($J$9:J668))),$J$9:J668)))</f>
        <v/>
      </c>
      <c r="T668" s="390"/>
      <c r="U668" s="329"/>
      <c r="V668" s="330"/>
      <c r="AC668" s="1"/>
      <c r="AD668" s="1"/>
    </row>
    <row r="669" spans="2:30" ht="18.75" customHeight="1">
      <c r="B669" s="391"/>
      <c r="C669" s="382"/>
      <c r="D669" s="382"/>
      <c r="E669" s="383"/>
      <c r="F669" s="382"/>
      <c r="G669" s="382"/>
      <c r="H669" s="382" t="s">
        <v>1507</v>
      </c>
      <c r="I669" s="385"/>
      <c r="J669" s="329"/>
      <c r="K669" s="382"/>
      <c r="L669" s="329"/>
      <c r="M669" s="385"/>
      <c r="N669" s="329" t="str" cm="1">
        <f t="array" ref="N669">IF(ISBLANK(M669),"", (LOOKUP(2,1/(NOT(ISBLANK($J$9:J669))),$J$9:J669)))</f>
        <v/>
      </c>
      <c r="O669" s="382"/>
      <c r="P669" s="329" t="str">
        <f>IF(H669="Full Materials Declaration","",IF(H669="REACH Restriction Annex XVII",IF(ISERROR(VLOOKUP(O669,有害物质申报表!$AG$9:$AH$150,2,0)),"",(VLOOKUP(O669,有害物质申报表!$AG$9:$AH$150,2,0))),IF(H669="REACH Authorization Annex XIV",IF(ISERROR(VLOOKUP(O669,有害物质申报表!$AI$9:$AJ$137,2,0)),"",(VLOOKUP(O669,有害物质申报表!$AI$9:$AJ$137,2,0))),IF(H669="REACH SVHC",IF(ISERROR(VLOOKUP(O669,有害物质申报表!$AK$9:$AL$483,2,0)),"",(VLOOKUP(O669,有害物质申报表!$AK$9:$AL$483,2,0))),IF(H669="EU RoHS",IF(ISERROR(VLOOKUP(O669,有害物质申报表!$AM$9:$AN$18,2,0)),"",(VLOOKUP(O669,有害物质申报表!$AM$9:$AN$18,2,0))),IF(H669="EU Mercury",IF(ISERROR(VLOOKUP(O669,有害物质申报表!$AO$9:$AP$15,2,0)),"",(VLOOKUP(O669,有害物质申报表!$AO$9:$AP$15,2,0))),IF(H669="EU PIC",IF(ISERROR(VLOOKUP(O669,有害物质申报表!$AQ$9:$AR$71,2,0)),"",(VLOOKUP(O669,有害物质申报表!$AQ$9:$AR$71,2,0))),IF(H669="EU Ozone Depletion",IF(ISERROR(VLOOKUP(O669,有害物质申报表!$AS$9:$AT$41,2,0)),"",(VLOOKUP(O669,有害物质申报表!$AS$9:$AT$41,2,0))), IF(H669="EU Ship Recycling",IF(ISERROR(VLOOKUP(O669,有害物质申报表!$AX$9:$AY$30,2,0)),"",(VLOOKUP(O669,有害物质申报表!$AX$9:$AY$30,2,0))), IF(H669="EU Package",IF(ISERROR(VLOOKUP(O669,有害物质申报表!$AZ$9:$BA$12,2,0)),"",(VLOOKUP(O669,有害物质申报表!$AZ$9:$BA$12,2,0))),IF(H669="EU POPs",IF(ISERROR(VLOOKUP(O669,有害物质申报表!$AV$9:$AW$485,2,0)),"",(VLOOKUP(O669,有害物质申报表!$AV$9:$AW$485,2,0))))))))))))))</f>
        <v/>
      </c>
      <c r="Q669" s="387"/>
      <c r="R669" s="388" t="str" cm="1">
        <f t="array" ref="R669">IF(ISBLANK(Q669),"",Q669*(LOOKUP(2,1/(NOT(ISBLANK($M$9:M669))),$M$9:M669)))</f>
        <v/>
      </c>
      <c r="S669" s="389" t="str" cm="1">
        <f t="array" ref="S669">IF(ISBLANK(Q669),"", (LOOKUP(2,1/(NOT(ISBLANK($J$9:J669))),$J$9:J669)))</f>
        <v/>
      </c>
      <c r="T669" s="390"/>
      <c r="U669" s="329"/>
      <c r="V669" s="330"/>
      <c r="AC669" s="1"/>
      <c r="AD669" s="1"/>
    </row>
    <row r="670" spans="2:30" ht="18.75" customHeight="1">
      <c r="B670" s="391"/>
      <c r="C670" s="382"/>
      <c r="D670" s="382"/>
      <c r="E670" s="383"/>
      <c r="F670" s="382"/>
      <c r="G670" s="382"/>
      <c r="H670" s="382" t="s">
        <v>1507</v>
      </c>
      <c r="I670" s="385"/>
      <c r="J670" s="329"/>
      <c r="K670" s="382"/>
      <c r="L670" s="329"/>
      <c r="M670" s="385"/>
      <c r="N670" s="329" t="str" cm="1">
        <f t="array" ref="N670">IF(ISBLANK(M670),"", (LOOKUP(2,1/(NOT(ISBLANK($J$9:J670))),$J$9:J670)))</f>
        <v/>
      </c>
      <c r="O670" s="382"/>
      <c r="P670" s="329" t="str">
        <f>IF(H670="Full Materials Declaration","",IF(H670="REACH Restriction Annex XVII",IF(ISERROR(VLOOKUP(O670,有害物质申报表!$AG$9:$AH$150,2,0)),"",(VLOOKUP(O670,有害物质申报表!$AG$9:$AH$150,2,0))),IF(H670="REACH Authorization Annex XIV",IF(ISERROR(VLOOKUP(O670,有害物质申报表!$AI$9:$AJ$137,2,0)),"",(VLOOKUP(O670,有害物质申报表!$AI$9:$AJ$137,2,0))),IF(H670="REACH SVHC",IF(ISERROR(VLOOKUP(O670,有害物质申报表!$AK$9:$AL$483,2,0)),"",(VLOOKUP(O670,有害物质申报表!$AK$9:$AL$483,2,0))),IF(H670="EU RoHS",IF(ISERROR(VLOOKUP(O670,有害物质申报表!$AM$9:$AN$18,2,0)),"",(VLOOKUP(O670,有害物质申报表!$AM$9:$AN$18,2,0))),IF(H670="EU Mercury",IF(ISERROR(VLOOKUP(O670,有害物质申报表!$AO$9:$AP$15,2,0)),"",(VLOOKUP(O670,有害物质申报表!$AO$9:$AP$15,2,0))),IF(H670="EU PIC",IF(ISERROR(VLOOKUP(O670,有害物质申报表!$AQ$9:$AR$71,2,0)),"",(VLOOKUP(O670,有害物质申报表!$AQ$9:$AR$71,2,0))),IF(H670="EU Ozone Depletion",IF(ISERROR(VLOOKUP(O670,有害物质申报表!$AS$9:$AT$41,2,0)),"",(VLOOKUP(O670,有害物质申报表!$AS$9:$AT$41,2,0))), IF(H670="EU Ship Recycling",IF(ISERROR(VLOOKUP(O670,有害物质申报表!$AX$9:$AY$30,2,0)),"",(VLOOKUP(O670,有害物质申报表!$AX$9:$AY$30,2,0))), IF(H670="EU Package",IF(ISERROR(VLOOKUP(O670,有害物质申报表!$AZ$9:$BA$12,2,0)),"",(VLOOKUP(O670,有害物质申报表!$AZ$9:$BA$12,2,0))),IF(H670="EU POPs",IF(ISERROR(VLOOKUP(O670,有害物质申报表!$AV$9:$AW$485,2,0)),"",(VLOOKUP(O670,有害物质申报表!$AV$9:$AW$485,2,0))))))))))))))</f>
        <v/>
      </c>
      <c r="Q670" s="387"/>
      <c r="R670" s="388" t="str" cm="1">
        <f t="array" ref="R670">IF(ISBLANK(Q670),"",Q670*(LOOKUP(2,1/(NOT(ISBLANK($M$9:M670))),$M$9:M670)))</f>
        <v/>
      </c>
      <c r="S670" s="389" t="str" cm="1">
        <f t="array" ref="S670">IF(ISBLANK(Q670),"", (LOOKUP(2,1/(NOT(ISBLANK($J$9:J670))),$J$9:J670)))</f>
        <v/>
      </c>
      <c r="T670" s="390"/>
      <c r="U670" s="329"/>
      <c r="V670" s="330"/>
      <c r="AC670" s="1"/>
      <c r="AD670" s="1"/>
    </row>
    <row r="671" spans="2:30" ht="18.75" customHeight="1">
      <c r="B671" s="391"/>
      <c r="C671" s="382"/>
      <c r="D671" s="382"/>
      <c r="E671" s="383"/>
      <c r="F671" s="382"/>
      <c r="G671" s="382"/>
      <c r="H671" s="382" t="s">
        <v>1507</v>
      </c>
      <c r="I671" s="385"/>
      <c r="J671" s="329"/>
      <c r="K671" s="382"/>
      <c r="L671" s="329"/>
      <c r="M671" s="385"/>
      <c r="N671" s="329" t="str" cm="1">
        <f t="array" ref="N671">IF(ISBLANK(M671),"", (LOOKUP(2,1/(NOT(ISBLANK($J$9:J671))),$J$9:J671)))</f>
        <v/>
      </c>
      <c r="O671" s="382"/>
      <c r="P671" s="329" t="str">
        <f>IF(H671="Full Materials Declaration","",IF(H671="REACH Restriction Annex XVII",IF(ISERROR(VLOOKUP(O671,有害物质申报表!$AG$9:$AH$150,2,0)),"",(VLOOKUP(O671,有害物质申报表!$AG$9:$AH$150,2,0))),IF(H671="REACH Authorization Annex XIV",IF(ISERROR(VLOOKUP(O671,有害物质申报表!$AI$9:$AJ$137,2,0)),"",(VLOOKUP(O671,有害物质申报表!$AI$9:$AJ$137,2,0))),IF(H671="REACH SVHC",IF(ISERROR(VLOOKUP(O671,有害物质申报表!$AK$9:$AL$483,2,0)),"",(VLOOKUP(O671,有害物质申报表!$AK$9:$AL$483,2,0))),IF(H671="EU RoHS",IF(ISERROR(VLOOKUP(O671,有害物质申报表!$AM$9:$AN$18,2,0)),"",(VLOOKUP(O671,有害物质申报表!$AM$9:$AN$18,2,0))),IF(H671="EU Mercury",IF(ISERROR(VLOOKUP(O671,有害物质申报表!$AO$9:$AP$15,2,0)),"",(VLOOKUP(O671,有害物质申报表!$AO$9:$AP$15,2,0))),IF(H671="EU PIC",IF(ISERROR(VLOOKUP(O671,有害物质申报表!$AQ$9:$AR$71,2,0)),"",(VLOOKUP(O671,有害物质申报表!$AQ$9:$AR$71,2,0))),IF(H671="EU Ozone Depletion",IF(ISERROR(VLOOKUP(O671,有害物质申报表!$AS$9:$AT$41,2,0)),"",(VLOOKUP(O671,有害物质申报表!$AS$9:$AT$41,2,0))), IF(H671="EU Ship Recycling",IF(ISERROR(VLOOKUP(O671,有害物质申报表!$AX$9:$AY$30,2,0)),"",(VLOOKUP(O671,有害物质申报表!$AX$9:$AY$30,2,0))), IF(H671="EU Package",IF(ISERROR(VLOOKUP(O671,有害物质申报表!$AZ$9:$BA$12,2,0)),"",(VLOOKUP(O671,有害物质申报表!$AZ$9:$BA$12,2,0))),IF(H671="EU POPs",IF(ISERROR(VLOOKUP(O671,有害物质申报表!$AV$9:$AW$485,2,0)),"",(VLOOKUP(O671,有害物质申报表!$AV$9:$AW$485,2,0))))))))))))))</f>
        <v/>
      </c>
      <c r="Q671" s="387"/>
      <c r="R671" s="388" t="str" cm="1">
        <f t="array" ref="R671">IF(ISBLANK(Q671),"",Q671*(LOOKUP(2,1/(NOT(ISBLANK($M$9:M671))),$M$9:M671)))</f>
        <v/>
      </c>
      <c r="S671" s="389" t="str" cm="1">
        <f t="array" ref="S671">IF(ISBLANK(Q671),"", (LOOKUP(2,1/(NOT(ISBLANK($J$9:J671))),$J$9:J671)))</f>
        <v/>
      </c>
      <c r="T671" s="390"/>
      <c r="U671" s="329"/>
      <c r="V671" s="330"/>
      <c r="AC671" s="1"/>
      <c r="AD671" s="1"/>
    </row>
    <row r="672" spans="2:30" ht="18.75" customHeight="1">
      <c r="B672" s="391"/>
      <c r="C672" s="382"/>
      <c r="D672" s="382"/>
      <c r="E672" s="383"/>
      <c r="F672" s="382"/>
      <c r="G672" s="382"/>
      <c r="H672" s="382" t="s">
        <v>1507</v>
      </c>
      <c r="I672" s="385"/>
      <c r="J672" s="329"/>
      <c r="K672" s="382"/>
      <c r="L672" s="329"/>
      <c r="M672" s="385"/>
      <c r="N672" s="329" t="str" cm="1">
        <f t="array" ref="N672">IF(ISBLANK(M672),"", (LOOKUP(2,1/(NOT(ISBLANK($J$9:J672))),$J$9:J672)))</f>
        <v/>
      </c>
      <c r="O672" s="382"/>
      <c r="P672" s="329" t="str">
        <f>IF(H672="Full Materials Declaration","",IF(H672="REACH Restriction Annex XVII",IF(ISERROR(VLOOKUP(O672,有害物质申报表!$AG$9:$AH$150,2,0)),"",(VLOOKUP(O672,有害物质申报表!$AG$9:$AH$150,2,0))),IF(H672="REACH Authorization Annex XIV",IF(ISERROR(VLOOKUP(O672,有害物质申报表!$AI$9:$AJ$137,2,0)),"",(VLOOKUP(O672,有害物质申报表!$AI$9:$AJ$137,2,0))),IF(H672="REACH SVHC",IF(ISERROR(VLOOKUP(O672,有害物质申报表!$AK$9:$AL$483,2,0)),"",(VLOOKUP(O672,有害物质申报表!$AK$9:$AL$483,2,0))),IF(H672="EU RoHS",IF(ISERROR(VLOOKUP(O672,有害物质申报表!$AM$9:$AN$18,2,0)),"",(VLOOKUP(O672,有害物质申报表!$AM$9:$AN$18,2,0))),IF(H672="EU Mercury",IF(ISERROR(VLOOKUP(O672,有害物质申报表!$AO$9:$AP$15,2,0)),"",(VLOOKUP(O672,有害物质申报表!$AO$9:$AP$15,2,0))),IF(H672="EU PIC",IF(ISERROR(VLOOKUP(O672,有害物质申报表!$AQ$9:$AR$71,2,0)),"",(VLOOKUP(O672,有害物质申报表!$AQ$9:$AR$71,2,0))),IF(H672="EU Ozone Depletion",IF(ISERROR(VLOOKUP(O672,有害物质申报表!$AS$9:$AT$41,2,0)),"",(VLOOKUP(O672,有害物质申报表!$AS$9:$AT$41,2,0))), IF(H672="EU Ship Recycling",IF(ISERROR(VLOOKUP(O672,有害物质申报表!$AX$9:$AY$30,2,0)),"",(VLOOKUP(O672,有害物质申报表!$AX$9:$AY$30,2,0))), IF(H672="EU Package",IF(ISERROR(VLOOKUP(O672,有害物质申报表!$AZ$9:$BA$12,2,0)),"",(VLOOKUP(O672,有害物质申报表!$AZ$9:$BA$12,2,0))),IF(H672="EU POPs",IF(ISERROR(VLOOKUP(O672,有害物质申报表!$AV$9:$AW$485,2,0)),"",(VLOOKUP(O672,有害物质申报表!$AV$9:$AW$485,2,0))))))))))))))</f>
        <v/>
      </c>
      <c r="Q672" s="387"/>
      <c r="R672" s="388" t="str" cm="1">
        <f t="array" ref="R672">IF(ISBLANK(Q672),"",Q672*(LOOKUP(2,1/(NOT(ISBLANK($M$9:M672))),$M$9:M672)))</f>
        <v/>
      </c>
      <c r="S672" s="389" t="str" cm="1">
        <f t="array" ref="S672">IF(ISBLANK(Q672),"", (LOOKUP(2,1/(NOT(ISBLANK($J$9:J672))),$J$9:J672)))</f>
        <v/>
      </c>
      <c r="T672" s="390"/>
      <c r="U672" s="329"/>
      <c r="V672" s="330"/>
      <c r="AC672" s="1"/>
      <c r="AD672" s="1"/>
    </row>
    <row r="673" spans="2:30" ht="18.75" customHeight="1">
      <c r="B673" s="391"/>
      <c r="C673" s="382"/>
      <c r="D673" s="382"/>
      <c r="E673" s="383"/>
      <c r="F673" s="382"/>
      <c r="G673" s="382"/>
      <c r="H673" s="382" t="s">
        <v>1507</v>
      </c>
      <c r="I673" s="385"/>
      <c r="J673" s="329"/>
      <c r="K673" s="382"/>
      <c r="L673" s="329"/>
      <c r="M673" s="385"/>
      <c r="N673" s="329" t="str" cm="1">
        <f t="array" ref="N673">IF(ISBLANK(M673),"", (LOOKUP(2,1/(NOT(ISBLANK($J$9:J673))),$J$9:J673)))</f>
        <v/>
      </c>
      <c r="O673" s="382"/>
      <c r="P673" s="329" t="str">
        <f>IF(H673="Full Materials Declaration","",IF(H673="REACH Restriction Annex XVII",IF(ISERROR(VLOOKUP(O673,有害物质申报表!$AG$9:$AH$150,2,0)),"",(VLOOKUP(O673,有害物质申报表!$AG$9:$AH$150,2,0))),IF(H673="REACH Authorization Annex XIV",IF(ISERROR(VLOOKUP(O673,有害物质申报表!$AI$9:$AJ$137,2,0)),"",(VLOOKUP(O673,有害物质申报表!$AI$9:$AJ$137,2,0))),IF(H673="REACH SVHC",IF(ISERROR(VLOOKUP(O673,有害物质申报表!$AK$9:$AL$483,2,0)),"",(VLOOKUP(O673,有害物质申报表!$AK$9:$AL$483,2,0))),IF(H673="EU RoHS",IF(ISERROR(VLOOKUP(O673,有害物质申报表!$AM$9:$AN$18,2,0)),"",(VLOOKUP(O673,有害物质申报表!$AM$9:$AN$18,2,0))),IF(H673="EU Mercury",IF(ISERROR(VLOOKUP(O673,有害物质申报表!$AO$9:$AP$15,2,0)),"",(VLOOKUP(O673,有害物质申报表!$AO$9:$AP$15,2,0))),IF(H673="EU PIC",IF(ISERROR(VLOOKUP(O673,有害物质申报表!$AQ$9:$AR$71,2,0)),"",(VLOOKUP(O673,有害物质申报表!$AQ$9:$AR$71,2,0))),IF(H673="EU Ozone Depletion",IF(ISERROR(VLOOKUP(O673,有害物质申报表!$AS$9:$AT$41,2,0)),"",(VLOOKUP(O673,有害物质申报表!$AS$9:$AT$41,2,0))), IF(H673="EU Ship Recycling",IF(ISERROR(VLOOKUP(O673,有害物质申报表!$AX$9:$AY$30,2,0)),"",(VLOOKUP(O673,有害物质申报表!$AX$9:$AY$30,2,0))), IF(H673="EU Package",IF(ISERROR(VLOOKUP(O673,有害物质申报表!$AZ$9:$BA$12,2,0)),"",(VLOOKUP(O673,有害物质申报表!$AZ$9:$BA$12,2,0))),IF(H673="EU POPs",IF(ISERROR(VLOOKUP(O673,有害物质申报表!$AV$9:$AW$485,2,0)),"",(VLOOKUP(O673,有害物质申报表!$AV$9:$AW$485,2,0))))))))))))))</f>
        <v/>
      </c>
      <c r="Q673" s="387"/>
      <c r="R673" s="388" t="str" cm="1">
        <f t="array" ref="R673">IF(ISBLANK(Q673),"",Q673*(LOOKUP(2,1/(NOT(ISBLANK($M$9:M673))),$M$9:M673)))</f>
        <v/>
      </c>
      <c r="S673" s="389" t="str" cm="1">
        <f t="array" ref="S673">IF(ISBLANK(Q673),"", (LOOKUP(2,1/(NOT(ISBLANK($J$9:J673))),$J$9:J673)))</f>
        <v/>
      </c>
      <c r="T673" s="390"/>
      <c r="U673" s="329"/>
      <c r="V673" s="330"/>
      <c r="AC673" s="1"/>
      <c r="AD673" s="1"/>
    </row>
    <row r="674" spans="2:30" ht="18.75" customHeight="1">
      <c r="B674" s="391"/>
      <c r="C674" s="382"/>
      <c r="D674" s="382"/>
      <c r="E674" s="383"/>
      <c r="F674" s="382"/>
      <c r="G674" s="382"/>
      <c r="H674" s="382" t="s">
        <v>1507</v>
      </c>
      <c r="I674" s="385"/>
      <c r="J674" s="329"/>
      <c r="K674" s="382"/>
      <c r="L674" s="329"/>
      <c r="M674" s="385"/>
      <c r="N674" s="329" t="str" cm="1">
        <f t="array" ref="N674">IF(ISBLANK(M674),"", (LOOKUP(2,1/(NOT(ISBLANK($J$9:J674))),$J$9:J674)))</f>
        <v/>
      </c>
      <c r="O674" s="382"/>
      <c r="P674" s="329" t="str">
        <f>IF(H674="Full Materials Declaration","",IF(H674="REACH Restriction Annex XVII",IF(ISERROR(VLOOKUP(O674,有害物质申报表!$AG$9:$AH$150,2,0)),"",(VLOOKUP(O674,有害物质申报表!$AG$9:$AH$150,2,0))),IF(H674="REACH Authorization Annex XIV",IF(ISERROR(VLOOKUP(O674,有害物质申报表!$AI$9:$AJ$137,2,0)),"",(VLOOKUP(O674,有害物质申报表!$AI$9:$AJ$137,2,0))),IF(H674="REACH SVHC",IF(ISERROR(VLOOKUP(O674,有害物质申报表!$AK$9:$AL$483,2,0)),"",(VLOOKUP(O674,有害物质申报表!$AK$9:$AL$483,2,0))),IF(H674="EU RoHS",IF(ISERROR(VLOOKUP(O674,有害物质申报表!$AM$9:$AN$18,2,0)),"",(VLOOKUP(O674,有害物质申报表!$AM$9:$AN$18,2,0))),IF(H674="EU Mercury",IF(ISERROR(VLOOKUP(O674,有害物质申报表!$AO$9:$AP$15,2,0)),"",(VLOOKUP(O674,有害物质申报表!$AO$9:$AP$15,2,0))),IF(H674="EU PIC",IF(ISERROR(VLOOKUP(O674,有害物质申报表!$AQ$9:$AR$71,2,0)),"",(VLOOKUP(O674,有害物质申报表!$AQ$9:$AR$71,2,0))),IF(H674="EU Ozone Depletion",IF(ISERROR(VLOOKUP(O674,有害物质申报表!$AS$9:$AT$41,2,0)),"",(VLOOKUP(O674,有害物质申报表!$AS$9:$AT$41,2,0))), IF(H674="EU Ship Recycling",IF(ISERROR(VLOOKUP(O674,有害物质申报表!$AX$9:$AY$30,2,0)),"",(VLOOKUP(O674,有害物质申报表!$AX$9:$AY$30,2,0))), IF(H674="EU Package",IF(ISERROR(VLOOKUP(O674,有害物质申报表!$AZ$9:$BA$12,2,0)),"",(VLOOKUP(O674,有害物质申报表!$AZ$9:$BA$12,2,0))),IF(H674="EU POPs",IF(ISERROR(VLOOKUP(O674,有害物质申报表!$AV$9:$AW$485,2,0)),"",(VLOOKUP(O674,有害物质申报表!$AV$9:$AW$485,2,0))))))))))))))</f>
        <v/>
      </c>
      <c r="Q674" s="387"/>
      <c r="R674" s="388" t="str" cm="1">
        <f t="array" ref="R674">IF(ISBLANK(Q674),"",Q674*(LOOKUP(2,1/(NOT(ISBLANK($M$9:M674))),$M$9:M674)))</f>
        <v/>
      </c>
      <c r="S674" s="389" t="str" cm="1">
        <f t="array" ref="S674">IF(ISBLANK(Q674),"", (LOOKUP(2,1/(NOT(ISBLANK($J$9:J674))),$J$9:J674)))</f>
        <v/>
      </c>
      <c r="T674" s="390"/>
      <c r="U674" s="329"/>
      <c r="V674" s="330"/>
      <c r="AC674" s="1"/>
      <c r="AD674" s="1"/>
    </row>
    <row r="675" spans="2:30" ht="18.75" customHeight="1">
      <c r="B675" s="391"/>
      <c r="C675" s="382"/>
      <c r="D675" s="382"/>
      <c r="E675" s="383"/>
      <c r="F675" s="382"/>
      <c r="G675" s="382"/>
      <c r="H675" s="382" t="s">
        <v>1507</v>
      </c>
      <c r="I675" s="385"/>
      <c r="J675" s="329"/>
      <c r="K675" s="382"/>
      <c r="L675" s="329"/>
      <c r="M675" s="385"/>
      <c r="N675" s="329" t="str" cm="1">
        <f t="array" ref="N675">IF(ISBLANK(M675),"", (LOOKUP(2,1/(NOT(ISBLANK($J$9:J675))),$J$9:J675)))</f>
        <v/>
      </c>
      <c r="O675" s="382"/>
      <c r="P675" s="329" t="str">
        <f>IF(H675="Full Materials Declaration","",IF(H675="REACH Restriction Annex XVII",IF(ISERROR(VLOOKUP(O675,有害物质申报表!$AG$9:$AH$150,2,0)),"",(VLOOKUP(O675,有害物质申报表!$AG$9:$AH$150,2,0))),IF(H675="REACH Authorization Annex XIV",IF(ISERROR(VLOOKUP(O675,有害物质申报表!$AI$9:$AJ$137,2,0)),"",(VLOOKUP(O675,有害物质申报表!$AI$9:$AJ$137,2,0))),IF(H675="REACH SVHC",IF(ISERROR(VLOOKUP(O675,有害物质申报表!$AK$9:$AL$483,2,0)),"",(VLOOKUP(O675,有害物质申报表!$AK$9:$AL$483,2,0))),IF(H675="EU RoHS",IF(ISERROR(VLOOKUP(O675,有害物质申报表!$AM$9:$AN$18,2,0)),"",(VLOOKUP(O675,有害物质申报表!$AM$9:$AN$18,2,0))),IF(H675="EU Mercury",IF(ISERROR(VLOOKUP(O675,有害物质申报表!$AO$9:$AP$15,2,0)),"",(VLOOKUP(O675,有害物质申报表!$AO$9:$AP$15,2,0))),IF(H675="EU PIC",IF(ISERROR(VLOOKUP(O675,有害物质申报表!$AQ$9:$AR$71,2,0)),"",(VLOOKUP(O675,有害物质申报表!$AQ$9:$AR$71,2,0))),IF(H675="EU Ozone Depletion",IF(ISERROR(VLOOKUP(O675,有害物质申报表!$AS$9:$AT$41,2,0)),"",(VLOOKUP(O675,有害物质申报表!$AS$9:$AT$41,2,0))), IF(H675="EU Ship Recycling",IF(ISERROR(VLOOKUP(O675,有害物质申报表!$AX$9:$AY$30,2,0)),"",(VLOOKUP(O675,有害物质申报表!$AX$9:$AY$30,2,0))), IF(H675="EU Package",IF(ISERROR(VLOOKUP(O675,有害物质申报表!$AZ$9:$BA$12,2,0)),"",(VLOOKUP(O675,有害物质申报表!$AZ$9:$BA$12,2,0))),IF(H675="EU POPs",IF(ISERROR(VLOOKUP(O675,有害物质申报表!$AV$9:$AW$485,2,0)),"",(VLOOKUP(O675,有害物质申报表!$AV$9:$AW$485,2,0))))))))))))))</f>
        <v/>
      </c>
      <c r="Q675" s="387"/>
      <c r="R675" s="388" t="str" cm="1">
        <f t="array" ref="R675">IF(ISBLANK(Q675),"",Q675*(LOOKUP(2,1/(NOT(ISBLANK($M$9:M675))),$M$9:M675)))</f>
        <v/>
      </c>
      <c r="S675" s="389" t="str" cm="1">
        <f t="array" ref="S675">IF(ISBLANK(Q675),"", (LOOKUP(2,1/(NOT(ISBLANK($J$9:J675))),$J$9:J675)))</f>
        <v/>
      </c>
      <c r="T675" s="390"/>
      <c r="U675" s="329"/>
      <c r="V675" s="330"/>
      <c r="AC675" s="1"/>
      <c r="AD675" s="1"/>
    </row>
    <row r="676" spans="2:30" ht="18.75" customHeight="1">
      <c r="B676" s="391"/>
      <c r="C676" s="382"/>
      <c r="D676" s="382"/>
      <c r="E676" s="383"/>
      <c r="F676" s="382"/>
      <c r="G676" s="382"/>
      <c r="H676" s="382" t="s">
        <v>1507</v>
      </c>
      <c r="I676" s="385"/>
      <c r="J676" s="329"/>
      <c r="K676" s="382"/>
      <c r="L676" s="329"/>
      <c r="M676" s="385"/>
      <c r="N676" s="329" t="str" cm="1">
        <f t="array" ref="N676">IF(ISBLANK(M676),"", (LOOKUP(2,1/(NOT(ISBLANK($J$9:J676))),$J$9:J676)))</f>
        <v/>
      </c>
      <c r="O676" s="382"/>
      <c r="P676" s="329" t="str">
        <f>IF(H676="Full Materials Declaration","",IF(H676="REACH Restriction Annex XVII",IF(ISERROR(VLOOKUP(O676,有害物质申报表!$AG$9:$AH$150,2,0)),"",(VLOOKUP(O676,有害物质申报表!$AG$9:$AH$150,2,0))),IF(H676="REACH Authorization Annex XIV",IF(ISERROR(VLOOKUP(O676,有害物质申报表!$AI$9:$AJ$137,2,0)),"",(VLOOKUP(O676,有害物质申报表!$AI$9:$AJ$137,2,0))),IF(H676="REACH SVHC",IF(ISERROR(VLOOKUP(O676,有害物质申报表!$AK$9:$AL$483,2,0)),"",(VLOOKUP(O676,有害物质申报表!$AK$9:$AL$483,2,0))),IF(H676="EU RoHS",IF(ISERROR(VLOOKUP(O676,有害物质申报表!$AM$9:$AN$18,2,0)),"",(VLOOKUP(O676,有害物质申报表!$AM$9:$AN$18,2,0))),IF(H676="EU Mercury",IF(ISERROR(VLOOKUP(O676,有害物质申报表!$AO$9:$AP$15,2,0)),"",(VLOOKUP(O676,有害物质申报表!$AO$9:$AP$15,2,0))),IF(H676="EU PIC",IF(ISERROR(VLOOKUP(O676,有害物质申报表!$AQ$9:$AR$71,2,0)),"",(VLOOKUP(O676,有害物质申报表!$AQ$9:$AR$71,2,0))),IF(H676="EU Ozone Depletion",IF(ISERROR(VLOOKUP(O676,有害物质申报表!$AS$9:$AT$41,2,0)),"",(VLOOKUP(O676,有害物质申报表!$AS$9:$AT$41,2,0))), IF(H676="EU Ship Recycling",IF(ISERROR(VLOOKUP(O676,有害物质申报表!$AX$9:$AY$30,2,0)),"",(VLOOKUP(O676,有害物质申报表!$AX$9:$AY$30,2,0))), IF(H676="EU Package",IF(ISERROR(VLOOKUP(O676,有害物质申报表!$AZ$9:$BA$12,2,0)),"",(VLOOKUP(O676,有害物质申报表!$AZ$9:$BA$12,2,0))),IF(H676="EU POPs",IF(ISERROR(VLOOKUP(O676,有害物质申报表!$AV$9:$AW$485,2,0)),"",(VLOOKUP(O676,有害物质申报表!$AV$9:$AW$485,2,0))))))))))))))</f>
        <v/>
      </c>
      <c r="Q676" s="387"/>
      <c r="R676" s="388" t="str" cm="1">
        <f t="array" ref="R676">IF(ISBLANK(Q676),"",Q676*(LOOKUP(2,1/(NOT(ISBLANK($M$9:M676))),$M$9:M676)))</f>
        <v/>
      </c>
      <c r="S676" s="389" t="str" cm="1">
        <f t="array" ref="S676">IF(ISBLANK(Q676),"", (LOOKUP(2,1/(NOT(ISBLANK($J$9:J676))),$J$9:J676)))</f>
        <v/>
      </c>
      <c r="T676" s="390"/>
      <c r="U676" s="329"/>
      <c r="V676" s="330"/>
      <c r="AC676" s="1"/>
      <c r="AD676" s="1"/>
    </row>
    <row r="677" spans="2:30" ht="18.75" customHeight="1">
      <c r="B677" s="391"/>
      <c r="C677" s="382"/>
      <c r="D677" s="382"/>
      <c r="E677" s="383"/>
      <c r="F677" s="382"/>
      <c r="G677" s="382"/>
      <c r="H677" s="382" t="s">
        <v>1507</v>
      </c>
      <c r="I677" s="385"/>
      <c r="J677" s="329"/>
      <c r="K677" s="382"/>
      <c r="L677" s="329"/>
      <c r="M677" s="385"/>
      <c r="N677" s="329" t="str" cm="1">
        <f t="array" ref="N677">IF(ISBLANK(M677),"", (LOOKUP(2,1/(NOT(ISBLANK($J$9:J677))),$J$9:J677)))</f>
        <v/>
      </c>
      <c r="O677" s="382"/>
      <c r="P677" s="329" t="str">
        <f>IF(H677="Full Materials Declaration","",IF(H677="REACH Restriction Annex XVII",IF(ISERROR(VLOOKUP(O677,有害物质申报表!$AG$9:$AH$150,2,0)),"",(VLOOKUP(O677,有害物质申报表!$AG$9:$AH$150,2,0))),IF(H677="REACH Authorization Annex XIV",IF(ISERROR(VLOOKUP(O677,有害物质申报表!$AI$9:$AJ$137,2,0)),"",(VLOOKUP(O677,有害物质申报表!$AI$9:$AJ$137,2,0))),IF(H677="REACH SVHC",IF(ISERROR(VLOOKUP(O677,有害物质申报表!$AK$9:$AL$483,2,0)),"",(VLOOKUP(O677,有害物质申报表!$AK$9:$AL$483,2,0))),IF(H677="EU RoHS",IF(ISERROR(VLOOKUP(O677,有害物质申报表!$AM$9:$AN$18,2,0)),"",(VLOOKUP(O677,有害物质申报表!$AM$9:$AN$18,2,0))),IF(H677="EU Mercury",IF(ISERROR(VLOOKUP(O677,有害物质申报表!$AO$9:$AP$15,2,0)),"",(VLOOKUP(O677,有害物质申报表!$AO$9:$AP$15,2,0))),IF(H677="EU PIC",IF(ISERROR(VLOOKUP(O677,有害物质申报表!$AQ$9:$AR$71,2,0)),"",(VLOOKUP(O677,有害物质申报表!$AQ$9:$AR$71,2,0))),IF(H677="EU Ozone Depletion",IF(ISERROR(VLOOKUP(O677,有害物质申报表!$AS$9:$AT$41,2,0)),"",(VLOOKUP(O677,有害物质申报表!$AS$9:$AT$41,2,0))), IF(H677="EU Ship Recycling",IF(ISERROR(VLOOKUP(O677,有害物质申报表!$AX$9:$AY$30,2,0)),"",(VLOOKUP(O677,有害物质申报表!$AX$9:$AY$30,2,0))), IF(H677="EU Package",IF(ISERROR(VLOOKUP(O677,有害物质申报表!$AZ$9:$BA$12,2,0)),"",(VLOOKUP(O677,有害物质申报表!$AZ$9:$BA$12,2,0))),IF(H677="EU POPs",IF(ISERROR(VLOOKUP(O677,有害物质申报表!$AV$9:$AW$485,2,0)),"",(VLOOKUP(O677,有害物质申报表!$AV$9:$AW$485,2,0))))))))))))))</f>
        <v/>
      </c>
      <c r="Q677" s="387"/>
      <c r="R677" s="388" t="str" cm="1">
        <f t="array" ref="R677">IF(ISBLANK(Q677),"",Q677*(LOOKUP(2,1/(NOT(ISBLANK($M$9:M677))),$M$9:M677)))</f>
        <v/>
      </c>
      <c r="S677" s="389" t="str" cm="1">
        <f t="array" ref="S677">IF(ISBLANK(Q677),"", (LOOKUP(2,1/(NOT(ISBLANK($J$9:J677))),$J$9:J677)))</f>
        <v/>
      </c>
      <c r="T677" s="390"/>
      <c r="U677" s="329"/>
      <c r="V677" s="330"/>
      <c r="AC677" s="1"/>
      <c r="AD677" s="1"/>
    </row>
    <row r="678" spans="2:30" ht="18.75" customHeight="1">
      <c r="B678" s="391"/>
      <c r="C678" s="382"/>
      <c r="D678" s="382"/>
      <c r="E678" s="383"/>
      <c r="F678" s="382"/>
      <c r="G678" s="382"/>
      <c r="H678" s="382" t="s">
        <v>1507</v>
      </c>
      <c r="I678" s="385"/>
      <c r="J678" s="329"/>
      <c r="K678" s="382"/>
      <c r="L678" s="329"/>
      <c r="M678" s="385"/>
      <c r="N678" s="329" t="str" cm="1">
        <f t="array" ref="N678">IF(ISBLANK(M678),"", (LOOKUP(2,1/(NOT(ISBLANK($J$9:J678))),$J$9:J678)))</f>
        <v/>
      </c>
      <c r="O678" s="382"/>
      <c r="P678" s="329" t="str">
        <f>IF(H678="Full Materials Declaration","",IF(H678="REACH Restriction Annex XVII",IF(ISERROR(VLOOKUP(O678,有害物质申报表!$AG$9:$AH$150,2,0)),"",(VLOOKUP(O678,有害物质申报表!$AG$9:$AH$150,2,0))),IF(H678="REACH Authorization Annex XIV",IF(ISERROR(VLOOKUP(O678,有害物质申报表!$AI$9:$AJ$137,2,0)),"",(VLOOKUP(O678,有害物质申报表!$AI$9:$AJ$137,2,0))),IF(H678="REACH SVHC",IF(ISERROR(VLOOKUP(O678,有害物质申报表!$AK$9:$AL$483,2,0)),"",(VLOOKUP(O678,有害物质申报表!$AK$9:$AL$483,2,0))),IF(H678="EU RoHS",IF(ISERROR(VLOOKUP(O678,有害物质申报表!$AM$9:$AN$18,2,0)),"",(VLOOKUP(O678,有害物质申报表!$AM$9:$AN$18,2,0))),IF(H678="EU Mercury",IF(ISERROR(VLOOKUP(O678,有害物质申报表!$AO$9:$AP$15,2,0)),"",(VLOOKUP(O678,有害物质申报表!$AO$9:$AP$15,2,0))),IF(H678="EU PIC",IF(ISERROR(VLOOKUP(O678,有害物质申报表!$AQ$9:$AR$71,2,0)),"",(VLOOKUP(O678,有害物质申报表!$AQ$9:$AR$71,2,0))),IF(H678="EU Ozone Depletion",IF(ISERROR(VLOOKUP(O678,有害物质申报表!$AS$9:$AT$41,2,0)),"",(VLOOKUP(O678,有害物质申报表!$AS$9:$AT$41,2,0))), IF(H678="EU Ship Recycling",IF(ISERROR(VLOOKUP(O678,有害物质申报表!$AX$9:$AY$30,2,0)),"",(VLOOKUP(O678,有害物质申报表!$AX$9:$AY$30,2,0))), IF(H678="EU Package",IF(ISERROR(VLOOKUP(O678,有害物质申报表!$AZ$9:$BA$12,2,0)),"",(VLOOKUP(O678,有害物质申报表!$AZ$9:$BA$12,2,0))),IF(H678="EU POPs",IF(ISERROR(VLOOKUP(O678,有害物质申报表!$AV$9:$AW$485,2,0)),"",(VLOOKUP(O678,有害物质申报表!$AV$9:$AW$485,2,0))))))))))))))</f>
        <v/>
      </c>
      <c r="Q678" s="387"/>
      <c r="R678" s="388" t="str" cm="1">
        <f t="array" ref="R678">IF(ISBLANK(Q678),"",Q678*(LOOKUP(2,1/(NOT(ISBLANK($M$9:M678))),$M$9:M678)))</f>
        <v/>
      </c>
      <c r="S678" s="389" t="str" cm="1">
        <f t="array" ref="S678">IF(ISBLANK(Q678),"", (LOOKUP(2,1/(NOT(ISBLANK($J$9:J678))),$J$9:J678)))</f>
        <v/>
      </c>
      <c r="T678" s="390"/>
      <c r="U678" s="329"/>
      <c r="V678" s="330"/>
      <c r="AC678" s="1"/>
      <c r="AD678" s="1"/>
    </row>
    <row r="679" spans="2:30" ht="18.75" customHeight="1">
      <c r="B679" s="391"/>
      <c r="C679" s="382"/>
      <c r="D679" s="382"/>
      <c r="E679" s="383"/>
      <c r="F679" s="382"/>
      <c r="G679" s="382"/>
      <c r="H679" s="382" t="s">
        <v>1507</v>
      </c>
      <c r="I679" s="385"/>
      <c r="J679" s="329"/>
      <c r="K679" s="382"/>
      <c r="L679" s="329"/>
      <c r="M679" s="385"/>
      <c r="N679" s="329" t="str" cm="1">
        <f t="array" ref="N679">IF(ISBLANK(M679),"", (LOOKUP(2,1/(NOT(ISBLANK($J$9:J679))),$J$9:J679)))</f>
        <v/>
      </c>
      <c r="O679" s="382"/>
      <c r="P679" s="329" t="str">
        <f>IF(H679="Full Materials Declaration","",IF(H679="REACH Restriction Annex XVII",IF(ISERROR(VLOOKUP(O679,有害物质申报表!$AG$9:$AH$150,2,0)),"",(VLOOKUP(O679,有害物质申报表!$AG$9:$AH$150,2,0))),IF(H679="REACH Authorization Annex XIV",IF(ISERROR(VLOOKUP(O679,有害物质申报表!$AI$9:$AJ$137,2,0)),"",(VLOOKUP(O679,有害物质申报表!$AI$9:$AJ$137,2,0))),IF(H679="REACH SVHC",IF(ISERROR(VLOOKUP(O679,有害物质申报表!$AK$9:$AL$483,2,0)),"",(VLOOKUP(O679,有害物质申报表!$AK$9:$AL$483,2,0))),IF(H679="EU RoHS",IF(ISERROR(VLOOKUP(O679,有害物质申报表!$AM$9:$AN$18,2,0)),"",(VLOOKUP(O679,有害物质申报表!$AM$9:$AN$18,2,0))),IF(H679="EU Mercury",IF(ISERROR(VLOOKUP(O679,有害物质申报表!$AO$9:$AP$15,2,0)),"",(VLOOKUP(O679,有害物质申报表!$AO$9:$AP$15,2,0))),IF(H679="EU PIC",IF(ISERROR(VLOOKUP(O679,有害物质申报表!$AQ$9:$AR$71,2,0)),"",(VLOOKUP(O679,有害物质申报表!$AQ$9:$AR$71,2,0))),IF(H679="EU Ozone Depletion",IF(ISERROR(VLOOKUP(O679,有害物质申报表!$AS$9:$AT$41,2,0)),"",(VLOOKUP(O679,有害物质申报表!$AS$9:$AT$41,2,0))), IF(H679="EU Ship Recycling",IF(ISERROR(VLOOKUP(O679,有害物质申报表!$AX$9:$AY$30,2,0)),"",(VLOOKUP(O679,有害物质申报表!$AX$9:$AY$30,2,0))), IF(H679="EU Package",IF(ISERROR(VLOOKUP(O679,有害物质申报表!$AZ$9:$BA$12,2,0)),"",(VLOOKUP(O679,有害物质申报表!$AZ$9:$BA$12,2,0))),IF(H679="EU POPs",IF(ISERROR(VLOOKUP(O679,有害物质申报表!$AV$9:$AW$485,2,0)),"",(VLOOKUP(O679,有害物质申报表!$AV$9:$AW$485,2,0))))))))))))))</f>
        <v/>
      </c>
      <c r="Q679" s="387"/>
      <c r="R679" s="388" t="str" cm="1">
        <f t="array" ref="R679">IF(ISBLANK(Q679),"",Q679*(LOOKUP(2,1/(NOT(ISBLANK($M$9:M679))),$M$9:M679)))</f>
        <v/>
      </c>
      <c r="S679" s="389" t="str" cm="1">
        <f t="array" ref="S679">IF(ISBLANK(Q679),"", (LOOKUP(2,1/(NOT(ISBLANK($J$9:J679))),$J$9:J679)))</f>
        <v/>
      </c>
      <c r="T679" s="390"/>
      <c r="U679" s="329"/>
      <c r="V679" s="330"/>
      <c r="AC679" s="1"/>
      <c r="AD679" s="1"/>
    </row>
    <row r="680" spans="2:30" ht="18.75" customHeight="1">
      <c r="B680" s="391"/>
      <c r="C680" s="382"/>
      <c r="D680" s="382"/>
      <c r="E680" s="383"/>
      <c r="F680" s="382"/>
      <c r="G680" s="382"/>
      <c r="H680" s="382" t="s">
        <v>1507</v>
      </c>
      <c r="I680" s="385"/>
      <c r="J680" s="329"/>
      <c r="K680" s="382"/>
      <c r="L680" s="329"/>
      <c r="M680" s="385"/>
      <c r="N680" s="329" t="str" cm="1">
        <f t="array" ref="N680">IF(ISBLANK(M680),"", (LOOKUP(2,1/(NOT(ISBLANK($J$9:J680))),$J$9:J680)))</f>
        <v/>
      </c>
      <c r="O680" s="382"/>
      <c r="P680" s="329" t="str">
        <f>IF(H680="Full Materials Declaration","",IF(H680="REACH Restriction Annex XVII",IF(ISERROR(VLOOKUP(O680,有害物质申报表!$AG$9:$AH$150,2,0)),"",(VLOOKUP(O680,有害物质申报表!$AG$9:$AH$150,2,0))),IF(H680="REACH Authorization Annex XIV",IF(ISERROR(VLOOKUP(O680,有害物质申报表!$AI$9:$AJ$137,2,0)),"",(VLOOKUP(O680,有害物质申报表!$AI$9:$AJ$137,2,0))),IF(H680="REACH SVHC",IF(ISERROR(VLOOKUP(O680,有害物质申报表!$AK$9:$AL$483,2,0)),"",(VLOOKUP(O680,有害物质申报表!$AK$9:$AL$483,2,0))),IF(H680="EU RoHS",IF(ISERROR(VLOOKUP(O680,有害物质申报表!$AM$9:$AN$18,2,0)),"",(VLOOKUP(O680,有害物质申报表!$AM$9:$AN$18,2,0))),IF(H680="EU Mercury",IF(ISERROR(VLOOKUP(O680,有害物质申报表!$AO$9:$AP$15,2,0)),"",(VLOOKUP(O680,有害物质申报表!$AO$9:$AP$15,2,0))),IF(H680="EU PIC",IF(ISERROR(VLOOKUP(O680,有害物质申报表!$AQ$9:$AR$71,2,0)),"",(VLOOKUP(O680,有害物质申报表!$AQ$9:$AR$71,2,0))),IF(H680="EU Ozone Depletion",IF(ISERROR(VLOOKUP(O680,有害物质申报表!$AS$9:$AT$41,2,0)),"",(VLOOKUP(O680,有害物质申报表!$AS$9:$AT$41,2,0))), IF(H680="EU Ship Recycling",IF(ISERROR(VLOOKUP(O680,有害物质申报表!$AX$9:$AY$30,2,0)),"",(VLOOKUP(O680,有害物质申报表!$AX$9:$AY$30,2,0))), IF(H680="EU Package",IF(ISERROR(VLOOKUP(O680,有害物质申报表!$AZ$9:$BA$12,2,0)),"",(VLOOKUP(O680,有害物质申报表!$AZ$9:$BA$12,2,0))),IF(H680="EU POPs",IF(ISERROR(VLOOKUP(O680,有害物质申报表!$AV$9:$AW$485,2,0)),"",(VLOOKUP(O680,有害物质申报表!$AV$9:$AW$485,2,0))))))))))))))</f>
        <v/>
      </c>
      <c r="Q680" s="387"/>
      <c r="R680" s="388" t="str" cm="1">
        <f t="array" ref="R680">IF(ISBLANK(Q680),"",Q680*(LOOKUP(2,1/(NOT(ISBLANK($M$9:M680))),$M$9:M680)))</f>
        <v/>
      </c>
      <c r="S680" s="389" t="str" cm="1">
        <f t="array" ref="S680">IF(ISBLANK(Q680),"", (LOOKUP(2,1/(NOT(ISBLANK($J$9:J680))),$J$9:J680)))</f>
        <v/>
      </c>
      <c r="T680" s="390"/>
      <c r="U680" s="329"/>
      <c r="V680" s="330"/>
      <c r="AC680" s="1"/>
      <c r="AD680" s="1"/>
    </row>
    <row r="681" spans="2:30" ht="18.75" customHeight="1">
      <c r="B681" s="391"/>
      <c r="C681" s="382"/>
      <c r="D681" s="382"/>
      <c r="E681" s="383"/>
      <c r="F681" s="382"/>
      <c r="G681" s="382"/>
      <c r="H681" s="382" t="s">
        <v>1507</v>
      </c>
      <c r="I681" s="385"/>
      <c r="J681" s="329"/>
      <c r="K681" s="382"/>
      <c r="L681" s="329"/>
      <c r="M681" s="385"/>
      <c r="N681" s="329" t="str" cm="1">
        <f t="array" ref="N681">IF(ISBLANK(M681),"", (LOOKUP(2,1/(NOT(ISBLANK($J$9:J681))),$J$9:J681)))</f>
        <v/>
      </c>
      <c r="O681" s="382"/>
      <c r="P681" s="329" t="str">
        <f>IF(H681="Full Materials Declaration","",IF(H681="REACH Restriction Annex XVII",IF(ISERROR(VLOOKUP(O681,有害物质申报表!$AG$9:$AH$150,2,0)),"",(VLOOKUP(O681,有害物质申报表!$AG$9:$AH$150,2,0))),IF(H681="REACH Authorization Annex XIV",IF(ISERROR(VLOOKUP(O681,有害物质申报表!$AI$9:$AJ$137,2,0)),"",(VLOOKUP(O681,有害物质申报表!$AI$9:$AJ$137,2,0))),IF(H681="REACH SVHC",IF(ISERROR(VLOOKUP(O681,有害物质申报表!$AK$9:$AL$483,2,0)),"",(VLOOKUP(O681,有害物质申报表!$AK$9:$AL$483,2,0))),IF(H681="EU RoHS",IF(ISERROR(VLOOKUP(O681,有害物质申报表!$AM$9:$AN$18,2,0)),"",(VLOOKUP(O681,有害物质申报表!$AM$9:$AN$18,2,0))),IF(H681="EU Mercury",IF(ISERROR(VLOOKUP(O681,有害物质申报表!$AO$9:$AP$15,2,0)),"",(VLOOKUP(O681,有害物质申报表!$AO$9:$AP$15,2,0))),IF(H681="EU PIC",IF(ISERROR(VLOOKUP(O681,有害物质申报表!$AQ$9:$AR$71,2,0)),"",(VLOOKUP(O681,有害物质申报表!$AQ$9:$AR$71,2,0))),IF(H681="EU Ozone Depletion",IF(ISERROR(VLOOKUP(O681,有害物质申报表!$AS$9:$AT$41,2,0)),"",(VLOOKUP(O681,有害物质申报表!$AS$9:$AT$41,2,0))), IF(H681="EU Ship Recycling",IF(ISERROR(VLOOKUP(O681,有害物质申报表!$AX$9:$AY$30,2,0)),"",(VLOOKUP(O681,有害物质申报表!$AX$9:$AY$30,2,0))), IF(H681="EU Package",IF(ISERROR(VLOOKUP(O681,有害物质申报表!$AZ$9:$BA$12,2,0)),"",(VLOOKUP(O681,有害物质申报表!$AZ$9:$BA$12,2,0))),IF(H681="EU POPs",IF(ISERROR(VLOOKUP(O681,有害物质申报表!$AV$9:$AW$485,2,0)),"",(VLOOKUP(O681,有害物质申报表!$AV$9:$AW$485,2,0))))))))))))))</f>
        <v/>
      </c>
      <c r="Q681" s="387"/>
      <c r="R681" s="388" t="str" cm="1">
        <f t="array" ref="R681">IF(ISBLANK(Q681),"",Q681*(LOOKUP(2,1/(NOT(ISBLANK($M$9:M681))),$M$9:M681)))</f>
        <v/>
      </c>
      <c r="S681" s="389" t="str" cm="1">
        <f t="array" ref="S681">IF(ISBLANK(Q681),"", (LOOKUP(2,1/(NOT(ISBLANK($J$9:J681))),$J$9:J681)))</f>
        <v/>
      </c>
      <c r="T681" s="390"/>
      <c r="U681" s="329"/>
      <c r="V681" s="330"/>
      <c r="AC681" s="1"/>
      <c r="AD681" s="1"/>
    </row>
    <row r="682" spans="2:30" ht="18.75" customHeight="1">
      <c r="B682" s="391"/>
      <c r="C682" s="382"/>
      <c r="D682" s="382"/>
      <c r="E682" s="383"/>
      <c r="F682" s="382"/>
      <c r="G682" s="382"/>
      <c r="H682" s="382" t="s">
        <v>1507</v>
      </c>
      <c r="I682" s="385"/>
      <c r="J682" s="329"/>
      <c r="K682" s="382"/>
      <c r="L682" s="329"/>
      <c r="M682" s="385"/>
      <c r="N682" s="329" t="str" cm="1">
        <f t="array" ref="N682">IF(ISBLANK(M682),"", (LOOKUP(2,1/(NOT(ISBLANK($J$9:J682))),$J$9:J682)))</f>
        <v/>
      </c>
      <c r="O682" s="382"/>
      <c r="P682" s="329" t="str">
        <f>IF(H682="Full Materials Declaration","",IF(H682="REACH Restriction Annex XVII",IF(ISERROR(VLOOKUP(O682,有害物质申报表!$AG$9:$AH$150,2,0)),"",(VLOOKUP(O682,有害物质申报表!$AG$9:$AH$150,2,0))),IF(H682="REACH Authorization Annex XIV",IF(ISERROR(VLOOKUP(O682,有害物质申报表!$AI$9:$AJ$137,2,0)),"",(VLOOKUP(O682,有害物质申报表!$AI$9:$AJ$137,2,0))),IF(H682="REACH SVHC",IF(ISERROR(VLOOKUP(O682,有害物质申报表!$AK$9:$AL$483,2,0)),"",(VLOOKUP(O682,有害物质申报表!$AK$9:$AL$483,2,0))),IF(H682="EU RoHS",IF(ISERROR(VLOOKUP(O682,有害物质申报表!$AM$9:$AN$18,2,0)),"",(VLOOKUP(O682,有害物质申报表!$AM$9:$AN$18,2,0))),IF(H682="EU Mercury",IF(ISERROR(VLOOKUP(O682,有害物质申报表!$AO$9:$AP$15,2,0)),"",(VLOOKUP(O682,有害物质申报表!$AO$9:$AP$15,2,0))),IF(H682="EU PIC",IF(ISERROR(VLOOKUP(O682,有害物质申报表!$AQ$9:$AR$71,2,0)),"",(VLOOKUP(O682,有害物质申报表!$AQ$9:$AR$71,2,0))),IF(H682="EU Ozone Depletion",IF(ISERROR(VLOOKUP(O682,有害物质申报表!$AS$9:$AT$41,2,0)),"",(VLOOKUP(O682,有害物质申报表!$AS$9:$AT$41,2,0))), IF(H682="EU Ship Recycling",IF(ISERROR(VLOOKUP(O682,有害物质申报表!$AX$9:$AY$30,2,0)),"",(VLOOKUP(O682,有害物质申报表!$AX$9:$AY$30,2,0))), IF(H682="EU Package",IF(ISERROR(VLOOKUP(O682,有害物质申报表!$AZ$9:$BA$12,2,0)),"",(VLOOKUP(O682,有害物质申报表!$AZ$9:$BA$12,2,0))),IF(H682="EU POPs",IF(ISERROR(VLOOKUP(O682,有害物质申报表!$AV$9:$AW$485,2,0)),"",(VLOOKUP(O682,有害物质申报表!$AV$9:$AW$485,2,0))))))))))))))</f>
        <v/>
      </c>
      <c r="Q682" s="387"/>
      <c r="R682" s="388" t="str" cm="1">
        <f t="array" ref="R682">IF(ISBLANK(Q682),"",Q682*(LOOKUP(2,1/(NOT(ISBLANK($M$9:M682))),$M$9:M682)))</f>
        <v/>
      </c>
      <c r="S682" s="389" t="str" cm="1">
        <f t="array" ref="S682">IF(ISBLANK(Q682),"", (LOOKUP(2,1/(NOT(ISBLANK($J$9:J682))),$J$9:J682)))</f>
        <v/>
      </c>
      <c r="T682" s="390"/>
      <c r="U682" s="329"/>
      <c r="V682" s="330"/>
      <c r="AC682" s="1"/>
      <c r="AD682" s="1"/>
    </row>
    <row r="683" spans="2:30" ht="18.75" customHeight="1">
      <c r="B683" s="391"/>
      <c r="C683" s="382"/>
      <c r="D683" s="382"/>
      <c r="E683" s="383"/>
      <c r="F683" s="382"/>
      <c r="G683" s="382"/>
      <c r="H683" s="382" t="s">
        <v>1507</v>
      </c>
      <c r="I683" s="385"/>
      <c r="J683" s="329"/>
      <c r="K683" s="382"/>
      <c r="L683" s="329"/>
      <c r="M683" s="385"/>
      <c r="N683" s="329" t="str" cm="1">
        <f t="array" ref="N683">IF(ISBLANK(M683),"", (LOOKUP(2,1/(NOT(ISBLANK($J$9:J683))),$J$9:J683)))</f>
        <v/>
      </c>
      <c r="O683" s="382"/>
      <c r="P683" s="329" t="str">
        <f>IF(H683="Full Materials Declaration","",IF(H683="REACH Restriction Annex XVII",IF(ISERROR(VLOOKUP(O683,有害物质申报表!$AG$9:$AH$150,2,0)),"",(VLOOKUP(O683,有害物质申报表!$AG$9:$AH$150,2,0))),IF(H683="REACH Authorization Annex XIV",IF(ISERROR(VLOOKUP(O683,有害物质申报表!$AI$9:$AJ$137,2,0)),"",(VLOOKUP(O683,有害物质申报表!$AI$9:$AJ$137,2,0))),IF(H683="REACH SVHC",IF(ISERROR(VLOOKUP(O683,有害物质申报表!$AK$9:$AL$483,2,0)),"",(VLOOKUP(O683,有害物质申报表!$AK$9:$AL$483,2,0))),IF(H683="EU RoHS",IF(ISERROR(VLOOKUP(O683,有害物质申报表!$AM$9:$AN$18,2,0)),"",(VLOOKUP(O683,有害物质申报表!$AM$9:$AN$18,2,0))),IF(H683="EU Mercury",IF(ISERROR(VLOOKUP(O683,有害物质申报表!$AO$9:$AP$15,2,0)),"",(VLOOKUP(O683,有害物质申报表!$AO$9:$AP$15,2,0))),IF(H683="EU PIC",IF(ISERROR(VLOOKUP(O683,有害物质申报表!$AQ$9:$AR$71,2,0)),"",(VLOOKUP(O683,有害物质申报表!$AQ$9:$AR$71,2,0))),IF(H683="EU Ozone Depletion",IF(ISERROR(VLOOKUP(O683,有害物质申报表!$AS$9:$AT$41,2,0)),"",(VLOOKUP(O683,有害物质申报表!$AS$9:$AT$41,2,0))), IF(H683="EU Ship Recycling",IF(ISERROR(VLOOKUP(O683,有害物质申报表!$AX$9:$AY$30,2,0)),"",(VLOOKUP(O683,有害物质申报表!$AX$9:$AY$30,2,0))), IF(H683="EU Package",IF(ISERROR(VLOOKUP(O683,有害物质申报表!$AZ$9:$BA$12,2,0)),"",(VLOOKUP(O683,有害物质申报表!$AZ$9:$BA$12,2,0))),IF(H683="EU POPs",IF(ISERROR(VLOOKUP(O683,有害物质申报表!$AV$9:$AW$485,2,0)),"",(VLOOKUP(O683,有害物质申报表!$AV$9:$AW$485,2,0))))))))))))))</f>
        <v/>
      </c>
      <c r="Q683" s="387"/>
      <c r="R683" s="388" t="str" cm="1">
        <f t="array" ref="R683">IF(ISBLANK(Q683),"",Q683*(LOOKUP(2,1/(NOT(ISBLANK($M$9:M683))),$M$9:M683)))</f>
        <v/>
      </c>
      <c r="S683" s="389" t="str" cm="1">
        <f t="array" ref="S683">IF(ISBLANK(Q683),"", (LOOKUP(2,1/(NOT(ISBLANK($J$9:J683))),$J$9:J683)))</f>
        <v/>
      </c>
      <c r="T683" s="390"/>
      <c r="U683" s="329"/>
      <c r="V683" s="330"/>
      <c r="AC683" s="1"/>
      <c r="AD683" s="1"/>
    </row>
    <row r="684" spans="2:30" ht="18.75" customHeight="1">
      <c r="B684" s="391"/>
      <c r="C684" s="382"/>
      <c r="D684" s="382"/>
      <c r="E684" s="383"/>
      <c r="F684" s="382"/>
      <c r="G684" s="382"/>
      <c r="H684" s="382" t="s">
        <v>1507</v>
      </c>
      <c r="I684" s="385"/>
      <c r="J684" s="329"/>
      <c r="K684" s="382"/>
      <c r="L684" s="329"/>
      <c r="M684" s="385"/>
      <c r="N684" s="329" t="str" cm="1">
        <f t="array" ref="N684">IF(ISBLANK(M684),"", (LOOKUP(2,1/(NOT(ISBLANK($J$9:J684))),$J$9:J684)))</f>
        <v/>
      </c>
      <c r="O684" s="382"/>
      <c r="P684" s="329" t="str">
        <f>IF(H684="Full Materials Declaration","",IF(H684="REACH Restriction Annex XVII",IF(ISERROR(VLOOKUP(O684,有害物质申报表!$AG$9:$AH$150,2,0)),"",(VLOOKUP(O684,有害物质申报表!$AG$9:$AH$150,2,0))),IF(H684="REACH Authorization Annex XIV",IF(ISERROR(VLOOKUP(O684,有害物质申报表!$AI$9:$AJ$137,2,0)),"",(VLOOKUP(O684,有害物质申报表!$AI$9:$AJ$137,2,0))),IF(H684="REACH SVHC",IF(ISERROR(VLOOKUP(O684,有害物质申报表!$AK$9:$AL$483,2,0)),"",(VLOOKUP(O684,有害物质申报表!$AK$9:$AL$483,2,0))),IF(H684="EU RoHS",IF(ISERROR(VLOOKUP(O684,有害物质申报表!$AM$9:$AN$18,2,0)),"",(VLOOKUP(O684,有害物质申报表!$AM$9:$AN$18,2,0))),IF(H684="EU Mercury",IF(ISERROR(VLOOKUP(O684,有害物质申报表!$AO$9:$AP$15,2,0)),"",(VLOOKUP(O684,有害物质申报表!$AO$9:$AP$15,2,0))),IF(H684="EU PIC",IF(ISERROR(VLOOKUP(O684,有害物质申报表!$AQ$9:$AR$71,2,0)),"",(VLOOKUP(O684,有害物质申报表!$AQ$9:$AR$71,2,0))),IF(H684="EU Ozone Depletion",IF(ISERROR(VLOOKUP(O684,有害物质申报表!$AS$9:$AT$41,2,0)),"",(VLOOKUP(O684,有害物质申报表!$AS$9:$AT$41,2,0))), IF(H684="EU Ship Recycling",IF(ISERROR(VLOOKUP(O684,有害物质申报表!$AX$9:$AY$30,2,0)),"",(VLOOKUP(O684,有害物质申报表!$AX$9:$AY$30,2,0))), IF(H684="EU Package",IF(ISERROR(VLOOKUP(O684,有害物质申报表!$AZ$9:$BA$12,2,0)),"",(VLOOKUP(O684,有害物质申报表!$AZ$9:$BA$12,2,0))),IF(H684="EU POPs",IF(ISERROR(VLOOKUP(O684,有害物质申报表!$AV$9:$AW$485,2,0)),"",(VLOOKUP(O684,有害物质申报表!$AV$9:$AW$485,2,0))))))))))))))</f>
        <v/>
      </c>
      <c r="Q684" s="387"/>
      <c r="R684" s="388" t="str" cm="1">
        <f t="array" ref="R684">IF(ISBLANK(Q684),"",Q684*(LOOKUP(2,1/(NOT(ISBLANK($M$9:M684))),$M$9:M684)))</f>
        <v/>
      </c>
      <c r="S684" s="389" t="str" cm="1">
        <f t="array" ref="S684">IF(ISBLANK(Q684),"", (LOOKUP(2,1/(NOT(ISBLANK($J$9:J684))),$J$9:J684)))</f>
        <v/>
      </c>
      <c r="T684" s="390"/>
      <c r="U684" s="329"/>
      <c r="V684" s="330"/>
      <c r="AC684" s="1"/>
      <c r="AD684" s="1"/>
    </row>
    <row r="685" spans="2:30" ht="18.75" customHeight="1">
      <c r="B685" s="391"/>
      <c r="C685" s="382"/>
      <c r="D685" s="382"/>
      <c r="E685" s="383"/>
      <c r="F685" s="382"/>
      <c r="G685" s="382"/>
      <c r="H685" s="382" t="s">
        <v>1507</v>
      </c>
      <c r="I685" s="385"/>
      <c r="J685" s="329"/>
      <c r="K685" s="382"/>
      <c r="L685" s="329"/>
      <c r="M685" s="385"/>
      <c r="N685" s="329" t="str" cm="1">
        <f t="array" ref="N685">IF(ISBLANK(M685),"", (LOOKUP(2,1/(NOT(ISBLANK($J$9:J685))),$J$9:J685)))</f>
        <v/>
      </c>
      <c r="O685" s="382"/>
      <c r="P685" s="329" t="str">
        <f>IF(H685="Full Materials Declaration","",IF(H685="REACH Restriction Annex XVII",IF(ISERROR(VLOOKUP(O685,有害物质申报表!$AG$9:$AH$150,2,0)),"",(VLOOKUP(O685,有害物质申报表!$AG$9:$AH$150,2,0))),IF(H685="REACH Authorization Annex XIV",IF(ISERROR(VLOOKUP(O685,有害物质申报表!$AI$9:$AJ$137,2,0)),"",(VLOOKUP(O685,有害物质申报表!$AI$9:$AJ$137,2,0))),IF(H685="REACH SVHC",IF(ISERROR(VLOOKUP(O685,有害物质申报表!$AK$9:$AL$483,2,0)),"",(VLOOKUP(O685,有害物质申报表!$AK$9:$AL$483,2,0))),IF(H685="EU RoHS",IF(ISERROR(VLOOKUP(O685,有害物质申报表!$AM$9:$AN$18,2,0)),"",(VLOOKUP(O685,有害物质申报表!$AM$9:$AN$18,2,0))),IF(H685="EU Mercury",IF(ISERROR(VLOOKUP(O685,有害物质申报表!$AO$9:$AP$15,2,0)),"",(VLOOKUP(O685,有害物质申报表!$AO$9:$AP$15,2,0))),IF(H685="EU PIC",IF(ISERROR(VLOOKUP(O685,有害物质申报表!$AQ$9:$AR$71,2,0)),"",(VLOOKUP(O685,有害物质申报表!$AQ$9:$AR$71,2,0))),IF(H685="EU Ozone Depletion",IF(ISERROR(VLOOKUP(O685,有害物质申报表!$AS$9:$AT$41,2,0)),"",(VLOOKUP(O685,有害物质申报表!$AS$9:$AT$41,2,0))), IF(H685="EU Ship Recycling",IF(ISERROR(VLOOKUP(O685,有害物质申报表!$AX$9:$AY$30,2,0)),"",(VLOOKUP(O685,有害物质申报表!$AX$9:$AY$30,2,0))), IF(H685="EU Package",IF(ISERROR(VLOOKUP(O685,有害物质申报表!$AZ$9:$BA$12,2,0)),"",(VLOOKUP(O685,有害物质申报表!$AZ$9:$BA$12,2,0))),IF(H685="EU POPs",IF(ISERROR(VLOOKUP(O685,有害物质申报表!$AV$9:$AW$485,2,0)),"",(VLOOKUP(O685,有害物质申报表!$AV$9:$AW$485,2,0))))))))))))))</f>
        <v/>
      </c>
      <c r="Q685" s="387"/>
      <c r="R685" s="388" t="str" cm="1">
        <f t="array" ref="R685">IF(ISBLANK(Q685),"",Q685*(LOOKUP(2,1/(NOT(ISBLANK($M$9:M685))),$M$9:M685)))</f>
        <v/>
      </c>
      <c r="S685" s="389" t="str" cm="1">
        <f t="array" ref="S685">IF(ISBLANK(Q685),"", (LOOKUP(2,1/(NOT(ISBLANK($J$9:J685))),$J$9:J685)))</f>
        <v/>
      </c>
      <c r="T685" s="390"/>
      <c r="U685" s="329"/>
      <c r="V685" s="330"/>
      <c r="AC685" s="1"/>
      <c r="AD685" s="1"/>
    </row>
    <row r="686" spans="2:30" ht="18.75" customHeight="1">
      <c r="B686" s="391"/>
      <c r="C686" s="382"/>
      <c r="D686" s="382"/>
      <c r="E686" s="383"/>
      <c r="F686" s="382"/>
      <c r="G686" s="382"/>
      <c r="H686" s="382" t="s">
        <v>1507</v>
      </c>
      <c r="I686" s="385"/>
      <c r="J686" s="329"/>
      <c r="K686" s="382"/>
      <c r="L686" s="329"/>
      <c r="M686" s="385"/>
      <c r="N686" s="329" t="str" cm="1">
        <f t="array" ref="N686">IF(ISBLANK(M686),"", (LOOKUP(2,1/(NOT(ISBLANK($J$9:J686))),$J$9:J686)))</f>
        <v/>
      </c>
      <c r="O686" s="382"/>
      <c r="P686" s="329" t="str">
        <f>IF(H686="Full Materials Declaration","",IF(H686="REACH Restriction Annex XVII",IF(ISERROR(VLOOKUP(O686,有害物质申报表!$AG$9:$AH$150,2,0)),"",(VLOOKUP(O686,有害物质申报表!$AG$9:$AH$150,2,0))),IF(H686="REACH Authorization Annex XIV",IF(ISERROR(VLOOKUP(O686,有害物质申报表!$AI$9:$AJ$137,2,0)),"",(VLOOKUP(O686,有害物质申报表!$AI$9:$AJ$137,2,0))),IF(H686="REACH SVHC",IF(ISERROR(VLOOKUP(O686,有害物质申报表!$AK$9:$AL$483,2,0)),"",(VLOOKUP(O686,有害物质申报表!$AK$9:$AL$483,2,0))),IF(H686="EU RoHS",IF(ISERROR(VLOOKUP(O686,有害物质申报表!$AM$9:$AN$18,2,0)),"",(VLOOKUP(O686,有害物质申报表!$AM$9:$AN$18,2,0))),IF(H686="EU Mercury",IF(ISERROR(VLOOKUP(O686,有害物质申报表!$AO$9:$AP$15,2,0)),"",(VLOOKUP(O686,有害物质申报表!$AO$9:$AP$15,2,0))),IF(H686="EU PIC",IF(ISERROR(VLOOKUP(O686,有害物质申报表!$AQ$9:$AR$71,2,0)),"",(VLOOKUP(O686,有害物质申报表!$AQ$9:$AR$71,2,0))),IF(H686="EU Ozone Depletion",IF(ISERROR(VLOOKUP(O686,有害物质申报表!$AS$9:$AT$41,2,0)),"",(VLOOKUP(O686,有害物质申报表!$AS$9:$AT$41,2,0))), IF(H686="EU Ship Recycling",IF(ISERROR(VLOOKUP(O686,有害物质申报表!$AX$9:$AY$30,2,0)),"",(VLOOKUP(O686,有害物质申报表!$AX$9:$AY$30,2,0))), IF(H686="EU Package",IF(ISERROR(VLOOKUP(O686,有害物质申报表!$AZ$9:$BA$12,2,0)),"",(VLOOKUP(O686,有害物质申报表!$AZ$9:$BA$12,2,0))),IF(H686="EU POPs",IF(ISERROR(VLOOKUP(O686,有害物质申报表!$AV$9:$AW$485,2,0)),"",(VLOOKUP(O686,有害物质申报表!$AV$9:$AW$485,2,0))))))))))))))</f>
        <v/>
      </c>
      <c r="Q686" s="387"/>
      <c r="R686" s="388" t="str" cm="1">
        <f t="array" ref="R686">IF(ISBLANK(Q686),"",Q686*(LOOKUP(2,1/(NOT(ISBLANK($M$9:M686))),$M$9:M686)))</f>
        <v/>
      </c>
      <c r="S686" s="389" t="str" cm="1">
        <f t="array" ref="S686">IF(ISBLANK(Q686),"", (LOOKUP(2,1/(NOT(ISBLANK($J$9:J686))),$J$9:J686)))</f>
        <v/>
      </c>
      <c r="T686" s="390"/>
      <c r="U686" s="329"/>
      <c r="V686" s="330"/>
      <c r="AC686" s="1"/>
      <c r="AD686" s="1"/>
    </row>
    <row r="687" spans="2:30" ht="18.75" customHeight="1">
      <c r="B687" s="391"/>
      <c r="C687" s="382"/>
      <c r="D687" s="382"/>
      <c r="E687" s="383"/>
      <c r="F687" s="382"/>
      <c r="G687" s="382"/>
      <c r="H687" s="382" t="s">
        <v>1507</v>
      </c>
      <c r="I687" s="385"/>
      <c r="J687" s="329"/>
      <c r="K687" s="382"/>
      <c r="L687" s="329"/>
      <c r="M687" s="385"/>
      <c r="N687" s="329" t="str" cm="1">
        <f t="array" ref="N687">IF(ISBLANK(M687),"", (LOOKUP(2,1/(NOT(ISBLANK($J$9:J687))),$J$9:J687)))</f>
        <v/>
      </c>
      <c r="O687" s="382"/>
      <c r="P687" s="329" t="str">
        <f>IF(H687="Full Materials Declaration","",IF(H687="REACH Restriction Annex XVII",IF(ISERROR(VLOOKUP(O687,有害物质申报表!$AG$9:$AH$150,2,0)),"",(VLOOKUP(O687,有害物质申报表!$AG$9:$AH$150,2,0))),IF(H687="REACH Authorization Annex XIV",IF(ISERROR(VLOOKUP(O687,有害物质申报表!$AI$9:$AJ$137,2,0)),"",(VLOOKUP(O687,有害物质申报表!$AI$9:$AJ$137,2,0))),IF(H687="REACH SVHC",IF(ISERROR(VLOOKUP(O687,有害物质申报表!$AK$9:$AL$483,2,0)),"",(VLOOKUP(O687,有害物质申报表!$AK$9:$AL$483,2,0))),IF(H687="EU RoHS",IF(ISERROR(VLOOKUP(O687,有害物质申报表!$AM$9:$AN$18,2,0)),"",(VLOOKUP(O687,有害物质申报表!$AM$9:$AN$18,2,0))),IF(H687="EU Mercury",IF(ISERROR(VLOOKUP(O687,有害物质申报表!$AO$9:$AP$15,2,0)),"",(VLOOKUP(O687,有害物质申报表!$AO$9:$AP$15,2,0))),IF(H687="EU PIC",IF(ISERROR(VLOOKUP(O687,有害物质申报表!$AQ$9:$AR$71,2,0)),"",(VLOOKUP(O687,有害物质申报表!$AQ$9:$AR$71,2,0))),IF(H687="EU Ozone Depletion",IF(ISERROR(VLOOKUP(O687,有害物质申报表!$AS$9:$AT$41,2,0)),"",(VLOOKUP(O687,有害物质申报表!$AS$9:$AT$41,2,0))), IF(H687="EU Ship Recycling",IF(ISERROR(VLOOKUP(O687,有害物质申报表!$AX$9:$AY$30,2,0)),"",(VLOOKUP(O687,有害物质申报表!$AX$9:$AY$30,2,0))), IF(H687="EU Package",IF(ISERROR(VLOOKUP(O687,有害物质申报表!$AZ$9:$BA$12,2,0)),"",(VLOOKUP(O687,有害物质申报表!$AZ$9:$BA$12,2,0))),IF(H687="EU POPs",IF(ISERROR(VLOOKUP(O687,有害物质申报表!$AV$9:$AW$485,2,0)),"",(VLOOKUP(O687,有害物质申报表!$AV$9:$AW$485,2,0))))))))))))))</f>
        <v/>
      </c>
      <c r="Q687" s="387"/>
      <c r="R687" s="388" t="str" cm="1">
        <f t="array" ref="R687">IF(ISBLANK(Q687),"",Q687*(LOOKUP(2,1/(NOT(ISBLANK($M$9:M687))),$M$9:M687)))</f>
        <v/>
      </c>
      <c r="S687" s="389" t="str" cm="1">
        <f t="array" ref="S687">IF(ISBLANK(Q687),"", (LOOKUP(2,1/(NOT(ISBLANK($J$9:J687))),$J$9:J687)))</f>
        <v/>
      </c>
      <c r="T687" s="390"/>
      <c r="U687" s="329"/>
      <c r="V687" s="330"/>
      <c r="AC687" s="1"/>
      <c r="AD687" s="1"/>
    </row>
    <row r="688" spans="2:30" ht="18.75" customHeight="1">
      <c r="B688" s="391"/>
      <c r="C688" s="382"/>
      <c r="D688" s="382"/>
      <c r="E688" s="383"/>
      <c r="F688" s="382"/>
      <c r="G688" s="382"/>
      <c r="H688" s="382" t="s">
        <v>1507</v>
      </c>
      <c r="I688" s="385"/>
      <c r="J688" s="329"/>
      <c r="K688" s="382"/>
      <c r="L688" s="329"/>
      <c r="M688" s="385"/>
      <c r="N688" s="329" t="str" cm="1">
        <f t="array" ref="N688">IF(ISBLANK(M688),"", (LOOKUP(2,1/(NOT(ISBLANK($J$9:J688))),$J$9:J688)))</f>
        <v/>
      </c>
      <c r="O688" s="382"/>
      <c r="P688" s="329" t="str">
        <f>IF(H688="Full Materials Declaration","",IF(H688="REACH Restriction Annex XVII",IF(ISERROR(VLOOKUP(O688,有害物质申报表!$AG$9:$AH$150,2,0)),"",(VLOOKUP(O688,有害物质申报表!$AG$9:$AH$150,2,0))),IF(H688="REACH Authorization Annex XIV",IF(ISERROR(VLOOKUP(O688,有害物质申报表!$AI$9:$AJ$137,2,0)),"",(VLOOKUP(O688,有害物质申报表!$AI$9:$AJ$137,2,0))),IF(H688="REACH SVHC",IF(ISERROR(VLOOKUP(O688,有害物质申报表!$AK$9:$AL$483,2,0)),"",(VLOOKUP(O688,有害物质申报表!$AK$9:$AL$483,2,0))),IF(H688="EU RoHS",IF(ISERROR(VLOOKUP(O688,有害物质申报表!$AM$9:$AN$18,2,0)),"",(VLOOKUP(O688,有害物质申报表!$AM$9:$AN$18,2,0))),IF(H688="EU Mercury",IF(ISERROR(VLOOKUP(O688,有害物质申报表!$AO$9:$AP$15,2,0)),"",(VLOOKUP(O688,有害物质申报表!$AO$9:$AP$15,2,0))),IF(H688="EU PIC",IF(ISERROR(VLOOKUP(O688,有害物质申报表!$AQ$9:$AR$71,2,0)),"",(VLOOKUP(O688,有害物质申报表!$AQ$9:$AR$71,2,0))),IF(H688="EU Ozone Depletion",IF(ISERROR(VLOOKUP(O688,有害物质申报表!$AS$9:$AT$41,2,0)),"",(VLOOKUP(O688,有害物质申报表!$AS$9:$AT$41,2,0))), IF(H688="EU Ship Recycling",IF(ISERROR(VLOOKUP(O688,有害物质申报表!$AX$9:$AY$30,2,0)),"",(VLOOKUP(O688,有害物质申报表!$AX$9:$AY$30,2,0))), IF(H688="EU Package",IF(ISERROR(VLOOKUP(O688,有害物质申报表!$AZ$9:$BA$12,2,0)),"",(VLOOKUP(O688,有害物质申报表!$AZ$9:$BA$12,2,0))),IF(H688="EU POPs",IF(ISERROR(VLOOKUP(O688,有害物质申报表!$AV$9:$AW$485,2,0)),"",(VLOOKUP(O688,有害物质申报表!$AV$9:$AW$485,2,0))))))))))))))</f>
        <v/>
      </c>
      <c r="Q688" s="387"/>
      <c r="R688" s="388" t="str" cm="1">
        <f t="array" ref="R688">IF(ISBLANK(Q688),"",Q688*(LOOKUP(2,1/(NOT(ISBLANK($M$9:M688))),$M$9:M688)))</f>
        <v/>
      </c>
      <c r="S688" s="389" t="str" cm="1">
        <f t="array" ref="S688">IF(ISBLANK(Q688),"", (LOOKUP(2,1/(NOT(ISBLANK($J$9:J688))),$J$9:J688)))</f>
        <v/>
      </c>
      <c r="T688" s="390"/>
      <c r="U688" s="329"/>
      <c r="V688" s="330"/>
      <c r="AC688" s="1"/>
      <c r="AD688" s="1"/>
    </row>
    <row r="689" spans="2:30" ht="18.75" customHeight="1">
      <c r="B689" s="391"/>
      <c r="C689" s="382"/>
      <c r="D689" s="382"/>
      <c r="E689" s="383"/>
      <c r="F689" s="382"/>
      <c r="G689" s="382"/>
      <c r="H689" s="382" t="s">
        <v>1507</v>
      </c>
      <c r="I689" s="385"/>
      <c r="J689" s="329"/>
      <c r="K689" s="382"/>
      <c r="L689" s="329"/>
      <c r="M689" s="385"/>
      <c r="N689" s="329" t="str" cm="1">
        <f t="array" ref="N689">IF(ISBLANK(M689),"", (LOOKUP(2,1/(NOT(ISBLANK($J$9:J689))),$J$9:J689)))</f>
        <v/>
      </c>
      <c r="O689" s="382"/>
      <c r="P689" s="329" t="str">
        <f>IF(H689="Full Materials Declaration","",IF(H689="REACH Restriction Annex XVII",IF(ISERROR(VLOOKUP(O689,有害物质申报表!$AG$9:$AH$150,2,0)),"",(VLOOKUP(O689,有害物质申报表!$AG$9:$AH$150,2,0))),IF(H689="REACH Authorization Annex XIV",IF(ISERROR(VLOOKUP(O689,有害物质申报表!$AI$9:$AJ$137,2,0)),"",(VLOOKUP(O689,有害物质申报表!$AI$9:$AJ$137,2,0))),IF(H689="REACH SVHC",IF(ISERROR(VLOOKUP(O689,有害物质申报表!$AK$9:$AL$483,2,0)),"",(VLOOKUP(O689,有害物质申报表!$AK$9:$AL$483,2,0))),IF(H689="EU RoHS",IF(ISERROR(VLOOKUP(O689,有害物质申报表!$AM$9:$AN$18,2,0)),"",(VLOOKUP(O689,有害物质申报表!$AM$9:$AN$18,2,0))),IF(H689="EU Mercury",IF(ISERROR(VLOOKUP(O689,有害物质申报表!$AO$9:$AP$15,2,0)),"",(VLOOKUP(O689,有害物质申报表!$AO$9:$AP$15,2,0))),IF(H689="EU PIC",IF(ISERROR(VLOOKUP(O689,有害物质申报表!$AQ$9:$AR$71,2,0)),"",(VLOOKUP(O689,有害物质申报表!$AQ$9:$AR$71,2,0))),IF(H689="EU Ozone Depletion",IF(ISERROR(VLOOKUP(O689,有害物质申报表!$AS$9:$AT$41,2,0)),"",(VLOOKUP(O689,有害物质申报表!$AS$9:$AT$41,2,0))), IF(H689="EU Ship Recycling",IF(ISERROR(VLOOKUP(O689,有害物质申报表!$AX$9:$AY$30,2,0)),"",(VLOOKUP(O689,有害物质申报表!$AX$9:$AY$30,2,0))), IF(H689="EU Package",IF(ISERROR(VLOOKUP(O689,有害物质申报表!$AZ$9:$BA$12,2,0)),"",(VLOOKUP(O689,有害物质申报表!$AZ$9:$BA$12,2,0))),IF(H689="EU POPs",IF(ISERROR(VLOOKUP(O689,有害物质申报表!$AV$9:$AW$485,2,0)),"",(VLOOKUP(O689,有害物质申报表!$AV$9:$AW$485,2,0))))))))))))))</f>
        <v/>
      </c>
      <c r="Q689" s="387"/>
      <c r="R689" s="388" t="str" cm="1">
        <f t="array" ref="R689">IF(ISBLANK(Q689),"",Q689*(LOOKUP(2,1/(NOT(ISBLANK($M$9:M689))),$M$9:M689)))</f>
        <v/>
      </c>
      <c r="S689" s="389" t="str" cm="1">
        <f t="array" ref="S689">IF(ISBLANK(Q689),"", (LOOKUP(2,1/(NOT(ISBLANK($J$9:J689))),$J$9:J689)))</f>
        <v/>
      </c>
      <c r="T689" s="390"/>
      <c r="U689" s="329"/>
      <c r="V689" s="330"/>
      <c r="AC689" s="1"/>
      <c r="AD689" s="1"/>
    </row>
    <row r="690" spans="2:30" ht="18.75" customHeight="1">
      <c r="B690" s="391"/>
      <c r="C690" s="382"/>
      <c r="D690" s="382"/>
      <c r="E690" s="383"/>
      <c r="F690" s="382"/>
      <c r="G690" s="382"/>
      <c r="H690" s="382" t="s">
        <v>1507</v>
      </c>
      <c r="I690" s="385"/>
      <c r="J690" s="329"/>
      <c r="K690" s="382"/>
      <c r="L690" s="329"/>
      <c r="M690" s="385"/>
      <c r="N690" s="329" t="str" cm="1">
        <f t="array" ref="N690">IF(ISBLANK(M690),"", (LOOKUP(2,1/(NOT(ISBLANK($J$9:J690))),$J$9:J690)))</f>
        <v/>
      </c>
      <c r="O690" s="382"/>
      <c r="P690" s="329" t="str">
        <f>IF(H690="Full Materials Declaration","",IF(H690="REACH Restriction Annex XVII",IF(ISERROR(VLOOKUP(O690,有害物质申报表!$AG$9:$AH$150,2,0)),"",(VLOOKUP(O690,有害物质申报表!$AG$9:$AH$150,2,0))),IF(H690="REACH Authorization Annex XIV",IF(ISERROR(VLOOKUP(O690,有害物质申报表!$AI$9:$AJ$137,2,0)),"",(VLOOKUP(O690,有害物质申报表!$AI$9:$AJ$137,2,0))),IF(H690="REACH SVHC",IF(ISERROR(VLOOKUP(O690,有害物质申报表!$AK$9:$AL$483,2,0)),"",(VLOOKUP(O690,有害物质申报表!$AK$9:$AL$483,2,0))),IF(H690="EU RoHS",IF(ISERROR(VLOOKUP(O690,有害物质申报表!$AM$9:$AN$18,2,0)),"",(VLOOKUP(O690,有害物质申报表!$AM$9:$AN$18,2,0))),IF(H690="EU Mercury",IF(ISERROR(VLOOKUP(O690,有害物质申报表!$AO$9:$AP$15,2,0)),"",(VLOOKUP(O690,有害物质申报表!$AO$9:$AP$15,2,0))),IF(H690="EU PIC",IF(ISERROR(VLOOKUP(O690,有害物质申报表!$AQ$9:$AR$71,2,0)),"",(VLOOKUP(O690,有害物质申报表!$AQ$9:$AR$71,2,0))),IF(H690="EU Ozone Depletion",IF(ISERROR(VLOOKUP(O690,有害物质申报表!$AS$9:$AT$41,2,0)),"",(VLOOKUP(O690,有害物质申报表!$AS$9:$AT$41,2,0))), IF(H690="EU Ship Recycling",IF(ISERROR(VLOOKUP(O690,有害物质申报表!$AX$9:$AY$30,2,0)),"",(VLOOKUP(O690,有害物质申报表!$AX$9:$AY$30,2,0))), IF(H690="EU Package",IF(ISERROR(VLOOKUP(O690,有害物质申报表!$AZ$9:$BA$12,2,0)),"",(VLOOKUP(O690,有害物质申报表!$AZ$9:$BA$12,2,0))),IF(H690="EU POPs",IF(ISERROR(VLOOKUP(O690,有害物质申报表!$AV$9:$AW$485,2,0)),"",(VLOOKUP(O690,有害物质申报表!$AV$9:$AW$485,2,0))))))))))))))</f>
        <v/>
      </c>
      <c r="Q690" s="387"/>
      <c r="R690" s="388" t="str" cm="1">
        <f t="array" ref="R690">IF(ISBLANK(Q690),"",Q690*(LOOKUP(2,1/(NOT(ISBLANK($M$9:M690))),$M$9:M690)))</f>
        <v/>
      </c>
      <c r="S690" s="389" t="str" cm="1">
        <f t="array" ref="S690">IF(ISBLANK(Q690),"", (LOOKUP(2,1/(NOT(ISBLANK($J$9:J690))),$J$9:J690)))</f>
        <v/>
      </c>
      <c r="T690" s="390"/>
      <c r="U690" s="329"/>
      <c r="V690" s="330"/>
      <c r="AC690" s="1"/>
      <c r="AD690" s="1"/>
    </row>
    <row r="691" spans="2:30" ht="18.75" customHeight="1">
      <c r="B691" s="391"/>
      <c r="C691" s="382"/>
      <c r="D691" s="382"/>
      <c r="E691" s="383"/>
      <c r="F691" s="382"/>
      <c r="G691" s="382"/>
      <c r="H691" s="382" t="s">
        <v>1507</v>
      </c>
      <c r="I691" s="385"/>
      <c r="J691" s="329"/>
      <c r="K691" s="382"/>
      <c r="L691" s="329"/>
      <c r="M691" s="385"/>
      <c r="N691" s="329" t="str" cm="1">
        <f t="array" ref="N691">IF(ISBLANK(M691),"", (LOOKUP(2,1/(NOT(ISBLANK($J$9:J691))),$J$9:J691)))</f>
        <v/>
      </c>
      <c r="O691" s="382"/>
      <c r="P691" s="329" t="str">
        <f>IF(H691="Full Materials Declaration","",IF(H691="REACH Restriction Annex XVII",IF(ISERROR(VLOOKUP(O691,有害物质申报表!$AG$9:$AH$150,2,0)),"",(VLOOKUP(O691,有害物质申报表!$AG$9:$AH$150,2,0))),IF(H691="REACH Authorization Annex XIV",IF(ISERROR(VLOOKUP(O691,有害物质申报表!$AI$9:$AJ$137,2,0)),"",(VLOOKUP(O691,有害物质申报表!$AI$9:$AJ$137,2,0))),IF(H691="REACH SVHC",IF(ISERROR(VLOOKUP(O691,有害物质申报表!$AK$9:$AL$483,2,0)),"",(VLOOKUP(O691,有害物质申报表!$AK$9:$AL$483,2,0))),IF(H691="EU RoHS",IF(ISERROR(VLOOKUP(O691,有害物质申报表!$AM$9:$AN$18,2,0)),"",(VLOOKUP(O691,有害物质申报表!$AM$9:$AN$18,2,0))),IF(H691="EU Mercury",IF(ISERROR(VLOOKUP(O691,有害物质申报表!$AO$9:$AP$15,2,0)),"",(VLOOKUP(O691,有害物质申报表!$AO$9:$AP$15,2,0))),IF(H691="EU PIC",IF(ISERROR(VLOOKUP(O691,有害物质申报表!$AQ$9:$AR$71,2,0)),"",(VLOOKUP(O691,有害物质申报表!$AQ$9:$AR$71,2,0))),IF(H691="EU Ozone Depletion",IF(ISERROR(VLOOKUP(O691,有害物质申报表!$AS$9:$AT$41,2,0)),"",(VLOOKUP(O691,有害物质申报表!$AS$9:$AT$41,2,0))), IF(H691="EU Ship Recycling",IF(ISERROR(VLOOKUP(O691,有害物质申报表!$AX$9:$AY$30,2,0)),"",(VLOOKUP(O691,有害物质申报表!$AX$9:$AY$30,2,0))), IF(H691="EU Package",IF(ISERROR(VLOOKUP(O691,有害物质申报表!$AZ$9:$BA$12,2,0)),"",(VLOOKUP(O691,有害物质申报表!$AZ$9:$BA$12,2,0))),IF(H691="EU POPs",IF(ISERROR(VLOOKUP(O691,有害物质申报表!$AV$9:$AW$485,2,0)),"",(VLOOKUP(O691,有害物质申报表!$AV$9:$AW$485,2,0))))))))))))))</f>
        <v/>
      </c>
      <c r="Q691" s="387"/>
      <c r="R691" s="388" t="str" cm="1">
        <f t="array" ref="R691">IF(ISBLANK(Q691),"",Q691*(LOOKUP(2,1/(NOT(ISBLANK($M$9:M691))),$M$9:M691)))</f>
        <v/>
      </c>
      <c r="S691" s="389" t="str" cm="1">
        <f t="array" ref="S691">IF(ISBLANK(Q691),"", (LOOKUP(2,1/(NOT(ISBLANK($J$9:J691))),$J$9:J691)))</f>
        <v/>
      </c>
      <c r="T691" s="390"/>
      <c r="U691" s="329"/>
      <c r="V691" s="330"/>
      <c r="AC691" s="1"/>
      <c r="AD691" s="1"/>
    </row>
    <row r="692" spans="2:30" ht="18.75" customHeight="1">
      <c r="B692" s="391"/>
      <c r="C692" s="382"/>
      <c r="D692" s="382"/>
      <c r="E692" s="383"/>
      <c r="F692" s="382"/>
      <c r="G692" s="382"/>
      <c r="H692" s="382" t="s">
        <v>1507</v>
      </c>
      <c r="I692" s="385"/>
      <c r="J692" s="329"/>
      <c r="K692" s="382"/>
      <c r="L692" s="329"/>
      <c r="M692" s="385"/>
      <c r="N692" s="329" t="str" cm="1">
        <f t="array" ref="N692">IF(ISBLANK(M692),"", (LOOKUP(2,1/(NOT(ISBLANK($J$9:J692))),$J$9:J692)))</f>
        <v/>
      </c>
      <c r="O692" s="382"/>
      <c r="P692" s="329" t="str">
        <f>IF(H692="Full Materials Declaration","",IF(H692="REACH Restriction Annex XVII",IF(ISERROR(VLOOKUP(O692,有害物质申报表!$AG$9:$AH$150,2,0)),"",(VLOOKUP(O692,有害物质申报表!$AG$9:$AH$150,2,0))),IF(H692="REACH Authorization Annex XIV",IF(ISERROR(VLOOKUP(O692,有害物质申报表!$AI$9:$AJ$137,2,0)),"",(VLOOKUP(O692,有害物质申报表!$AI$9:$AJ$137,2,0))),IF(H692="REACH SVHC",IF(ISERROR(VLOOKUP(O692,有害物质申报表!$AK$9:$AL$483,2,0)),"",(VLOOKUP(O692,有害物质申报表!$AK$9:$AL$483,2,0))),IF(H692="EU RoHS",IF(ISERROR(VLOOKUP(O692,有害物质申报表!$AM$9:$AN$18,2,0)),"",(VLOOKUP(O692,有害物质申报表!$AM$9:$AN$18,2,0))),IF(H692="EU Mercury",IF(ISERROR(VLOOKUP(O692,有害物质申报表!$AO$9:$AP$15,2,0)),"",(VLOOKUP(O692,有害物质申报表!$AO$9:$AP$15,2,0))),IF(H692="EU PIC",IF(ISERROR(VLOOKUP(O692,有害物质申报表!$AQ$9:$AR$71,2,0)),"",(VLOOKUP(O692,有害物质申报表!$AQ$9:$AR$71,2,0))),IF(H692="EU Ozone Depletion",IF(ISERROR(VLOOKUP(O692,有害物质申报表!$AS$9:$AT$41,2,0)),"",(VLOOKUP(O692,有害物质申报表!$AS$9:$AT$41,2,0))), IF(H692="EU Ship Recycling",IF(ISERROR(VLOOKUP(O692,有害物质申报表!$AX$9:$AY$30,2,0)),"",(VLOOKUP(O692,有害物质申报表!$AX$9:$AY$30,2,0))), IF(H692="EU Package",IF(ISERROR(VLOOKUP(O692,有害物质申报表!$AZ$9:$BA$12,2,0)),"",(VLOOKUP(O692,有害物质申报表!$AZ$9:$BA$12,2,0))),IF(H692="EU POPs",IF(ISERROR(VLOOKUP(O692,有害物质申报表!$AV$9:$AW$485,2,0)),"",(VLOOKUP(O692,有害物质申报表!$AV$9:$AW$485,2,0))))))))))))))</f>
        <v/>
      </c>
      <c r="Q692" s="387"/>
      <c r="R692" s="388" t="str" cm="1">
        <f t="array" ref="R692">IF(ISBLANK(Q692),"",Q692*(LOOKUP(2,1/(NOT(ISBLANK($M$9:M692))),$M$9:M692)))</f>
        <v/>
      </c>
      <c r="S692" s="389" t="str" cm="1">
        <f t="array" ref="S692">IF(ISBLANK(Q692),"", (LOOKUP(2,1/(NOT(ISBLANK($J$9:J692))),$J$9:J692)))</f>
        <v/>
      </c>
      <c r="T692" s="390"/>
      <c r="U692" s="329"/>
      <c r="V692" s="330"/>
      <c r="AC692" s="1"/>
      <c r="AD692" s="1"/>
    </row>
    <row r="693" spans="2:30" ht="18.75" customHeight="1">
      <c r="B693" s="391"/>
      <c r="C693" s="382"/>
      <c r="D693" s="382"/>
      <c r="E693" s="383"/>
      <c r="F693" s="382"/>
      <c r="G693" s="382"/>
      <c r="H693" s="382" t="s">
        <v>1507</v>
      </c>
      <c r="I693" s="385"/>
      <c r="J693" s="329"/>
      <c r="K693" s="382"/>
      <c r="L693" s="329"/>
      <c r="M693" s="385"/>
      <c r="N693" s="329" t="str" cm="1">
        <f t="array" ref="N693">IF(ISBLANK(M693),"", (LOOKUP(2,1/(NOT(ISBLANK($J$9:J693))),$J$9:J693)))</f>
        <v/>
      </c>
      <c r="O693" s="382"/>
      <c r="P693" s="329" t="str">
        <f>IF(H693="Full Materials Declaration","",IF(H693="REACH Restriction Annex XVII",IF(ISERROR(VLOOKUP(O693,有害物质申报表!$AG$9:$AH$150,2,0)),"",(VLOOKUP(O693,有害物质申报表!$AG$9:$AH$150,2,0))),IF(H693="REACH Authorization Annex XIV",IF(ISERROR(VLOOKUP(O693,有害物质申报表!$AI$9:$AJ$137,2,0)),"",(VLOOKUP(O693,有害物质申报表!$AI$9:$AJ$137,2,0))),IF(H693="REACH SVHC",IF(ISERROR(VLOOKUP(O693,有害物质申报表!$AK$9:$AL$483,2,0)),"",(VLOOKUP(O693,有害物质申报表!$AK$9:$AL$483,2,0))),IF(H693="EU RoHS",IF(ISERROR(VLOOKUP(O693,有害物质申报表!$AM$9:$AN$18,2,0)),"",(VLOOKUP(O693,有害物质申报表!$AM$9:$AN$18,2,0))),IF(H693="EU Mercury",IF(ISERROR(VLOOKUP(O693,有害物质申报表!$AO$9:$AP$15,2,0)),"",(VLOOKUP(O693,有害物质申报表!$AO$9:$AP$15,2,0))),IF(H693="EU PIC",IF(ISERROR(VLOOKUP(O693,有害物质申报表!$AQ$9:$AR$71,2,0)),"",(VLOOKUP(O693,有害物质申报表!$AQ$9:$AR$71,2,0))),IF(H693="EU Ozone Depletion",IF(ISERROR(VLOOKUP(O693,有害物质申报表!$AS$9:$AT$41,2,0)),"",(VLOOKUP(O693,有害物质申报表!$AS$9:$AT$41,2,0))), IF(H693="EU Ship Recycling",IF(ISERROR(VLOOKUP(O693,有害物质申报表!$AX$9:$AY$30,2,0)),"",(VLOOKUP(O693,有害物质申报表!$AX$9:$AY$30,2,0))), IF(H693="EU Package",IF(ISERROR(VLOOKUP(O693,有害物质申报表!$AZ$9:$BA$12,2,0)),"",(VLOOKUP(O693,有害物质申报表!$AZ$9:$BA$12,2,0))),IF(H693="EU POPs",IF(ISERROR(VLOOKUP(O693,有害物质申报表!$AV$9:$AW$485,2,0)),"",(VLOOKUP(O693,有害物质申报表!$AV$9:$AW$485,2,0))))))))))))))</f>
        <v/>
      </c>
      <c r="Q693" s="387"/>
      <c r="R693" s="388" t="str" cm="1">
        <f t="array" ref="R693">IF(ISBLANK(Q693),"",Q693*(LOOKUP(2,1/(NOT(ISBLANK($M$9:M693))),$M$9:M693)))</f>
        <v/>
      </c>
      <c r="S693" s="389" t="str" cm="1">
        <f t="array" ref="S693">IF(ISBLANK(Q693),"", (LOOKUP(2,1/(NOT(ISBLANK($J$9:J693))),$J$9:J693)))</f>
        <v/>
      </c>
      <c r="T693" s="390"/>
      <c r="U693" s="329"/>
      <c r="V693" s="330"/>
      <c r="AC693" s="1"/>
      <c r="AD693" s="1"/>
    </row>
    <row r="694" spans="2:30" ht="18.75" customHeight="1">
      <c r="B694" s="391"/>
      <c r="C694" s="382"/>
      <c r="D694" s="382"/>
      <c r="E694" s="383"/>
      <c r="F694" s="382"/>
      <c r="G694" s="382"/>
      <c r="H694" s="382" t="s">
        <v>1507</v>
      </c>
      <c r="I694" s="385"/>
      <c r="J694" s="329"/>
      <c r="K694" s="382"/>
      <c r="L694" s="329"/>
      <c r="M694" s="385"/>
      <c r="N694" s="329" t="str" cm="1">
        <f t="array" ref="N694">IF(ISBLANK(M694),"", (LOOKUP(2,1/(NOT(ISBLANK($J$9:J694))),$J$9:J694)))</f>
        <v/>
      </c>
      <c r="O694" s="382"/>
      <c r="P694" s="329" t="str">
        <f>IF(H694="Full Materials Declaration","",IF(H694="REACH Restriction Annex XVII",IF(ISERROR(VLOOKUP(O694,有害物质申报表!$AG$9:$AH$150,2,0)),"",(VLOOKUP(O694,有害物质申报表!$AG$9:$AH$150,2,0))),IF(H694="REACH Authorization Annex XIV",IF(ISERROR(VLOOKUP(O694,有害物质申报表!$AI$9:$AJ$137,2,0)),"",(VLOOKUP(O694,有害物质申报表!$AI$9:$AJ$137,2,0))),IF(H694="REACH SVHC",IF(ISERROR(VLOOKUP(O694,有害物质申报表!$AK$9:$AL$483,2,0)),"",(VLOOKUP(O694,有害物质申报表!$AK$9:$AL$483,2,0))),IF(H694="EU RoHS",IF(ISERROR(VLOOKUP(O694,有害物质申报表!$AM$9:$AN$18,2,0)),"",(VLOOKUP(O694,有害物质申报表!$AM$9:$AN$18,2,0))),IF(H694="EU Mercury",IF(ISERROR(VLOOKUP(O694,有害物质申报表!$AO$9:$AP$15,2,0)),"",(VLOOKUP(O694,有害物质申报表!$AO$9:$AP$15,2,0))),IF(H694="EU PIC",IF(ISERROR(VLOOKUP(O694,有害物质申报表!$AQ$9:$AR$71,2,0)),"",(VLOOKUP(O694,有害物质申报表!$AQ$9:$AR$71,2,0))),IF(H694="EU Ozone Depletion",IF(ISERROR(VLOOKUP(O694,有害物质申报表!$AS$9:$AT$41,2,0)),"",(VLOOKUP(O694,有害物质申报表!$AS$9:$AT$41,2,0))), IF(H694="EU Ship Recycling",IF(ISERROR(VLOOKUP(O694,有害物质申报表!$AX$9:$AY$30,2,0)),"",(VLOOKUP(O694,有害物质申报表!$AX$9:$AY$30,2,0))), IF(H694="EU Package",IF(ISERROR(VLOOKUP(O694,有害物质申报表!$AZ$9:$BA$12,2,0)),"",(VLOOKUP(O694,有害物质申报表!$AZ$9:$BA$12,2,0))),IF(H694="EU POPs",IF(ISERROR(VLOOKUP(O694,有害物质申报表!$AV$9:$AW$485,2,0)),"",(VLOOKUP(O694,有害物质申报表!$AV$9:$AW$485,2,0))))))))))))))</f>
        <v/>
      </c>
      <c r="Q694" s="387"/>
      <c r="R694" s="388" t="str" cm="1">
        <f t="array" ref="R694">IF(ISBLANK(Q694),"",Q694*(LOOKUP(2,1/(NOT(ISBLANK($M$9:M694))),$M$9:M694)))</f>
        <v/>
      </c>
      <c r="S694" s="389" t="str" cm="1">
        <f t="array" ref="S694">IF(ISBLANK(Q694),"", (LOOKUP(2,1/(NOT(ISBLANK($J$9:J694))),$J$9:J694)))</f>
        <v/>
      </c>
      <c r="T694" s="390"/>
      <c r="U694" s="329"/>
      <c r="V694" s="330"/>
      <c r="AC694" s="1"/>
      <c r="AD694" s="1"/>
    </row>
    <row r="695" spans="2:30" ht="18.75" customHeight="1">
      <c r="B695" s="391"/>
      <c r="C695" s="382"/>
      <c r="D695" s="382"/>
      <c r="E695" s="383"/>
      <c r="F695" s="382"/>
      <c r="G695" s="382"/>
      <c r="H695" s="382" t="s">
        <v>1507</v>
      </c>
      <c r="I695" s="385"/>
      <c r="J695" s="329"/>
      <c r="K695" s="382"/>
      <c r="L695" s="329"/>
      <c r="M695" s="385"/>
      <c r="N695" s="329" t="str" cm="1">
        <f t="array" ref="N695">IF(ISBLANK(M695),"", (LOOKUP(2,1/(NOT(ISBLANK($J$9:J695))),$J$9:J695)))</f>
        <v/>
      </c>
      <c r="O695" s="382"/>
      <c r="P695" s="329" t="str">
        <f>IF(H695="Full Materials Declaration","",IF(H695="REACH Restriction Annex XVII",IF(ISERROR(VLOOKUP(O695,有害物质申报表!$AG$9:$AH$150,2,0)),"",(VLOOKUP(O695,有害物质申报表!$AG$9:$AH$150,2,0))),IF(H695="REACH Authorization Annex XIV",IF(ISERROR(VLOOKUP(O695,有害物质申报表!$AI$9:$AJ$137,2,0)),"",(VLOOKUP(O695,有害物质申报表!$AI$9:$AJ$137,2,0))),IF(H695="REACH SVHC",IF(ISERROR(VLOOKUP(O695,有害物质申报表!$AK$9:$AL$483,2,0)),"",(VLOOKUP(O695,有害物质申报表!$AK$9:$AL$483,2,0))),IF(H695="EU RoHS",IF(ISERROR(VLOOKUP(O695,有害物质申报表!$AM$9:$AN$18,2,0)),"",(VLOOKUP(O695,有害物质申报表!$AM$9:$AN$18,2,0))),IF(H695="EU Mercury",IF(ISERROR(VLOOKUP(O695,有害物质申报表!$AO$9:$AP$15,2,0)),"",(VLOOKUP(O695,有害物质申报表!$AO$9:$AP$15,2,0))),IF(H695="EU PIC",IF(ISERROR(VLOOKUP(O695,有害物质申报表!$AQ$9:$AR$71,2,0)),"",(VLOOKUP(O695,有害物质申报表!$AQ$9:$AR$71,2,0))),IF(H695="EU Ozone Depletion",IF(ISERROR(VLOOKUP(O695,有害物质申报表!$AS$9:$AT$41,2,0)),"",(VLOOKUP(O695,有害物质申报表!$AS$9:$AT$41,2,0))), IF(H695="EU Ship Recycling",IF(ISERROR(VLOOKUP(O695,有害物质申报表!$AX$9:$AY$30,2,0)),"",(VLOOKUP(O695,有害物质申报表!$AX$9:$AY$30,2,0))), IF(H695="EU Package",IF(ISERROR(VLOOKUP(O695,有害物质申报表!$AZ$9:$BA$12,2,0)),"",(VLOOKUP(O695,有害物质申报表!$AZ$9:$BA$12,2,0))),IF(H695="EU POPs",IF(ISERROR(VLOOKUP(O695,有害物质申报表!$AV$9:$AW$485,2,0)),"",(VLOOKUP(O695,有害物质申报表!$AV$9:$AW$485,2,0))))))))))))))</f>
        <v/>
      </c>
      <c r="Q695" s="387"/>
      <c r="R695" s="388" t="str" cm="1">
        <f t="array" ref="R695">IF(ISBLANK(Q695),"",Q695*(LOOKUP(2,1/(NOT(ISBLANK($M$9:M695))),$M$9:M695)))</f>
        <v/>
      </c>
      <c r="S695" s="389" t="str" cm="1">
        <f t="array" ref="S695">IF(ISBLANK(Q695),"", (LOOKUP(2,1/(NOT(ISBLANK($J$9:J695))),$J$9:J695)))</f>
        <v/>
      </c>
      <c r="T695" s="390"/>
      <c r="U695" s="329"/>
      <c r="V695" s="330"/>
      <c r="AC695" s="1"/>
      <c r="AD695" s="1"/>
    </row>
    <row r="696" spans="2:30" ht="18.75" customHeight="1">
      <c r="B696" s="391"/>
      <c r="C696" s="382"/>
      <c r="D696" s="382"/>
      <c r="E696" s="383"/>
      <c r="F696" s="382"/>
      <c r="G696" s="382"/>
      <c r="H696" s="382" t="s">
        <v>1507</v>
      </c>
      <c r="I696" s="385"/>
      <c r="J696" s="329"/>
      <c r="K696" s="382"/>
      <c r="L696" s="329"/>
      <c r="M696" s="385"/>
      <c r="N696" s="329" t="str" cm="1">
        <f t="array" ref="N696">IF(ISBLANK(M696),"", (LOOKUP(2,1/(NOT(ISBLANK($J$9:J696))),$J$9:J696)))</f>
        <v/>
      </c>
      <c r="O696" s="382"/>
      <c r="P696" s="329" t="str">
        <f>IF(H696="Full Materials Declaration","",IF(H696="REACH Restriction Annex XVII",IF(ISERROR(VLOOKUP(O696,有害物质申报表!$AG$9:$AH$150,2,0)),"",(VLOOKUP(O696,有害物质申报表!$AG$9:$AH$150,2,0))),IF(H696="REACH Authorization Annex XIV",IF(ISERROR(VLOOKUP(O696,有害物质申报表!$AI$9:$AJ$137,2,0)),"",(VLOOKUP(O696,有害物质申报表!$AI$9:$AJ$137,2,0))),IF(H696="REACH SVHC",IF(ISERROR(VLOOKUP(O696,有害物质申报表!$AK$9:$AL$483,2,0)),"",(VLOOKUP(O696,有害物质申报表!$AK$9:$AL$483,2,0))),IF(H696="EU RoHS",IF(ISERROR(VLOOKUP(O696,有害物质申报表!$AM$9:$AN$18,2,0)),"",(VLOOKUP(O696,有害物质申报表!$AM$9:$AN$18,2,0))),IF(H696="EU Mercury",IF(ISERROR(VLOOKUP(O696,有害物质申报表!$AO$9:$AP$15,2,0)),"",(VLOOKUP(O696,有害物质申报表!$AO$9:$AP$15,2,0))),IF(H696="EU PIC",IF(ISERROR(VLOOKUP(O696,有害物质申报表!$AQ$9:$AR$71,2,0)),"",(VLOOKUP(O696,有害物质申报表!$AQ$9:$AR$71,2,0))),IF(H696="EU Ozone Depletion",IF(ISERROR(VLOOKUP(O696,有害物质申报表!$AS$9:$AT$41,2,0)),"",(VLOOKUP(O696,有害物质申报表!$AS$9:$AT$41,2,0))), IF(H696="EU Ship Recycling",IF(ISERROR(VLOOKUP(O696,有害物质申报表!$AX$9:$AY$30,2,0)),"",(VLOOKUP(O696,有害物质申报表!$AX$9:$AY$30,2,0))), IF(H696="EU Package",IF(ISERROR(VLOOKUP(O696,有害物质申报表!$AZ$9:$BA$12,2,0)),"",(VLOOKUP(O696,有害物质申报表!$AZ$9:$BA$12,2,0))),IF(H696="EU POPs",IF(ISERROR(VLOOKUP(O696,有害物质申报表!$AV$9:$AW$485,2,0)),"",(VLOOKUP(O696,有害物质申报表!$AV$9:$AW$485,2,0))))))))))))))</f>
        <v/>
      </c>
      <c r="Q696" s="387"/>
      <c r="R696" s="388" t="str" cm="1">
        <f t="array" ref="R696">IF(ISBLANK(Q696),"",Q696*(LOOKUP(2,1/(NOT(ISBLANK($M$9:M696))),$M$9:M696)))</f>
        <v/>
      </c>
      <c r="S696" s="389" t="str" cm="1">
        <f t="array" ref="S696">IF(ISBLANK(Q696),"", (LOOKUP(2,1/(NOT(ISBLANK($J$9:J696))),$J$9:J696)))</f>
        <v/>
      </c>
      <c r="T696" s="390"/>
      <c r="U696" s="329"/>
      <c r="V696" s="330"/>
      <c r="AC696" s="1"/>
      <c r="AD696" s="1"/>
    </row>
    <row r="697" spans="2:30" ht="18.75" customHeight="1">
      <c r="B697" s="391"/>
      <c r="C697" s="382"/>
      <c r="D697" s="382"/>
      <c r="E697" s="383"/>
      <c r="F697" s="382"/>
      <c r="G697" s="382"/>
      <c r="H697" s="382" t="s">
        <v>1507</v>
      </c>
      <c r="I697" s="385"/>
      <c r="J697" s="329"/>
      <c r="K697" s="382"/>
      <c r="L697" s="329"/>
      <c r="M697" s="385"/>
      <c r="N697" s="329" t="str" cm="1">
        <f t="array" ref="N697">IF(ISBLANK(M697),"", (LOOKUP(2,1/(NOT(ISBLANK($J$9:J697))),$J$9:J697)))</f>
        <v/>
      </c>
      <c r="O697" s="382"/>
      <c r="P697" s="329" t="str">
        <f>IF(H697="Full Materials Declaration","",IF(H697="REACH Restriction Annex XVII",IF(ISERROR(VLOOKUP(O697,有害物质申报表!$AG$9:$AH$150,2,0)),"",(VLOOKUP(O697,有害物质申报表!$AG$9:$AH$150,2,0))),IF(H697="REACH Authorization Annex XIV",IF(ISERROR(VLOOKUP(O697,有害物质申报表!$AI$9:$AJ$137,2,0)),"",(VLOOKUP(O697,有害物质申报表!$AI$9:$AJ$137,2,0))),IF(H697="REACH SVHC",IF(ISERROR(VLOOKUP(O697,有害物质申报表!$AK$9:$AL$483,2,0)),"",(VLOOKUP(O697,有害物质申报表!$AK$9:$AL$483,2,0))),IF(H697="EU RoHS",IF(ISERROR(VLOOKUP(O697,有害物质申报表!$AM$9:$AN$18,2,0)),"",(VLOOKUP(O697,有害物质申报表!$AM$9:$AN$18,2,0))),IF(H697="EU Mercury",IF(ISERROR(VLOOKUP(O697,有害物质申报表!$AO$9:$AP$15,2,0)),"",(VLOOKUP(O697,有害物质申报表!$AO$9:$AP$15,2,0))),IF(H697="EU PIC",IF(ISERROR(VLOOKUP(O697,有害物质申报表!$AQ$9:$AR$71,2,0)),"",(VLOOKUP(O697,有害物质申报表!$AQ$9:$AR$71,2,0))),IF(H697="EU Ozone Depletion",IF(ISERROR(VLOOKUP(O697,有害物质申报表!$AS$9:$AT$41,2,0)),"",(VLOOKUP(O697,有害物质申报表!$AS$9:$AT$41,2,0))), IF(H697="EU Ship Recycling",IF(ISERROR(VLOOKUP(O697,有害物质申报表!$AX$9:$AY$30,2,0)),"",(VLOOKUP(O697,有害物质申报表!$AX$9:$AY$30,2,0))), IF(H697="EU Package",IF(ISERROR(VLOOKUP(O697,有害物质申报表!$AZ$9:$BA$12,2,0)),"",(VLOOKUP(O697,有害物质申报表!$AZ$9:$BA$12,2,0))),IF(H697="EU POPs",IF(ISERROR(VLOOKUP(O697,有害物质申报表!$AV$9:$AW$485,2,0)),"",(VLOOKUP(O697,有害物质申报表!$AV$9:$AW$485,2,0))))))))))))))</f>
        <v/>
      </c>
      <c r="Q697" s="387"/>
      <c r="R697" s="388" t="str" cm="1">
        <f t="array" ref="R697">IF(ISBLANK(Q697),"",Q697*(LOOKUP(2,1/(NOT(ISBLANK($M$9:M697))),$M$9:M697)))</f>
        <v/>
      </c>
      <c r="S697" s="389" t="str" cm="1">
        <f t="array" ref="S697">IF(ISBLANK(Q697),"", (LOOKUP(2,1/(NOT(ISBLANK($J$9:J697))),$J$9:J697)))</f>
        <v/>
      </c>
      <c r="T697" s="390"/>
      <c r="U697" s="329"/>
      <c r="V697" s="330"/>
      <c r="AC697" s="1"/>
      <c r="AD697" s="1"/>
    </row>
    <row r="698" spans="2:30" ht="18.75" customHeight="1">
      <c r="B698" s="391"/>
      <c r="C698" s="382"/>
      <c r="D698" s="382"/>
      <c r="E698" s="383"/>
      <c r="F698" s="382"/>
      <c r="G698" s="382"/>
      <c r="H698" s="382" t="s">
        <v>1507</v>
      </c>
      <c r="I698" s="385"/>
      <c r="J698" s="329"/>
      <c r="K698" s="382"/>
      <c r="L698" s="329"/>
      <c r="M698" s="385"/>
      <c r="N698" s="329" t="str" cm="1">
        <f t="array" ref="N698">IF(ISBLANK(M698),"", (LOOKUP(2,1/(NOT(ISBLANK($J$9:J698))),$J$9:J698)))</f>
        <v/>
      </c>
      <c r="O698" s="382"/>
      <c r="P698" s="329" t="str">
        <f>IF(H698="Full Materials Declaration","",IF(H698="REACH Restriction Annex XVII",IF(ISERROR(VLOOKUP(O698,有害物质申报表!$AG$9:$AH$150,2,0)),"",(VLOOKUP(O698,有害物质申报表!$AG$9:$AH$150,2,0))),IF(H698="REACH Authorization Annex XIV",IF(ISERROR(VLOOKUP(O698,有害物质申报表!$AI$9:$AJ$137,2,0)),"",(VLOOKUP(O698,有害物质申报表!$AI$9:$AJ$137,2,0))),IF(H698="REACH SVHC",IF(ISERROR(VLOOKUP(O698,有害物质申报表!$AK$9:$AL$483,2,0)),"",(VLOOKUP(O698,有害物质申报表!$AK$9:$AL$483,2,0))),IF(H698="EU RoHS",IF(ISERROR(VLOOKUP(O698,有害物质申报表!$AM$9:$AN$18,2,0)),"",(VLOOKUP(O698,有害物质申报表!$AM$9:$AN$18,2,0))),IF(H698="EU Mercury",IF(ISERROR(VLOOKUP(O698,有害物质申报表!$AO$9:$AP$15,2,0)),"",(VLOOKUP(O698,有害物质申报表!$AO$9:$AP$15,2,0))),IF(H698="EU PIC",IF(ISERROR(VLOOKUP(O698,有害物质申报表!$AQ$9:$AR$71,2,0)),"",(VLOOKUP(O698,有害物质申报表!$AQ$9:$AR$71,2,0))),IF(H698="EU Ozone Depletion",IF(ISERROR(VLOOKUP(O698,有害物质申报表!$AS$9:$AT$41,2,0)),"",(VLOOKUP(O698,有害物质申报表!$AS$9:$AT$41,2,0))), IF(H698="EU Ship Recycling",IF(ISERROR(VLOOKUP(O698,有害物质申报表!$AX$9:$AY$30,2,0)),"",(VLOOKUP(O698,有害物质申报表!$AX$9:$AY$30,2,0))), IF(H698="EU Package",IF(ISERROR(VLOOKUP(O698,有害物质申报表!$AZ$9:$BA$12,2,0)),"",(VLOOKUP(O698,有害物质申报表!$AZ$9:$BA$12,2,0))),IF(H698="EU POPs",IF(ISERROR(VLOOKUP(O698,有害物质申报表!$AV$9:$AW$485,2,0)),"",(VLOOKUP(O698,有害物质申报表!$AV$9:$AW$485,2,0))))))))))))))</f>
        <v/>
      </c>
      <c r="Q698" s="387"/>
      <c r="R698" s="388" t="str" cm="1">
        <f t="array" ref="R698">IF(ISBLANK(Q698),"",Q698*(LOOKUP(2,1/(NOT(ISBLANK($M$9:M698))),$M$9:M698)))</f>
        <v/>
      </c>
      <c r="S698" s="389" t="str" cm="1">
        <f t="array" ref="S698">IF(ISBLANK(Q698),"", (LOOKUP(2,1/(NOT(ISBLANK($J$9:J698))),$J$9:J698)))</f>
        <v/>
      </c>
      <c r="T698" s="390"/>
      <c r="U698" s="329"/>
      <c r="V698" s="330"/>
      <c r="AC698" s="1"/>
      <c r="AD698" s="1"/>
    </row>
    <row r="699" spans="2:30" ht="18.75" customHeight="1">
      <c r="B699" s="391"/>
      <c r="C699" s="382"/>
      <c r="D699" s="382"/>
      <c r="E699" s="383"/>
      <c r="F699" s="382"/>
      <c r="G699" s="382"/>
      <c r="H699" s="382" t="s">
        <v>1507</v>
      </c>
      <c r="I699" s="385"/>
      <c r="J699" s="329"/>
      <c r="K699" s="382"/>
      <c r="L699" s="329"/>
      <c r="M699" s="385"/>
      <c r="N699" s="329" t="str" cm="1">
        <f t="array" ref="N699">IF(ISBLANK(M699),"", (LOOKUP(2,1/(NOT(ISBLANK($J$9:J699))),$J$9:J699)))</f>
        <v/>
      </c>
      <c r="O699" s="382"/>
      <c r="P699" s="329" t="str">
        <f>IF(H699="Full Materials Declaration","",IF(H699="REACH Restriction Annex XVII",IF(ISERROR(VLOOKUP(O699,有害物质申报表!$AG$9:$AH$150,2,0)),"",(VLOOKUP(O699,有害物质申报表!$AG$9:$AH$150,2,0))),IF(H699="REACH Authorization Annex XIV",IF(ISERROR(VLOOKUP(O699,有害物质申报表!$AI$9:$AJ$137,2,0)),"",(VLOOKUP(O699,有害物质申报表!$AI$9:$AJ$137,2,0))),IF(H699="REACH SVHC",IF(ISERROR(VLOOKUP(O699,有害物质申报表!$AK$9:$AL$483,2,0)),"",(VLOOKUP(O699,有害物质申报表!$AK$9:$AL$483,2,0))),IF(H699="EU RoHS",IF(ISERROR(VLOOKUP(O699,有害物质申报表!$AM$9:$AN$18,2,0)),"",(VLOOKUP(O699,有害物质申报表!$AM$9:$AN$18,2,0))),IF(H699="EU Mercury",IF(ISERROR(VLOOKUP(O699,有害物质申报表!$AO$9:$AP$15,2,0)),"",(VLOOKUP(O699,有害物质申报表!$AO$9:$AP$15,2,0))),IF(H699="EU PIC",IF(ISERROR(VLOOKUP(O699,有害物质申报表!$AQ$9:$AR$71,2,0)),"",(VLOOKUP(O699,有害物质申报表!$AQ$9:$AR$71,2,0))),IF(H699="EU Ozone Depletion",IF(ISERROR(VLOOKUP(O699,有害物质申报表!$AS$9:$AT$41,2,0)),"",(VLOOKUP(O699,有害物质申报表!$AS$9:$AT$41,2,0))), IF(H699="EU Ship Recycling",IF(ISERROR(VLOOKUP(O699,有害物质申报表!$AX$9:$AY$30,2,0)),"",(VLOOKUP(O699,有害物质申报表!$AX$9:$AY$30,2,0))), IF(H699="EU Package",IF(ISERROR(VLOOKUP(O699,有害物质申报表!$AZ$9:$BA$12,2,0)),"",(VLOOKUP(O699,有害物质申报表!$AZ$9:$BA$12,2,0))),IF(H699="EU POPs",IF(ISERROR(VLOOKUP(O699,有害物质申报表!$AV$9:$AW$485,2,0)),"",(VLOOKUP(O699,有害物质申报表!$AV$9:$AW$485,2,0))))))))))))))</f>
        <v/>
      </c>
      <c r="Q699" s="387"/>
      <c r="R699" s="388" t="str" cm="1">
        <f t="array" ref="R699">IF(ISBLANK(Q699),"",Q699*(LOOKUP(2,1/(NOT(ISBLANK($M$9:M699))),$M$9:M699)))</f>
        <v/>
      </c>
      <c r="S699" s="389" t="str" cm="1">
        <f t="array" ref="S699">IF(ISBLANK(Q699),"", (LOOKUP(2,1/(NOT(ISBLANK($J$9:J699))),$J$9:J699)))</f>
        <v/>
      </c>
      <c r="T699" s="390"/>
      <c r="U699" s="329"/>
      <c r="V699" s="330"/>
      <c r="AC699" s="1"/>
      <c r="AD699" s="1"/>
    </row>
    <row r="700" spans="2:30" ht="18.75" customHeight="1">
      <c r="B700" s="391"/>
      <c r="C700" s="382"/>
      <c r="D700" s="382"/>
      <c r="E700" s="383"/>
      <c r="F700" s="382"/>
      <c r="G700" s="382"/>
      <c r="H700" s="382" t="s">
        <v>1507</v>
      </c>
      <c r="I700" s="385"/>
      <c r="J700" s="329"/>
      <c r="K700" s="382"/>
      <c r="L700" s="329"/>
      <c r="M700" s="385"/>
      <c r="N700" s="329" t="str" cm="1">
        <f t="array" ref="N700">IF(ISBLANK(M700),"", (LOOKUP(2,1/(NOT(ISBLANK($J$9:J700))),$J$9:J700)))</f>
        <v/>
      </c>
      <c r="O700" s="382"/>
      <c r="P700" s="329" t="str">
        <f>IF(H700="Full Materials Declaration","",IF(H700="REACH Restriction Annex XVII",IF(ISERROR(VLOOKUP(O700,有害物质申报表!$AG$9:$AH$150,2,0)),"",(VLOOKUP(O700,有害物质申报表!$AG$9:$AH$150,2,0))),IF(H700="REACH Authorization Annex XIV",IF(ISERROR(VLOOKUP(O700,有害物质申报表!$AI$9:$AJ$137,2,0)),"",(VLOOKUP(O700,有害物质申报表!$AI$9:$AJ$137,2,0))),IF(H700="REACH SVHC",IF(ISERROR(VLOOKUP(O700,有害物质申报表!$AK$9:$AL$483,2,0)),"",(VLOOKUP(O700,有害物质申报表!$AK$9:$AL$483,2,0))),IF(H700="EU RoHS",IF(ISERROR(VLOOKUP(O700,有害物质申报表!$AM$9:$AN$18,2,0)),"",(VLOOKUP(O700,有害物质申报表!$AM$9:$AN$18,2,0))),IF(H700="EU Mercury",IF(ISERROR(VLOOKUP(O700,有害物质申报表!$AO$9:$AP$15,2,0)),"",(VLOOKUP(O700,有害物质申报表!$AO$9:$AP$15,2,0))),IF(H700="EU PIC",IF(ISERROR(VLOOKUP(O700,有害物质申报表!$AQ$9:$AR$71,2,0)),"",(VLOOKUP(O700,有害物质申报表!$AQ$9:$AR$71,2,0))),IF(H700="EU Ozone Depletion",IF(ISERROR(VLOOKUP(O700,有害物质申报表!$AS$9:$AT$41,2,0)),"",(VLOOKUP(O700,有害物质申报表!$AS$9:$AT$41,2,0))), IF(H700="EU Ship Recycling",IF(ISERROR(VLOOKUP(O700,有害物质申报表!$AX$9:$AY$30,2,0)),"",(VLOOKUP(O700,有害物质申报表!$AX$9:$AY$30,2,0))), IF(H700="EU Package",IF(ISERROR(VLOOKUP(O700,有害物质申报表!$AZ$9:$BA$12,2,0)),"",(VLOOKUP(O700,有害物质申报表!$AZ$9:$BA$12,2,0))),IF(H700="EU POPs",IF(ISERROR(VLOOKUP(O700,有害物质申报表!$AV$9:$AW$485,2,0)),"",(VLOOKUP(O700,有害物质申报表!$AV$9:$AW$485,2,0))))))))))))))</f>
        <v/>
      </c>
      <c r="Q700" s="387"/>
      <c r="R700" s="388" t="str" cm="1">
        <f t="array" ref="R700">IF(ISBLANK(Q700),"",Q700*(LOOKUP(2,1/(NOT(ISBLANK($M$9:M700))),$M$9:M700)))</f>
        <v/>
      </c>
      <c r="S700" s="389" t="str" cm="1">
        <f t="array" ref="S700">IF(ISBLANK(Q700),"", (LOOKUP(2,1/(NOT(ISBLANK($J$9:J700))),$J$9:J700)))</f>
        <v/>
      </c>
      <c r="T700" s="390"/>
      <c r="U700" s="329"/>
      <c r="V700" s="330"/>
      <c r="AC700" s="1"/>
      <c r="AD700" s="1"/>
    </row>
    <row r="701" spans="2:30" ht="18.75" customHeight="1">
      <c r="B701" s="391"/>
      <c r="C701" s="382"/>
      <c r="D701" s="382"/>
      <c r="E701" s="383"/>
      <c r="F701" s="382"/>
      <c r="G701" s="382"/>
      <c r="H701" s="382" t="s">
        <v>1507</v>
      </c>
      <c r="I701" s="385"/>
      <c r="J701" s="329"/>
      <c r="K701" s="382"/>
      <c r="L701" s="329"/>
      <c r="M701" s="385"/>
      <c r="N701" s="329" t="str" cm="1">
        <f t="array" ref="N701">IF(ISBLANK(M701),"", (LOOKUP(2,1/(NOT(ISBLANK($J$9:J701))),$J$9:J701)))</f>
        <v/>
      </c>
      <c r="O701" s="382"/>
      <c r="P701" s="329" t="str">
        <f>IF(H701="Full Materials Declaration","",IF(H701="REACH Restriction Annex XVII",IF(ISERROR(VLOOKUP(O701,有害物质申报表!$AG$9:$AH$150,2,0)),"",(VLOOKUP(O701,有害物质申报表!$AG$9:$AH$150,2,0))),IF(H701="REACH Authorization Annex XIV",IF(ISERROR(VLOOKUP(O701,有害物质申报表!$AI$9:$AJ$137,2,0)),"",(VLOOKUP(O701,有害物质申报表!$AI$9:$AJ$137,2,0))),IF(H701="REACH SVHC",IF(ISERROR(VLOOKUP(O701,有害物质申报表!$AK$9:$AL$483,2,0)),"",(VLOOKUP(O701,有害物质申报表!$AK$9:$AL$483,2,0))),IF(H701="EU RoHS",IF(ISERROR(VLOOKUP(O701,有害物质申报表!$AM$9:$AN$18,2,0)),"",(VLOOKUP(O701,有害物质申报表!$AM$9:$AN$18,2,0))),IF(H701="EU Mercury",IF(ISERROR(VLOOKUP(O701,有害物质申报表!$AO$9:$AP$15,2,0)),"",(VLOOKUP(O701,有害物质申报表!$AO$9:$AP$15,2,0))),IF(H701="EU PIC",IF(ISERROR(VLOOKUP(O701,有害物质申报表!$AQ$9:$AR$71,2,0)),"",(VLOOKUP(O701,有害物质申报表!$AQ$9:$AR$71,2,0))),IF(H701="EU Ozone Depletion",IF(ISERROR(VLOOKUP(O701,有害物质申报表!$AS$9:$AT$41,2,0)),"",(VLOOKUP(O701,有害物质申报表!$AS$9:$AT$41,2,0))), IF(H701="EU Ship Recycling",IF(ISERROR(VLOOKUP(O701,有害物质申报表!$AX$9:$AY$30,2,0)),"",(VLOOKUP(O701,有害物质申报表!$AX$9:$AY$30,2,0))), IF(H701="EU Package",IF(ISERROR(VLOOKUP(O701,有害物质申报表!$AZ$9:$BA$12,2,0)),"",(VLOOKUP(O701,有害物质申报表!$AZ$9:$BA$12,2,0))),IF(H701="EU POPs",IF(ISERROR(VLOOKUP(O701,有害物质申报表!$AV$9:$AW$485,2,0)),"",(VLOOKUP(O701,有害物质申报表!$AV$9:$AW$485,2,0))))))))))))))</f>
        <v/>
      </c>
      <c r="Q701" s="387"/>
      <c r="R701" s="388" t="str" cm="1">
        <f t="array" ref="R701">IF(ISBLANK(Q701),"",Q701*(LOOKUP(2,1/(NOT(ISBLANK($M$9:M701))),$M$9:M701)))</f>
        <v/>
      </c>
      <c r="S701" s="389" t="str" cm="1">
        <f t="array" ref="S701">IF(ISBLANK(Q701),"", (LOOKUP(2,1/(NOT(ISBLANK($J$9:J701))),$J$9:J701)))</f>
        <v/>
      </c>
      <c r="T701" s="390"/>
      <c r="U701" s="329"/>
      <c r="V701" s="330"/>
      <c r="AC701" s="1"/>
      <c r="AD701" s="1"/>
    </row>
    <row r="702" spans="2:30" ht="18.75" customHeight="1">
      <c r="B702" s="391"/>
      <c r="C702" s="382"/>
      <c r="D702" s="382"/>
      <c r="E702" s="383"/>
      <c r="F702" s="382"/>
      <c r="G702" s="382"/>
      <c r="H702" s="382" t="s">
        <v>1507</v>
      </c>
      <c r="I702" s="385"/>
      <c r="J702" s="329"/>
      <c r="K702" s="382"/>
      <c r="L702" s="329"/>
      <c r="M702" s="385"/>
      <c r="N702" s="329" t="str" cm="1">
        <f t="array" ref="N702">IF(ISBLANK(M702),"", (LOOKUP(2,1/(NOT(ISBLANK($J$9:J702))),$J$9:J702)))</f>
        <v/>
      </c>
      <c r="O702" s="382"/>
      <c r="P702" s="329" t="str">
        <f>IF(H702="Full Materials Declaration","",IF(H702="REACH Restriction Annex XVII",IF(ISERROR(VLOOKUP(O702,有害物质申报表!$AG$9:$AH$150,2,0)),"",(VLOOKUP(O702,有害物质申报表!$AG$9:$AH$150,2,0))),IF(H702="REACH Authorization Annex XIV",IF(ISERROR(VLOOKUP(O702,有害物质申报表!$AI$9:$AJ$137,2,0)),"",(VLOOKUP(O702,有害物质申报表!$AI$9:$AJ$137,2,0))),IF(H702="REACH SVHC",IF(ISERROR(VLOOKUP(O702,有害物质申报表!$AK$9:$AL$483,2,0)),"",(VLOOKUP(O702,有害物质申报表!$AK$9:$AL$483,2,0))),IF(H702="EU RoHS",IF(ISERROR(VLOOKUP(O702,有害物质申报表!$AM$9:$AN$18,2,0)),"",(VLOOKUP(O702,有害物质申报表!$AM$9:$AN$18,2,0))),IF(H702="EU Mercury",IF(ISERROR(VLOOKUP(O702,有害物质申报表!$AO$9:$AP$15,2,0)),"",(VLOOKUP(O702,有害物质申报表!$AO$9:$AP$15,2,0))),IF(H702="EU PIC",IF(ISERROR(VLOOKUP(O702,有害物质申报表!$AQ$9:$AR$71,2,0)),"",(VLOOKUP(O702,有害物质申报表!$AQ$9:$AR$71,2,0))),IF(H702="EU Ozone Depletion",IF(ISERROR(VLOOKUP(O702,有害物质申报表!$AS$9:$AT$41,2,0)),"",(VLOOKUP(O702,有害物质申报表!$AS$9:$AT$41,2,0))), IF(H702="EU Ship Recycling",IF(ISERROR(VLOOKUP(O702,有害物质申报表!$AX$9:$AY$30,2,0)),"",(VLOOKUP(O702,有害物质申报表!$AX$9:$AY$30,2,0))), IF(H702="EU Package",IF(ISERROR(VLOOKUP(O702,有害物质申报表!$AZ$9:$BA$12,2,0)),"",(VLOOKUP(O702,有害物质申报表!$AZ$9:$BA$12,2,0))),IF(H702="EU POPs",IF(ISERROR(VLOOKUP(O702,有害物质申报表!$AV$9:$AW$485,2,0)),"",(VLOOKUP(O702,有害物质申报表!$AV$9:$AW$485,2,0))))))))))))))</f>
        <v/>
      </c>
      <c r="Q702" s="387"/>
      <c r="R702" s="388" t="str" cm="1">
        <f t="array" ref="R702">IF(ISBLANK(Q702),"",Q702*(LOOKUP(2,1/(NOT(ISBLANK($M$9:M702))),$M$9:M702)))</f>
        <v/>
      </c>
      <c r="S702" s="389" t="str" cm="1">
        <f t="array" ref="S702">IF(ISBLANK(Q702),"", (LOOKUP(2,1/(NOT(ISBLANK($J$9:J702))),$J$9:J702)))</f>
        <v/>
      </c>
      <c r="T702" s="390"/>
      <c r="U702" s="329"/>
      <c r="V702" s="330"/>
      <c r="AC702" s="1"/>
      <c r="AD702" s="1"/>
    </row>
    <row r="703" spans="2:30" ht="18.75" customHeight="1">
      <c r="B703" s="391"/>
      <c r="C703" s="382"/>
      <c r="D703" s="382"/>
      <c r="E703" s="383"/>
      <c r="F703" s="382"/>
      <c r="G703" s="382"/>
      <c r="H703" s="382" t="s">
        <v>1507</v>
      </c>
      <c r="I703" s="385"/>
      <c r="J703" s="329"/>
      <c r="K703" s="382"/>
      <c r="L703" s="329"/>
      <c r="M703" s="385"/>
      <c r="N703" s="329" t="str" cm="1">
        <f t="array" ref="N703">IF(ISBLANK(M703),"", (LOOKUP(2,1/(NOT(ISBLANK($J$9:J703))),$J$9:J703)))</f>
        <v/>
      </c>
      <c r="O703" s="382"/>
      <c r="P703" s="329" t="str">
        <f>IF(H703="Full Materials Declaration","",IF(H703="REACH Restriction Annex XVII",IF(ISERROR(VLOOKUP(O703,有害物质申报表!$AG$9:$AH$150,2,0)),"",(VLOOKUP(O703,有害物质申报表!$AG$9:$AH$150,2,0))),IF(H703="REACH Authorization Annex XIV",IF(ISERROR(VLOOKUP(O703,有害物质申报表!$AI$9:$AJ$137,2,0)),"",(VLOOKUP(O703,有害物质申报表!$AI$9:$AJ$137,2,0))),IF(H703="REACH SVHC",IF(ISERROR(VLOOKUP(O703,有害物质申报表!$AK$9:$AL$483,2,0)),"",(VLOOKUP(O703,有害物质申报表!$AK$9:$AL$483,2,0))),IF(H703="EU RoHS",IF(ISERROR(VLOOKUP(O703,有害物质申报表!$AM$9:$AN$18,2,0)),"",(VLOOKUP(O703,有害物质申报表!$AM$9:$AN$18,2,0))),IF(H703="EU Mercury",IF(ISERROR(VLOOKUP(O703,有害物质申报表!$AO$9:$AP$15,2,0)),"",(VLOOKUP(O703,有害物质申报表!$AO$9:$AP$15,2,0))),IF(H703="EU PIC",IF(ISERROR(VLOOKUP(O703,有害物质申报表!$AQ$9:$AR$71,2,0)),"",(VLOOKUP(O703,有害物质申报表!$AQ$9:$AR$71,2,0))),IF(H703="EU Ozone Depletion",IF(ISERROR(VLOOKUP(O703,有害物质申报表!$AS$9:$AT$41,2,0)),"",(VLOOKUP(O703,有害物质申报表!$AS$9:$AT$41,2,0))), IF(H703="EU Ship Recycling",IF(ISERROR(VLOOKUP(O703,有害物质申报表!$AX$9:$AY$30,2,0)),"",(VLOOKUP(O703,有害物质申报表!$AX$9:$AY$30,2,0))), IF(H703="EU Package",IF(ISERROR(VLOOKUP(O703,有害物质申报表!$AZ$9:$BA$12,2,0)),"",(VLOOKUP(O703,有害物质申报表!$AZ$9:$BA$12,2,0))),IF(H703="EU POPs",IF(ISERROR(VLOOKUP(O703,有害物质申报表!$AV$9:$AW$485,2,0)),"",(VLOOKUP(O703,有害物质申报表!$AV$9:$AW$485,2,0))))))))))))))</f>
        <v/>
      </c>
      <c r="Q703" s="387"/>
      <c r="R703" s="388" t="str" cm="1">
        <f t="array" ref="R703">IF(ISBLANK(Q703),"",Q703*(LOOKUP(2,1/(NOT(ISBLANK($M$9:M703))),$M$9:M703)))</f>
        <v/>
      </c>
      <c r="S703" s="389" t="str" cm="1">
        <f t="array" ref="S703">IF(ISBLANK(Q703),"", (LOOKUP(2,1/(NOT(ISBLANK($J$9:J703))),$J$9:J703)))</f>
        <v/>
      </c>
      <c r="T703" s="390"/>
      <c r="U703" s="329"/>
      <c r="V703" s="330"/>
      <c r="AC703" s="1"/>
      <c r="AD703" s="1"/>
    </row>
    <row r="704" spans="2:30" ht="18.75" customHeight="1">
      <c r="B704" s="391"/>
      <c r="C704" s="382"/>
      <c r="D704" s="382"/>
      <c r="E704" s="383"/>
      <c r="F704" s="382"/>
      <c r="G704" s="382"/>
      <c r="H704" s="382" t="s">
        <v>1507</v>
      </c>
      <c r="I704" s="385"/>
      <c r="J704" s="329"/>
      <c r="K704" s="382"/>
      <c r="L704" s="329"/>
      <c r="M704" s="385"/>
      <c r="N704" s="329" t="str" cm="1">
        <f t="array" ref="N704">IF(ISBLANK(M704),"", (LOOKUP(2,1/(NOT(ISBLANK($J$9:J704))),$J$9:J704)))</f>
        <v/>
      </c>
      <c r="O704" s="382"/>
      <c r="P704" s="329" t="str">
        <f>IF(H704="Full Materials Declaration","",IF(H704="REACH Restriction Annex XVII",IF(ISERROR(VLOOKUP(O704,有害物质申报表!$AG$9:$AH$150,2,0)),"",(VLOOKUP(O704,有害物质申报表!$AG$9:$AH$150,2,0))),IF(H704="REACH Authorization Annex XIV",IF(ISERROR(VLOOKUP(O704,有害物质申报表!$AI$9:$AJ$137,2,0)),"",(VLOOKUP(O704,有害物质申报表!$AI$9:$AJ$137,2,0))),IF(H704="REACH SVHC",IF(ISERROR(VLOOKUP(O704,有害物质申报表!$AK$9:$AL$483,2,0)),"",(VLOOKUP(O704,有害物质申报表!$AK$9:$AL$483,2,0))),IF(H704="EU RoHS",IF(ISERROR(VLOOKUP(O704,有害物质申报表!$AM$9:$AN$18,2,0)),"",(VLOOKUP(O704,有害物质申报表!$AM$9:$AN$18,2,0))),IF(H704="EU Mercury",IF(ISERROR(VLOOKUP(O704,有害物质申报表!$AO$9:$AP$15,2,0)),"",(VLOOKUP(O704,有害物质申报表!$AO$9:$AP$15,2,0))),IF(H704="EU PIC",IF(ISERROR(VLOOKUP(O704,有害物质申报表!$AQ$9:$AR$71,2,0)),"",(VLOOKUP(O704,有害物质申报表!$AQ$9:$AR$71,2,0))),IF(H704="EU Ozone Depletion",IF(ISERROR(VLOOKUP(O704,有害物质申报表!$AS$9:$AT$41,2,0)),"",(VLOOKUP(O704,有害物质申报表!$AS$9:$AT$41,2,0))), IF(H704="EU Ship Recycling",IF(ISERROR(VLOOKUP(O704,有害物质申报表!$AX$9:$AY$30,2,0)),"",(VLOOKUP(O704,有害物质申报表!$AX$9:$AY$30,2,0))), IF(H704="EU Package",IF(ISERROR(VLOOKUP(O704,有害物质申报表!$AZ$9:$BA$12,2,0)),"",(VLOOKUP(O704,有害物质申报表!$AZ$9:$BA$12,2,0))),IF(H704="EU POPs",IF(ISERROR(VLOOKUP(O704,有害物质申报表!$AV$9:$AW$485,2,0)),"",(VLOOKUP(O704,有害物质申报表!$AV$9:$AW$485,2,0))))))))))))))</f>
        <v/>
      </c>
      <c r="Q704" s="387"/>
      <c r="R704" s="388" t="str" cm="1">
        <f t="array" ref="R704">IF(ISBLANK(Q704),"",Q704*(LOOKUP(2,1/(NOT(ISBLANK($M$9:M704))),$M$9:M704)))</f>
        <v/>
      </c>
      <c r="S704" s="389" t="str" cm="1">
        <f t="array" ref="S704">IF(ISBLANK(Q704),"", (LOOKUP(2,1/(NOT(ISBLANK($J$9:J704))),$J$9:J704)))</f>
        <v/>
      </c>
      <c r="T704" s="390"/>
      <c r="U704" s="329"/>
      <c r="V704" s="330"/>
      <c r="AC704" s="1"/>
      <c r="AD704" s="1"/>
    </row>
    <row r="705" spans="2:30" ht="18.75" customHeight="1">
      <c r="B705" s="391"/>
      <c r="C705" s="382"/>
      <c r="D705" s="382"/>
      <c r="E705" s="383"/>
      <c r="F705" s="382"/>
      <c r="G705" s="382"/>
      <c r="H705" s="382" t="s">
        <v>1507</v>
      </c>
      <c r="I705" s="385"/>
      <c r="J705" s="329"/>
      <c r="K705" s="382"/>
      <c r="L705" s="329"/>
      <c r="M705" s="385"/>
      <c r="N705" s="329" t="str" cm="1">
        <f t="array" ref="N705">IF(ISBLANK(M705),"", (LOOKUP(2,1/(NOT(ISBLANK($J$9:J705))),$J$9:J705)))</f>
        <v/>
      </c>
      <c r="O705" s="382"/>
      <c r="P705" s="329" t="str">
        <f>IF(H705="Full Materials Declaration","",IF(H705="REACH Restriction Annex XVII",IF(ISERROR(VLOOKUP(O705,有害物质申报表!$AG$9:$AH$150,2,0)),"",(VLOOKUP(O705,有害物质申报表!$AG$9:$AH$150,2,0))),IF(H705="REACH Authorization Annex XIV",IF(ISERROR(VLOOKUP(O705,有害物质申报表!$AI$9:$AJ$137,2,0)),"",(VLOOKUP(O705,有害物质申报表!$AI$9:$AJ$137,2,0))),IF(H705="REACH SVHC",IF(ISERROR(VLOOKUP(O705,有害物质申报表!$AK$9:$AL$483,2,0)),"",(VLOOKUP(O705,有害物质申报表!$AK$9:$AL$483,2,0))),IF(H705="EU RoHS",IF(ISERROR(VLOOKUP(O705,有害物质申报表!$AM$9:$AN$18,2,0)),"",(VLOOKUP(O705,有害物质申报表!$AM$9:$AN$18,2,0))),IF(H705="EU Mercury",IF(ISERROR(VLOOKUP(O705,有害物质申报表!$AO$9:$AP$15,2,0)),"",(VLOOKUP(O705,有害物质申报表!$AO$9:$AP$15,2,0))),IF(H705="EU PIC",IF(ISERROR(VLOOKUP(O705,有害物质申报表!$AQ$9:$AR$71,2,0)),"",(VLOOKUP(O705,有害物质申报表!$AQ$9:$AR$71,2,0))),IF(H705="EU Ozone Depletion",IF(ISERROR(VLOOKUP(O705,有害物质申报表!$AS$9:$AT$41,2,0)),"",(VLOOKUP(O705,有害物质申报表!$AS$9:$AT$41,2,0))), IF(H705="EU Ship Recycling",IF(ISERROR(VLOOKUP(O705,有害物质申报表!$AX$9:$AY$30,2,0)),"",(VLOOKUP(O705,有害物质申报表!$AX$9:$AY$30,2,0))), IF(H705="EU Package",IF(ISERROR(VLOOKUP(O705,有害物质申报表!$AZ$9:$BA$12,2,0)),"",(VLOOKUP(O705,有害物质申报表!$AZ$9:$BA$12,2,0))),IF(H705="EU POPs",IF(ISERROR(VLOOKUP(O705,有害物质申报表!$AV$9:$AW$485,2,0)),"",(VLOOKUP(O705,有害物质申报表!$AV$9:$AW$485,2,0))))))))))))))</f>
        <v/>
      </c>
      <c r="Q705" s="387"/>
      <c r="R705" s="388" t="str" cm="1">
        <f t="array" ref="R705">IF(ISBLANK(Q705),"",Q705*(LOOKUP(2,1/(NOT(ISBLANK($M$9:M705))),$M$9:M705)))</f>
        <v/>
      </c>
      <c r="S705" s="389" t="str" cm="1">
        <f t="array" ref="S705">IF(ISBLANK(Q705),"", (LOOKUP(2,1/(NOT(ISBLANK($J$9:J705))),$J$9:J705)))</f>
        <v/>
      </c>
      <c r="T705" s="390"/>
      <c r="U705" s="329"/>
      <c r="V705" s="330"/>
      <c r="AC705" s="1"/>
      <c r="AD705" s="1"/>
    </row>
    <row r="706" spans="2:30" ht="18.75" customHeight="1">
      <c r="B706" s="391"/>
      <c r="C706" s="382"/>
      <c r="D706" s="382"/>
      <c r="E706" s="383"/>
      <c r="F706" s="382"/>
      <c r="G706" s="382"/>
      <c r="H706" s="382" t="s">
        <v>1507</v>
      </c>
      <c r="I706" s="385"/>
      <c r="J706" s="329"/>
      <c r="K706" s="382"/>
      <c r="L706" s="329"/>
      <c r="M706" s="385"/>
      <c r="N706" s="329" t="str" cm="1">
        <f t="array" ref="N706">IF(ISBLANK(M706),"", (LOOKUP(2,1/(NOT(ISBLANK($J$9:J706))),$J$9:J706)))</f>
        <v/>
      </c>
      <c r="O706" s="382"/>
      <c r="P706" s="329" t="str">
        <f>IF(H706="Full Materials Declaration","",IF(H706="REACH Restriction Annex XVII",IF(ISERROR(VLOOKUP(O706,有害物质申报表!$AG$9:$AH$150,2,0)),"",(VLOOKUP(O706,有害物质申报表!$AG$9:$AH$150,2,0))),IF(H706="REACH Authorization Annex XIV",IF(ISERROR(VLOOKUP(O706,有害物质申报表!$AI$9:$AJ$137,2,0)),"",(VLOOKUP(O706,有害物质申报表!$AI$9:$AJ$137,2,0))),IF(H706="REACH SVHC",IF(ISERROR(VLOOKUP(O706,有害物质申报表!$AK$9:$AL$483,2,0)),"",(VLOOKUP(O706,有害物质申报表!$AK$9:$AL$483,2,0))),IF(H706="EU RoHS",IF(ISERROR(VLOOKUP(O706,有害物质申报表!$AM$9:$AN$18,2,0)),"",(VLOOKUP(O706,有害物质申报表!$AM$9:$AN$18,2,0))),IF(H706="EU Mercury",IF(ISERROR(VLOOKUP(O706,有害物质申报表!$AO$9:$AP$15,2,0)),"",(VLOOKUP(O706,有害物质申报表!$AO$9:$AP$15,2,0))),IF(H706="EU PIC",IF(ISERROR(VLOOKUP(O706,有害物质申报表!$AQ$9:$AR$71,2,0)),"",(VLOOKUP(O706,有害物质申报表!$AQ$9:$AR$71,2,0))),IF(H706="EU Ozone Depletion",IF(ISERROR(VLOOKUP(O706,有害物质申报表!$AS$9:$AT$41,2,0)),"",(VLOOKUP(O706,有害物质申报表!$AS$9:$AT$41,2,0))), IF(H706="EU Ship Recycling",IF(ISERROR(VLOOKUP(O706,有害物质申报表!$AX$9:$AY$30,2,0)),"",(VLOOKUP(O706,有害物质申报表!$AX$9:$AY$30,2,0))), IF(H706="EU Package",IF(ISERROR(VLOOKUP(O706,有害物质申报表!$AZ$9:$BA$12,2,0)),"",(VLOOKUP(O706,有害物质申报表!$AZ$9:$BA$12,2,0))),IF(H706="EU POPs",IF(ISERROR(VLOOKUP(O706,有害物质申报表!$AV$9:$AW$485,2,0)),"",(VLOOKUP(O706,有害物质申报表!$AV$9:$AW$485,2,0))))))))))))))</f>
        <v/>
      </c>
      <c r="Q706" s="387"/>
      <c r="R706" s="388" t="str" cm="1">
        <f t="array" ref="R706">IF(ISBLANK(Q706),"",Q706*(LOOKUP(2,1/(NOT(ISBLANK($M$9:M706))),$M$9:M706)))</f>
        <v/>
      </c>
      <c r="S706" s="389" t="str" cm="1">
        <f t="array" ref="S706">IF(ISBLANK(Q706),"", (LOOKUP(2,1/(NOT(ISBLANK($J$9:J706))),$J$9:J706)))</f>
        <v/>
      </c>
      <c r="T706" s="390"/>
      <c r="U706" s="329"/>
      <c r="V706" s="330"/>
      <c r="AC706" s="1"/>
      <c r="AD706" s="1"/>
    </row>
    <row r="707" spans="2:30" ht="18.75" customHeight="1">
      <c r="B707" s="391"/>
      <c r="C707" s="382"/>
      <c r="D707" s="382"/>
      <c r="E707" s="383"/>
      <c r="F707" s="382"/>
      <c r="G707" s="382"/>
      <c r="H707" s="382" t="s">
        <v>1507</v>
      </c>
      <c r="I707" s="385"/>
      <c r="J707" s="329"/>
      <c r="K707" s="382"/>
      <c r="L707" s="329"/>
      <c r="M707" s="385"/>
      <c r="N707" s="329" t="str" cm="1">
        <f t="array" ref="N707">IF(ISBLANK(M707),"", (LOOKUP(2,1/(NOT(ISBLANK($J$9:J707))),$J$9:J707)))</f>
        <v/>
      </c>
      <c r="O707" s="382"/>
      <c r="P707" s="329" t="str">
        <f>IF(H707="Full Materials Declaration","",IF(H707="REACH Restriction Annex XVII",IF(ISERROR(VLOOKUP(O707,有害物质申报表!$AG$9:$AH$150,2,0)),"",(VLOOKUP(O707,有害物质申报表!$AG$9:$AH$150,2,0))),IF(H707="REACH Authorization Annex XIV",IF(ISERROR(VLOOKUP(O707,有害物质申报表!$AI$9:$AJ$137,2,0)),"",(VLOOKUP(O707,有害物质申报表!$AI$9:$AJ$137,2,0))),IF(H707="REACH SVHC",IF(ISERROR(VLOOKUP(O707,有害物质申报表!$AK$9:$AL$483,2,0)),"",(VLOOKUP(O707,有害物质申报表!$AK$9:$AL$483,2,0))),IF(H707="EU RoHS",IF(ISERROR(VLOOKUP(O707,有害物质申报表!$AM$9:$AN$18,2,0)),"",(VLOOKUP(O707,有害物质申报表!$AM$9:$AN$18,2,0))),IF(H707="EU Mercury",IF(ISERROR(VLOOKUP(O707,有害物质申报表!$AO$9:$AP$15,2,0)),"",(VLOOKUP(O707,有害物质申报表!$AO$9:$AP$15,2,0))),IF(H707="EU PIC",IF(ISERROR(VLOOKUP(O707,有害物质申报表!$AQ$9:$AR$71,2,0)),"",(VLOOKUP(O707,有害物质申报表!$AQ$9:$AR$71,2,0))),IF(H707="EU Ozone Depletion",IF(ISERROR(VLOOKUP(O707,有害物质申报表!$AS$9:$AT$41,2,0)),"",(VLOOKUP(O707,有害物质申报表!$AS$9:$AT$41,2,0))), IF(H707="EU Ship Recycling",IF(ISERROR(VLOOKUP(O707,有害物质申报表!$AX$9:$AY$30,2,0)),"",(VLOOKUP(O707,有害物质申报表!$AX$9:$AY$30,2,0))), IF(H707="EU Package",IF(ISERROR(VLOOKUP(O707,有害物质申报表!$AZ$9:$BA$12,2,0)),"",(VLOOKUP(O707,有害物质申报表!$AZ$9:$BA$12,2,0))),IF(H707="EU POPs",IF(ISERROR(VLOOKUP(O707,有害物质申报表!$AV$9:$AW$485,2,0)),"",(VLOOKUP(O707,有害物质申报表!$AV$9:$AW$485,2,0))))))))))))))</f>
        <v/>
      </c>
      <c r="Q707" s="387"/>
      <c r="R707" s="388" t="str" cm="1">
        <f t="array" ref="R707">IF(ISBLANK(Q707),"",Q707*(LOOKUP(2,1/(NOT(ISBLANK($M$9:M707))),$M$9:M707)))</f>
        <v/>
      </c>
      <c r="S707" s="389" t="str" cm="1">
        <f t="array" ref="S707">IF(ISBLANK(Q707),"", (LOOKUP(2,1/(NOT(ISBLANK($J$9:J707))),$J$9:J707)))</f>
        <v/>
      </c>
      <c r="T707" s="390"/>
      <c r="U707" s="329"/>
      <c r="V707" s="330"/>
      <c r="AC707" s="1"/>
      <c r="AD707" s="1"/>
    </row>
    <row r="708" spans="2:30" ht="18.75" customHeight="1">
      <c r="B708" s="391"/>
      <c r="C708" s="382"/>
      <c r="D708" s="382"/>
      <c r="E708" s="383"/>
      <c r="F708" s="382"/>
      <c r="G708" s="382"/>
      <c r="H708" s="382" t="s">
        <v>1507</v>
      </c>
      <c r="I708" s="385"/>
      <c r="J708" s="329"/>
      <c r="K708" s="382"/>
      <c r="L708" s="329"/>
      <c r="M708" s="385"/>
      <c r="N708" s="329" t="str" cm="1">
        <f t="array" ref="N708">IF(ISBLANK(M708),"", (LOOKUP(2,1/(NOT(ISBLANK($J$9:J708))),$J$9:J708)))</f>
        <v/>
      </c>
      <c r="O708" s="382"/>
      <c r="P708" s="329" t="str">
        <f>IF(H708="Full Materials Declaration","",IF(H708="REACH Restriction Annex XVII",IF(ISERROR(VLOOKUP(O708,有害物质申报表!$AG$9:$AH$150,2,0)),"",(VLOOKUP(O708,有害物质申报表!$AG$9:$AH$150,2,0))),IF(H708="REACH Authorization Annex XIV",IF(ISERROR(VLOOKUP(O708,有害物质申报表!$AI$9:$AJ$137,2,0)),"",(VLOOKUP(O708,有害物质申报表!$AI$9:$AJ$137,2,0))),IF(H708="REACH SVHC",IF(ISERROR(VLOOKUP(O708,有害物质申报表!$AK$9:$AL$483,2,0)),"",(VLOOKUP(O708,有害物质申报表!$AK$9:$AL$483,2,0))),IF(H708="EU RoHS",IF(ISERROR(VLOOKUP(O708,有害物质申报表!$AM$9:$AN$18,2,0)),"",(VLOOKUP(O708,有害物质申报表!$AM$9:$AN$18,2,0))),IF(H708="EU Mercury",IF(ISERROR(VLOOKUP(O708,有害物质申报表!$AO$9:$AP$15,2,0)),"",(VLOOKUP(O708,有害物质申报表!$AO$9:$AP$15,2,0))),IF(H708="EU PIC",IF(ISERROR(VLOOKUP(O708,有害物质申报表!$AQ$9:$AR$71,2,0)),"",(VLOOKUP(O708,有害物质申报表!$AQ$9:$AR$71,2,0))),IF(H708="EU Ozone Depletion",IF(ISERROR(VLOOKUP(O708,有害物质申报表!$AS$9:$AT$41,2,0)),"",(VLOOKUP(O708,有害物质申报表!$AS$9:$AT$41,2,0))), IF(H708="EU Ship Recycling",IF(ISERROR(VLOOKUP(O708,有害物质申报表!$AX$9:$AY$30,2,0)),"",(VLOOKUP(O708,有害物质申报表!$AX$9:$AY$30,2,0))), IF(H708="EU Package",IF(ISERROR(VLOOKUP(O708,有害物质申报表!$AZ$9:$BA$12,2,0)),"",(VLOOKUP(O708,有害物质申报表!$AZ$9:$BA$12,2,0))),IF(H708="EU POPs",IF(ISERROR(VLOOKUP(O708,有害物质申报表!$AV$9:$AW$485,2,0)),"",(VLOOKUP(O708,有害物质申报表!$AV$9:$AW$485,2,0))))))))))))))</f>
        <v/>
      </c>
      <c r="Q708" s="387"/>
      <c r="R708" s="388" t="str" cm="1">
        <f t="array" ref="R708">IF(ISBLANK(Q708),"",Q708*(LOOKUP(2,1/(NOT(ISBLANK($M$9:M708))),$M$9:M708)))</f>
        <v/>
      </c>
      <c r="S708" s="389" t="str" cm="1">
        <f t="array" ref="S708">IF(ISBLANK(Q708),"", (LOOKUP(2,1/(NOT(ISBLANK($J$9:J708))),$J$9:J708)))</f>
        <v/>
      </c>
      <c r="T708" s="390"/>
      <c r="U708" s="329"/>
      <c r="V708" s="330"/>
      <c r="AC708" s="1"/>
      <c r="AD708" s="1"/>
    </row>
    <row r="709" spans="2:30" ht="18.75" customHeight="1">
      <c r="B709" s="391"/>
      <c r="C709" s="382"/>
      <c r="D709" s="382"/>
      <c r="E709" s="383"/>
      <c r="F709" s="382"/>
      <c r="G709" s="382"/>
      <c r="H709" s="382" t="s">
        <v>1507</v>
      </c>
      <c r="I709" s="385"/>
      <c r="J709" s="329"/>
      <c r="K709" s="382"/>
      <c r="L709" s="329"/>
      <c r="M709" s="385"/>
      <c r="N709" s="329" t="str" cm="1">
        <f t="array" ref="N709">IF(ISBLANK(M709),"", (LOOKUP(2,1/(NOT(ISBLANK($J$9:J709))),$J$9:J709)))</f>
        <v/>
      </c>
      <c r="O709" s="382"/>
      <c r="P709" s="329" t="str">
        <f>IF(H709="Full Materials Declaration","",IF(H709="REACH Restriction Annex XVII",IF(ISERROR(VLOOKUP(O709,有害物质申报表!$AG$9:$AH$150,2,0)),"",(VLOOKUP(O709,有害物质申报表!$AG$9:$AH$150,2,0))),IF(H709="REACH Authorization Annex XIV",IF(ISERROR(VLOOKUP(O709,有害物质申报表!$AI$9:$AJ$137,2,0)),"",(VLOOKUP(O709,有害物质申报表!$AI$9:$AJ$137,2,0))),IF(H709="REACH SVHC",IF(ISERROR(VLOOKUP(O709,有害物质申报表!$AK$9:$AL$483,2,0)),"",(VLOOKUP(O709,有害物质申报表!$AK$9:$AL$483,2,0))),IF(H709="EU RoHS",IF(ISERROR(VLOOKUP(O709,有害物质申报表!$AM$9:$AN$18,2,0)),"",(VLOOKUP(O709,有害物质申报表!$AM$9:$AN$18,2,0))),IF(H709="EU Mercury",IF(ISERROR(VLOOKUP(O709,有害物质申报表!$AO$9:$AP$15,2,0)),"",(VLOOKUP(O709,有害物质申报表!$AO$9:$AP$15,2,0))),IF(H709="EU PIC",IF(ISERROR(VLOOKUP(O709,有害物质申报表!$AQ$9:$AR$71,2,0)),"",(VLOOKUP(O709,有害物质申报表!$AQ$9:$AR$71,2,0))),IF(H709="EU Ozone Depletion",IF(ISERROR(VLOOKUP(O709,有害物质申报表!$AS$9:$AT$41,2,0)),"",(VLOOKUP(O709,有害物质申报表!$AS$9:$AT$41,2,0))), IF(H709="EU Ship Recycling",IF(ISERROR(VLOOKUP(O709,有害物质申报表!$AX$9:$AY$30,2,0)),"",(VLOOKUP(O709,有害物质申报表!$AX$9:$AY$30,2,0))), IF(H709="EU Package",IF(ISERROR(VLOOKUP(O709,有害物质申报表!$AZ$9:$BA$12,2,0)),"",(VLOOKUP(O709,有害物质申报表!$AZ$9:$BA$12,2,0))),IF(H709="EU POPs",IF(ISERROR(VLOOKUP(O709,有害物质申报表!$AV$9:$AW$485,2,0)),"",(VLOOKUP(O709,有害物质申报表!$AV$9:$AW$485,2,0))))))))))))))</f>
        <v/>
      </c>
      <c r="Q709" s="387"/>
      <c r="R709" s="388" t="str" cm="1">
        <f t="array" ref="R709">IF(ISBLANK(Q709),"",Q709*(LOOKUP(2,1/(NOT(ISBLANK($M$9:M709))),$M$9:M709)))</f>
        <v/>
      </c>
      <c r="S709" s="389" t="str" cm="1">
        <f t="array" ref="S709">IF(ISBLANK(Q709),"", (LOOKUP(2,1/(NOT(ISBLANK($J$9:J709))),$J$9:J709)))</f>
        <v/>
      </c>
      <c r="T709" s="390"/>
      <c r="U709" s="329"/>
      <c r="V709" s="330"/>
      <c r="AC709" s="1"/>
      <c r="AD709" s="1"/>
    </row>
    <row r="710" spans="2:30" ht="18.75" customHeight="1">
      <c r="B710" s="391"/>
      <c r="C710" s="382"/>
      <c r="D710" s="382"/>
      <c r="E710" s="383"/>
      <c r="F710" s="382"/>
      <c r="G710" s="382"/>
      <c r="H710" s="382" t="s">
        <v>1507</v>
      </c>
      <c r="I710" s="385"/>
      <c r="J710" s="329"/>
      <c r="K710" s="382"/>
      <c r="L710" s="329"/>
      <c r="M710" s="385"/>
      <c r="N710" s="329" t="str" cm="1">
        <f t="array" ref="N710">IF(ISBLANK(M710),"", (LOOKUP(2,1/(NOT(ISBLANK($J$9:J710))),$J$9:J710)))</f>
        <v/>
      </c>
      <c r="O710" s="382"/>
      <c r="P710" s="329" t="str">
        <f>IF(H710="Full Materials Declaration","",IF(H710="REACH Restriction Annex XVII",IF(ISERROR(VLOOKUP(O710,有害物质申报表!$AG$9:$AH$150,2,0)),"",(VLOOKUP(O710,有害物质申报表!$AG$9:$AH$150,2,0))),IF(H710="REACH Authorization Annex XIV",IF(ISERROR(VLOOKUP(O710,有害物质申报表!$AI$9:$AJ$137,2,0)),"",(VLOOKUP(O710,有害物质申报表!$AI$9:$AJ$137,2,0))),IF(H710="REACH SVHC",IF(ISERROR(VLOOKUP(O710,有害物质申报表!$AK$9:$AL$483,2,0)),"",(VLOOKUP(O710,有害物质申报表!$AK$9:$AL$483,2,0))),IF(H710="EU RoHS",IF(ISERROR(VLOOKUP(O710,有害物质申报表!$AM$9:$AN$18,2,0)),"",(VLOOKUP(O710,有害物质申报表!$AM$9:$AN$18,2,0))),IF(H710="EU Mercury",IF(ISERROR(VLOOKUP(O710,有害物质申报表!$AO$9:$AP$15,2,0)),"",(VLOOKUP(O710,有害物质申报表!$AO$9:$AP$15,2,0))),IF(H710="EU PIC",IF(ISERROR(VLOOKUP(O710,有害物质申报表!$AQ$9:$AR$71,2,0)),"",(VLOOKUP(O710,有害物质申报表!$AQ$9:$AR$71,2,0))),IF(H710="EU Ozone Depletion",IF(ISERROR(VLOOKUP(O710,有害物质申报表!$AS$9:$AT$41,2,0)),"",(VLOOKUP(O710,有害物质申报表!$AS$9:$AT$41,2,0))), IF(H710="EU Ship Recycling",IF(ISERROR(VLOOKUP(O710,有害物质申报表!$AX$9:$AY$30,2,0)),"",(VLOOKUP(O710,有害物质申报表!$AX$9:$AY$30,2,0))), IF(H710="EU Package",IF(ISERROR(VLOOKUP(O710,有害物质申报表!$AZ$9:$BA$12,2,0)),"",(VLOOKUP(O710,有害物质申报表!$AZ$9:$BA$12,2,0))),IF(H710="EU POPs",IF(ISERROR(VLOOKUP(O710,有害物质申报表!$AV$9:$AW$485,2,0)),"",(VLOOKUP(O710,有害物质申报表!$AV$9:$AW$485,2,0))))))))))))))</f>
        <v/>
      </c>
      <c r="Q710" s="387"/>
      <c r="R710" s="388" t="str" cm="1">
        <f t="array" ref="R710">IF(ISBLANK(Q710),"",Q710*(LOOKUP(2,1/(NOT(ISBLANK($M$9:M710))),$M$9:M710)))</f>
        <v/>
      </c>
      <c r="S710" s="389" t="str" cm="1">
        <f t="array" ref="S710">IF(ISBLANK(Q710),"", (LOOKUP(2,1/(NOT(ISBLANK($J$9:J710))),$J$9:J710)))</f>
        <v/>
      </c>
      <c r="T710" s="390"/>
      <c r="U710" s="329"/>
      <c r="V710" s="330"/>
      <c r="AC710" s="1"/>
      <c r="AD710" s="1"/>
    </row>
    <row r="711" spans="2:30" ht="18.75" customHeight="1">
      <c r="B711" s="391"/>
      <c r="C711" s="382"/>
      <c r="D711" s="382"/>
      <c r="E711" s="383"/>
      <c r="F711" s="382"/>
      <c r="G711" s="382"/>
      <c r="H711" s="382" t="s">
        <v>1507</v>
      </c>
      <c r="I711" s="385"/>
      <c r="J711" s="329"/>
      <c r="K711" s="382"/>
      <c r="L711" s="329"/>
      <c r="M711" s="385"/>
      <c r="N711" s="329" t="str" cm="1">
        <f t="array" ref="N711">IF(ISBLANK(M711),"", (LOOKUP(2,1/(NOT(ISBLANK($J$9:J711))),$J$9:J711)))</f>
        <v/>
      </c>
      <c r="O711" s="382"/>
      <c r="P711" s="329" t="str">
        <f>IF(H711="Full Materials Declaration","",IF(H711="REACH Restriction Annex XVII",IF(ISERROR(VLOOKUP(O711,有害物质申报表!$AG$9:$AH$150,2,0)),"",(VLOOKUP(O711,有害物质申报表!$AG$9:$AH$150,2,0))),IF(H711="REACH Authorization Annex XIV",IF(ISERROR(VLOOKUP(O711,有害物质申报表!$AI$9:$AJ$137,2,0)),"",(VLOOKUP(O711,有害物质申报表!$AI$9:$AJ$137,2,0))),IF(H711="REACH SVHC",IF(ISERROR(VLOOKUP(O711,有害物质申报表!$AK$9:$AL$483,2,0)),"",(VLOOKUP(O711,有害物质申报表!$AK$9:$AL$483,2,0))),IF(H711="EU RoHS",IF(ISERROR(VLOOKUP(O711,有害物质申报表!$AM$9:$AN$18,2,0)),"",(VLOOKUP(O711,有害物质申报表!$AM$9:$AN$18,2,0))),IF(H711="EU Mercury",IF(ISERROR(VLOOKUP(O711,有害物质申报表!$AO$9:$AP$15,2,0)),"",(VLOOKUP(O711,有害物质申报表!$AO$9:$AP$15,2,0))),IF(H711="EU PIC",IF(ISERROR(VLOOKUP(O711,有害物质申报表!$AQ$9:$AR$71,2,0)),"",(VLOOKUP(O711,有害物质申报表!$AQ$9:$AR$71,2,0))),IF(H711="EU Ozone Depletion",IF(ISERROR(VLOOKUP(O711,有害物质申报表!$AS$9:$AT$41,2,0)),"",(VLOOKUP(O711,有害物质申报表!$AS$9:$AT$41,2,0))), IF(H711="EU Ship Recycling",IF(ISERROR(VLOOKUP(O711,有害物质申报表!$AX$9:$AY$30,2,0)),"",(VLOOKUP(O711,有害物质申报表!$AX$9:$AY$30,2,0))), IF(H711="EU Package",IF(ISERROR(VLOOKUP(O711,有害物质申报表!$AZ$9:$BA$12,2,0)),"",(VLOOKUP(O711,有害物质申报表!$AZ$9:$BA$12,2,0))),IF(H711="EU POPs",IF(ISERROR(VLOOKUP(O711,有害物质申报表!$AV$9:$AW$485,2,0)),"",(VLOOKUP(O711,有害物质申报表!$AV$9:$AW$485,2,0))))))))))))))</f>
        <v/>
      </c>
      <c r="Q711" s="387"/>
      <c r="R711" s="388" t="str" cm="1">
        <f t="array" ref="R711">IF(ISBLANK(Q711),"",Q711*(LOOKUP(2,1/(NOT(ISBLANK($M$9:M711))),$M$9:M711)))</f>
        <v/>
      </c>
      <c r="S711" s="389" t="str" cm="1">
        <f t="array" ref="S711">IF(ISBLANK(Q711),"", (LOOKUP(2,1/(NOT(ISBLANK($J$9:J711))),$J$9:J711)))</f>
        <v/>
      </c>
      <c r="T711" s="390"/>
      <c r="U711" s="329"/>
      <c r="V711" s="330"/>
      <c r="AC711" s="1"/>
      <c r="AD711" s="1"/>
    </row>
    <row r="712" spans="2:30" ht="18.75" customHeight="1">
      <c r="B712" s="391"/>
      <c r="C712" s="382"/>
      <c r="D712" s="382"/>
      <c r="E712" s="383"/>
      <c r="F712" s="382"/>
      <c r="G712" s="382"/>
      <c r="H712" s="382" t="s">
        <v>1507</v>
      </c>
      <c r="I712" s="385"/>
      <c r="J712" s="329"/>
      <c r="K712" s="382"/>
      <c r="L712" s="329"/>
      <c r="M712" s="385"/>
      <c r="N712" s="329" t="str" cm="1">
        <f t="array" ref="N712">IF(ISBLANK(M712),"", (LOOKUP(2,1/(NOT(ISBLANK($J$9:J712))),$J$9:J712)))</f>
        <v/>
      </c>
      <c r="O712" s="382"/>
      <c r="P712" s="329" t="str">
        <f>IF(H712="Full Materials Declaration","",IF(H712="REACH Restriction Annex XVII",IF(ISERROR(VLOOKUP(O712,有害物质申报表!$AG$9:$AH$150,2,0)),"",(VLOOKUP(O712,有害物质申报表!$AG$9:$AH$150,2,0))),IF(H712="REACH Authorization Annex XIV",IF(ISERROR(VLOOKUP(O712,有害物质申报表!$AI$9:$AJ$137,2,0)),"",(VLOOKUP(O712,有害物质申报表!$AI$9:$AJ$137,2,0))),IF(H712="REACH SVHC",IF(ISERROR(VLOOKUP(O712,有害物质申报表!$AK$9:$AL$483,2,0)),"",(VLOOKUP(O712,有害物质申报表!$AK$9:$AL$483,2,0))),IF(H712="EU RoHS",IF(ISERROR(VLOOKUP(O712,有害物质申报表!$AM$9:$AN$18,2,0)),"",(VLOOKUP(O712,有害物质申报表!$AM$9:$AN$18,2,0))),IF(H712="EU Mercury",IF(ISERROR(VLOOKUP(O712,有害物质申报表!$AO$9:$AP$15,2,0)),"",(VLOOKUP(O712,有害物质申报表!$AO$9:$AP$15,2,0))),IF(H712="EU PIC",IF(ISERROR(VLOOKUP(O712,有害物质申报表!$AQ$9:$AR$71,2,0)),"",(VLOOKUP(O712,有害物质申报表!$AQ$9:$AR$71,2,0))),IF(H712="EU Ozone Depletion",IF(ISERROR(VLOOKUP(O712,有害物质申报表!$AS$9:$AT$41,2,0)),"",(VLOOKUP(O712,有害物质申报表!$AS$9:$AT$41,2,0))), IF(H712="EU Ship Recycling",IF(ISERROR(VLOOKUP(O712,有害物质申报表!$AX$9:$AY$30,2,0)),"",(VLOOKUP(O712,有害物质申报表!$AX$9:$AY$30,2,0))), IF(H712="EU Package",IF(ISERROR(VLOOKUP(O712,有害物质申报表!$AZ$9:$BA$12,2,0)),"",(VLOOKUP(O712,有害物质申报表!$AZ$9:$BA$12,2,0))),IF(H712="EU POPs",IF(ISERROR(VLOOKUP(O712,有害物质申报表!$AV$9:$AW$485,2,0)),"",(VLOOKUP(O712,有害物质申报表!$AV$9:$AW$485,2,0))))))))))))))</f>
        <v/>
      </c>
      <c r="Q712" s="387"/>
      <c r="R712" s="388" t="str" cm="1">
        <f t="array" ref="R712">IF(ISBLANK(Q712),"",Q712*(LOOKUP(2,1/(NOT(ISBLANK($M$9:M712))),$M$9:M712)))</f>
        <v/>
      </c>
      <c r="S712" s="389" t="str" cm="1">
        <f t="array" ref="S712">IF(ISBLANK(Q712),"", (LOOKUP(2,1/(NOT(ISBLANK($J$9:J712))),$J$9:J712)))</f>
        <v/>
      </c>
      <c r="T712" s="390"/>
      <c r="U712" s="329"/>
      <c r="V712" s="330"/>
      <c r="AC712" s="1"/>
      <c r="AD712" s="1"/>
    </row>
    <row r="713" spans="2:30" ht="18.75" customHeight="1">
      <c r="B713" s="391"/>
      <c r="C713" s="382"/>
      <c r="D713" s="382"/>
      <c r="E713" s="383"/>
      <c r="F713" s="382"/>
      <c r="G713" s="382"/>
      <c r="H713" s="382" t="s">
        <v>1507</v>
      </c>
      <c r="I713" s="385"/>
      <c r="J713" s="329"/>
      <c r="K713" s="382"/>
      <c r="L713" s="329"/>
      <c r="M713" s="385"/>
      <c r="N713" s="329" t="str" cm="1">
        <f t="array" ref="N713">IF(ISBLANK(M713),"", (LOOKUP(2,1/(NOT(ISBLANK($J$9:J713))),$J$9:J713)))</f>
        <v/>
      </c>
      <c r="O713" s="382"/>
      <c r="P713" s="329" t="str">
        <f>IF(H713="Full Materials Declaration","",IF(H713="REACH Restriction Annex XVII",IF(ISERROR(VLOOKUP(O713,有害物质申报表!$AG$9:$AH$150,2,0)),"",(VLOOKUP(O713,有害物质申报表!$AG$9:$AH$150,2,0))),IF(H713="REACH Authorization Annex XIV",IF(ISERROR(VLOOKUP(O713,有害物质申报表!$AI$9:$AJ$137,2,0)),"",(VLOOKUP(O713,有害物质申报表!$AI$9:$AJ$137,2,0))),IF(H713="REACH SVHC",IF(ISERROR(VLOOKUP(O713,有害物质申报表!$AK$9:$AL$483,2,0)),"",(VLOOKUP(O713,有害物质申报表!$AK$9:$AL$483,2,0))),IF(H713="EU RoHS",IF(ISERROR(VLOOKUP(O713,有害物质申报表!$AM$9:$AN$18,2,0)),"",(VLOOKUP(O713,有害物质申报表!$AM$9:$AN$18,2,0))),IF(H713="EU Mercury",IF(ISERROR(VLOOKUP(O713,有害物质申报表!$AO$9:$AP$15,2,0)),"",(VLOOKUP(O713,有害物质申报表!$AO$9:$AP$15,2,0))),IF(H713="EU PIC",IF(ISERROR(VLOOKUP(O713,有害物质申报表!$AQ$9:$AR$71,2,0)),"",(VLOOKUP(O713,有害物质申报表!$AQ$9:$AR$71,2,0))),IF(H713="EU Ozone Depletion",IF(ISERROR(VLOOKUP(O713,有害物质申报表!$AS$9:$AT$41,2,0)),"",(VLOOKUP(O713,有害物质申报表!$AS$9:$AT$41,2,0))), IF(H713="EU Ship Recycling",IF(ISERROR(VLOOKUP(O713,有害物质申报表!$AX$9:$AY$30,2,0)),"",(VLOOKUP(O713,有害物质申报表!$AX$9:$AY$30,2,0))), IF(H713="EU Package",IF(ISERROR(VLOOKUP(O713,有害物质申报表!$AZ$9:$BA$12,2,0)),"",(VLOOKUP(O713,有害物质申报表!$AZ$9:$BA$12,2,0))),IF(H713="EU POPs",IF(ISERROR(VLOOKUP(O713,有害物质申报表!$AV$9:$AW$485,2,0)),"",(VLOOKUP(O713,有害物质申报表!$AV$9:$AW$485,2,0))))))))))))))</f>
        <v/>
      </c>
      <c r="Q713" s="387"/>
      <c r="R713" s="388" t="str" cm="1">
        <f t="array" ref="R713">IF(ISBLANK(Q713),"",Q713*(LOOKUP(2,1/(NOT(ISBLANK($M$9:M713))),$M$9:M713)))</f>
        <v/>
      </c>
      <c r="S713" s="389" t="str" cm="1">
        <f t="array" ref="S713">IF(ISBLANK(Q713),"", (LOOKUP(2,1/(NOT(ISBLANK($J$9:J713))),$J$9:J713)))</f>
        <v/>
      </c>
      <c r="T713" s="390"/>
      <c r="U713" s="329"/>
      <c r="V713" s="330"/>
      <c r="AC713" s="1"/>
      <c r="AD713" s="1"/>
    </row>
    <row r="714" spans="2:30" ht="18.75" customHeight="1">
      <c r="B714" s="391"/>
      <c r="C714" s="382"/>
      <c r="D714" s="382"/>
      <c r="E714" s="383"/>
      <c r="F714" s="382"/>
      <c r="G714" s="382"/>
      <c r="H714" s="382" t="s">
        <v>1507</v>
      </c>
      <c r="I714" s="385"/>
      <c r="J714" s="329"/>
      <c r="K714" s="382"/>
      <c r="L714" s="329"/>
      <c r="M714" s="385"/>
      <c r="N714" s="329" t="str" cm="1">
        <f t="array" ref="N714">IF(ISBLANK(M714),"", (LOOKUP(2,1/(NOT(ISBLANK($J$9:J714))),$J$9:J714)))</f>
        <v/>
      </c>
      <c r="O714" s="382"/>
      <c r="P714" s="329" t="str">
        <f>IF(H714="Full Materials Declaration","",IF(H714="REACH Restriction Annex XVII",IF(ISERROR(VLOOKUP(O714,有害物质申报表!$AG$9:$AH$150,2,0)),"",(VLOOKUP(O714,有害物质申报表!$AG$9:$AH$150,2,0))),IF(H714="REACH Authorization Annex XIV",IF(ISERROR(VLOOKUP(O714,有害物质申报表!$AI$9:$AJ$137,2,0)),"",(VLOOKUP(O714,有害物质申报表!$AI$9:$AJ$137,2,0))),IF(H714="REACH SVHC",IF(ISERROR(VLOOKUP(O714,有害物质申报表!$AK$9:$AL$483,2,0)),"",(VLOOKUP(O714,有害物质申报表!$AK$9:$AL$483,2,0))),IF(H714="EU RoHS",IF(ISERROR(VLOOKUP(O714,有害物质申报表!$AM$9:$AN$18,2,0)),"",(VLOOKUP(O714,有害物质申报表!$AM$9:$AN$18,2,0))),IF(H714="EU Mercury",IF(ISERROR(VLOOKUP(O714,有害物质申报表!$AO$9:$AP$15,2,0)),"",(VLOOKUP(O714,有害物质申报表!$AO$9:$AP$15,2,0))),IF(H714="EU PIC",IF(ISERROR(VLOOKUP(O714,有害物质申报表!$AQ$9:$AR$71,2,0)),"",(VLOOKUP(O714,有害物质申报表!$AQ$9:$AR$71,2,0))),IF(H714="EU Ozone Depletion",IF(ISERROR(VLOOKUP(O714,有害物质申报表!$AS$9:$AT$41,2,0)),"",(VLOOKUP(O714,有害物质申报表!$AS$9:$AT$41,2,0))), IF(H714="EU Ship Recycling",IF(ISERROR(VLOOKUP(O714,有害物质申报表!$AX$9:$AY$30,2,0)),"",(VLOOKUP(O714,有害物质申报表!$AX$9:$AY$30,2,0))), IF(H714="EU Package",IF(ISERROR(VLOOKUP(O714,有害物质申报表!$AZ$9:$BA$12,2,0)),"",(VLOOKUP(O714,有害物质申报表!$AZ$9:$BA$12,2,0))),IF(H714="EU POPs",IF(ISERROR(VLOOKUP(O714,有害物质申报表!$AV$9:$AW$485,2,0)),"",(VLOOKUP(O714,有害物质申报表!$AV$9:$AW$485,2,0))))))))))))))</f>
        <v/>
      </c>
      <c r="Q714" s="387"/>
      <c r="R714" s="388" t="str" cm="1">
        <f t="array" ref="R714">IF(ISBLANK(Q714),"",Q714*(LOOKUP(2,1/(NOT(ISBLANK($M$9:M714))),$M$9:M714)))</f>
        <v/>
      </c>
      <c r="S714" s="389" t="str" cm="1">
        <f t="array" ref="S714">IF(ISBLANK(Q714),"", (LOOKUP(2,1/(NOT(ISBLANK($J$9:J714))),$J$9:J714)))</f>
        <v/>
      </c>
      <c r="T714" s="390"/>
      <c r="U714" s="329"/>
      <c r="V714" s="330"/>
      <c r="AC714" s="1"/>
      <c r="AD714" s="1"/>
    </row>
    <row r="715" spans="2:30" ht="18.75" customHeight="1">
      <c r="B715" s="391"/>
      <c r="C715" s="382"/>
      <c r="D715" s="382"/>
      <c r="E715" s="383"/>
      <c r="F715" s="382"/>
      <c r="G715" s="382"/>
      <c r="H715" s="382" t="s">
        <v>1507</v>
      </c>
      <c r="I715" s="385"/>
      <c r="J715" s="329"/>
      <c r="K715" s="382"/>
      <c r="L715" s="329"/>
      <c r="M715" s="385"/>
      <c r="N715" s="329" t="str" cm="1">
        <f t="array" ref="N715">IF(ISBLANK(M715),"", (LOOKUP(2,1/(NOT(ISBLANK($J$9:J715))),$J$9:J715)))</f>
        <v/>
      </c>
      <c r="O715" s="382"/>
      <c r="P715" s="329" t="str">
        <f>IF(H715="Full Materials Declaration","",IF(H715="REACH Restriction Annex XVII",IF(ISERROR(VLOOKUP(O715,有害物质申报表!$AG$9:$AH$150,2,0)),"",(VLOOKUP(O715,有害物质申报表!$AG$9:$AH$150,2,0))),IF(H715="REACH Authorization Annex XIV",IF(ISERROR(VLOOKUP(O715,有害物质申报表!$AI$9:$AJ$137,2,0)),"",(VLOOKUP(O715,有害物质申报表!$AI$9:$AJ$137,2,0))),IF(H715="REACH SVHC",IF(ISERROR(VLOOKUP(O715,有害物质申报表!$AK$9:$AL$483,2,0)),"",(VLOOKUP(O715,有害物质申报表!$AK$9:$AL$483,2,0))),IF(H715="EU RoHS",IF(ISERROR(VLOOKUP(O715,有害物质申报表!$AM$9:$AN$18,2,0)),"",(VLOOKUP(O715,有害物质申报表!$AM$9:$AN$18,2,0))),IF(H715="EU Mercury",IF(ISERROR(VLOOKUP(O715,有害物质申报表!$AO$9:$AP$15,2,0)),"",(VLOOKUP(O715,有害物质申报表!$AO$9:$AP$15,2,0))),IF(H715="EU PIC",IF(ISERROR(VLOOKUP(O715,有害物质申报表!$AQ$9:$AR$71,2,0)),"",(VLOOKUP(O715,有害物质申报表!$AQ$9:$AR$71,2,0))),IF(H715="EU Ozone Depletion",IF(ISERROR(VLOOKUP(O715,有害物质申报表!$AS$9:$AT$41,2,0)),"",(VLOOKUP(O715,有害物质申报表!$AS$9:$AT$41,2,0))), IF(H715="EU Ship Recycling",IF(ISERROR(VLOOKUP(O715,有害物质申报表!$AX$9:$AY$30,2,0)),"",(VLOOKUP(O715,有害物质申报表!$AX$9:$AY$30,2,0))), IF(H715="EU Package",IF(ISERROR(VLOOKUP(O715,有害物质申报表!$AZ$9:$BA$12,2,0)),"",(VLOOKUP(O715,有害物质申报表!$AZ$9:$BA$12,2,0))),IF(H715="EU POPs",IF(ISERROR(VLOOKUP(O715,有害物质申报表!$AV$9:$AW$485,2,0)),"",(VLOOKUP(O715,有害物质申报表!$AV$9:$AW$485,2,0))))))))))))))</f>
        <v/>
      </c>
      <c r="Q715" s="387"/>
      <c r="R715" s="388" t="str" cm="1">
        <f t="array" ref="R715">IF(ISBLANK(Q715),"",Q715*(LOOKUP(2,1/(NOT(ISBLANK($M$9:M715))),$M$9:M715)))</f>
        <v/>
      </c>
      <c r="S715" s="389" t="str" cm="1">
        <f t="array" ref="S715">IF(ISBLANK(Q715),"", (LOOKUP(2,1/(NOT(ISBLANK($J$9:J715))),$J$9:J715)))</f>
        <v/>
      </c>
      <c r="T715" s="390"/>
      <c r="U715" s="329"/>
      <c r="V715" s="330"/>
      <c r="AC715" s="1"/>
      <c r="AD715" s="1"/>
    </row>
    <row r="716" spans="2:30" ht="18.75" customHeight="1">
      <c r="B716" s="391"/>
      <c r="C716" s="382"/>
      <c r="D716" s="382"/>
      <c r="E716" s="383"/>
      <c r="F716" s="382"/>
      <c r="G716" s="382"/>
      <c r="H716" s="382" t="s">
        <v>1507</v>
      </c>
      <c r="I716" s="385"/>
      <c r="J716" s="329"/>
      <c r="K716" s="382"/>
      <c r="L716" s="329"/>
      <c r="M716" s="385"/>
      <c r="N716" s="329" t="str" cm="1">
        <f t="array" ref="N716">IF(ISBLANK(M716),"", (LOOKUP(2,1/(NOT(ISBLANK($J$9:J716))),$J$9:J716)))</f>
        <v/>
      </c>
      <c r="O716" s="382"/>
      <c r="P716" s="329" t="str">
        <f>IF(H716="Full Materials Declaration","",IF(H716="REACH Restriction Annex XVII",IF(ISERROR(VLOOKUP(O716,有害物质申报表!$AG$9:$AH$150,2,0)),"",(VLOOKUP(O716,有害物质申报表!$AG$9:$AH$150,2,0))),IF(H716="REACH Authorization Annex XIV",IF(ISERROR(VLOOKUP(O716,有害物质申报表!$AI$9:$AJ$137,2,0)),"",(VLOOKUP(O716,有害物质申报表!$AI$9:$AJ$137,2,0))),IF(H716="REACH SVHC",IF(ISERROR(VLOOKUP(O716,有害物质申报表!$AK$9:$AL$483,2,0)),"",(VLOOKUP(O716,有害物质申报表!$AK$9:$AL$483,2,0))),IF(H716="EU RoHS",IF(ISERROR(VLOOKUP(O716,有害物质申报表!$AM$9:$AN$18,2,0)),"",(VLOOKUP(O716,有害物质申报表!$AM$9:$AN$18,2,0))),IF(H716="EU Mercury",IF(ISERROR(VLOOKUP(O716,有害物质申报表!$AO$9:$AP$15,2,0)),"",(VLOOKUP(O716,有害物质申报表!$AO$9:$AP$15,2,0))),IF(H716="EU PIC",IF(ISERROR(VLOOKUP(O716,有害物质申报表!$AQ$9:$AR$71,2,0)),"",(VLOOKUP(O716,有害物质申报表!$AQ$9:$AR$71,2,0))),IF(H716="EU Ozone Depletion",IF(ISERROR(VLOOKUP(O716,有害物质申报表!$AS$9:$AT$41,2,0)),"",(VLOOKUP(O716,有害物质申报表!$AS$9:$AT$41,2,0))), IF(H716="EU Ship Recycling",IF(ISERROR(VLOOKUP(O716,有害物质申报表!$AX$9:$AY$30,2,0)),"",(VLOOKUP(O716,有害物质申报表!$AX$9:$AY$30,2,0))), IF(H716="EU Package",IF(ISERROR(VLOOKUP(O716,有害物质申报表!$AZ$9:$BA$12,2,0)),"",(VLOOKUP(O716,有害物质申报表!$AZ$9:$BA$12,2,0))),IF(H716="EU POPs",IF(ISERROR(VLOOKUP(O716,有害物质申报表!$AV$9:$AW$485,2,0)),"",(VLOOKUP(O716,有害物质申报表!$AV$9:$AW$485,2,0))))))))))))))</f>
        <v/>
      </c>
      <c r="Q716" s="387"/>
      <c r="R716" s="388" t="str" cm="1">
        <f t="array" ref="R716">IF(ISBLANK(Q716),"",Q716*(LOOKUP(2,1/(NOT(ISBLANK($M$9:M716))),$M$9:M716)))</f>
        <v/>
      </c>
      <c r="S716" s="389" t="str" cm="1">
        <f t="array" ref="S716">IF(ISBLANK(Q716),"", (LOOKUP(2,1/(NOT(ISBLANK($J$9:J716))),$J$9:J716)))</f>
        <v/>
      </c>
      <c r="T716" s="390"/>
      <c r="U716" s="329"/>
      <c r="V716" s="330"/>
      <c r="AC716" s="1"/>
      <c r="AD716" s="1"/>
    </row>
    <row r="717" spans="2:30" ht="18.75" customHeight="1">
      <c r="B717" s="391"/>
      <c r="C717" s="382"/>
      <c r="D717" s="382"/>
      <c r="E717" s="383"/>
      <c r="F717" s="382"/>
      <c r="G717" s="382"/>
      <c r="H717" s="382" t="s">
        <v>1507</v>
      </c>
      <c r="I717" s="385"/>
      <c r="J717" s="329"/>
      <c r="K717" s="382"/>
      <c r="L717" s="329"/>
      <c r="M717" s="385"/>
      <c r="N717" s="329" t="str" cm="1">
        <f t="array" ref="N717">IF(ISBLANK(M717),"", (LOOKUP(2,1/(NOT(ISBLANK($J$9:J717))),$J$9:J717)))</f>
        <v/>
      </c>
      <c r="O717" s="382"/>
      <c r="P717" s="329" t="str">
        <f>IF(H717="Full Materials Declaration","",IF(H717="REACH Restriction Annex XVII",IF(ISERROR(VLOOKUP(O717,有害物质申报表!$AG$9:$AH$150,2,0)),"",(VLOOKUP(O717,有害物质申报表!$AG$9:$AH$150,2,0))),IF(H717="REACH Authorization Annex XIV",IF(ISERROR(VLOOKUP(O717,有害物质申报表!$AI$9:$AJ$137,2,0)),"",(VLOOKUP(O717,有害物质申报表!$AI$9:$AJ$137,2,0))),IF(H717="REACH SVHC",IF(ISERROR(VLOOKUP(O717,有害物质申报表!$AK$9:$AL$483,2,0)),"",(VLOOKUP(O717,有害物质申报表!$AK$9:$AL$483,2,0))),IF(H717="EU RoHS",IF(ISERROR(VLOOKUP(O717,有害物质申报表!$AM$9:$AN$18,2,0)),"",(VLOOKUP(O717,有害物质申报表!$AM$9:$AN$18,2,0))),IF(H717="EU Mercury",IF(ISERROR(VLOOKUP(O717,有害物质申报表!$AO$9:$AP$15,2,0)),"",(VLOOKUP(O717,有害物质申报表!$AO$9:$AP$15,2,0))),IF(H717="EU PIC",IF(ISERROR(VLOOKUP(O717,有害物质申报表!$AQ$9:$AR$71,2,0)),"",(VLOOKUP(O717,有害物质申报表!$AQ$9:$AR$71,2,0))),IF(H717="EU Ozone Depletion",IF(ISERROR(VLOOKUP(O717,有害物质申报表!$AS$9:$AT$41,2,0)),"",(VLOOKUP(O717,有害物质申报表!$AS$9:$AT$41,2,0))), IF(H717="EU Ship Recycling",IF(ISERROR(VLOOKUP(O717,有害物质申报表!$AX$9:$AY$30,2,0)),"",(VLOOKUP(O717,有害物质申报表!$AX$9:$AY$30,2,0))), IF(H717="EU Package",IF(ISERROR(VLOOKUP(O717,有害物质申报表!$AZ$9:$BA$12,2,0)),"",(VLOOKUP(O717,有害物质申报表!$AZ$9:$BA$12,2,0))),IF(H717="EU POPs",IF(ISERROR(VLOOKUP(O717,有害物质申报表!$AV$9:$AW$485,2,0)),"",(VLOOKUP(O717,有害物质申报表!$AV$9:$AW$485,2,0))))))))))))))</f>
        <v/>
      </c>
      <c r="Q717" s="387"/>
      <c r="R717" s="388" t="str" cm="1">
        <f t="array" ref="R717">IF(ISBLANK(Q717),"",Q717*(LOOKUP(2,1/(NOT(ISBLANK($M$9:M717))),$M$9:M717)))</f>
        <v/>
      </c>
      <c r="S717" s="389" t="str" cm="1">
        <f t="array" ref="S717">IF(ISBLANK(Q717),"", (LOOKUP(2,1/(NOT(ISBLANK($J$9:J717))),$J$9:J717)))</f>
        <v/>
      </c>
      <c r="T717" s="390"/>
      <c r="U717" s="329"/>
      <c r="V717" s="330"/>
      <c r="AC717" s="1"/>
      <c r="AD717" s="1"/>
    </row>
    <row r="718" spans="2:30" ht="18.75" customHeight="1">
      <c r="B718" s="391"/>
      <c r="C718" s="382"/>
      <c r="D718" s="382"/>
      <c r="E718" s="383"/>
      <c r="F718" s="382"/>
      <c r="G718" s="382"/>
      <c r="H718" s="382" t="s">
        <v>1507</v>
      </c>
      <c r="I718" s="385"/>
      <c r="J718" s="329"/>
      <c r="K718" s="382"/>
      <c r="L718" s="329"/>
      <c r="M718" s="385"/>
      <c r="N718" s="329" t="str" cm="1">
        <f t="array" ref="N718">IF(ISBLANK(M718),"", (LOOKUP(2,1/(NOT(ISBLANK($J$9:J718))),$J$9:J718)))</f>
        <v/>
      </c>
      <c r="O718" s="382"/>
      <c r="P718" s="329" t="str">
        <f>IF(H718="Full Materials Declaration","",IF(H718="REACH Restriction Annex XVII",IF(ISERROR(VLOOKUP(O718,有害物质申报表!$AG$9:$AH$150,2,0)),"",(VLOOKUP(O718,有害物质申报表!$AG$9:$AH$150,2,0))),IF(H718="REACH Authorization Annex XIV",IF(ISERROR(VLOOKUP(O718,有害物质申报表!$AI$9:$AJ$137,2,0)),"",(VLOOKUP(O718,有害物质申报表!$AI$9:$AJ$137,2,0))),IF(H718="REACH SVHC",IF(ISERROR(VLOOKUP(O718,有害物质申报表!$AK$9:$AL$483,2,0)),"",(VLOOKUP(O718,有害物质申报表!$AK$9:$AL$483,2,0))),IF(H718="EU RoHS",IF(ISERROR(VLOOKUP(O718,有害物质申报表!$AM$9:$AN$18,2,0)),"",(VLOOKUP(O718,有害物质申报表!$AM$9:$AN$18,2,0))),IF(H718="EU Mercury",IF(ISERROR(VLOOKUP(O718,有害物质申报表!$AO$9:$AP$15,2,0)),"",(VLOOKUP(O718,有害物质申报表!$AO$9:$AP$15,2,0))),IF(H718="EU PIC",IF(ISERROR(VLOOKUP(O718,有害物质申报表!$AQ$9:$AR$71,2,0)),"",(VLOOKUP(O718,有害物质申报表!$AQ$9:$AR$71,2,0))),IF(H718="EU Ozone Depletion",IF(ISERROR(VLOOKUP(O718,有害物质申报表!$AS$9:$AT$41,2,0)),"",(VLOOKUP(O718,有害物质申报表!$AS$9:$AT$41,2,0))), IF(H718="EU Ship Recycling",IF(ISERROR(VLOOKUP(O718,有害物质申报表!$AX$9:$AY$30,2,0)),"",(VLOOKUP(O718,有害物质申报表!$AX$9:$AY$30,2,0))), IF(H718="EU Package",IF(ISERROR(VLOOKUP(O718,有害物质申报表!$AZ$9:$BA$12,2,0)),"",(VLOOKUP(O718,有害物质申报表!$AZ$9:$BA$12,2,0))),IF(H718="EU POPs",IF(ISERROR(VLOOKUP(O718,有害物质申报表!$AV$9:$AW$485,2,0)),"",(VLOOKUP(O718,有害物质申报表!$AV$9:$AW$485,2,0))))))))))))))</f>
        <v/>
      </c>
      <c r="Q718" s="387"/>
      <c r="R718" s="388" t="str" cm="1">
        <f t="array" ref="R718">IF(ISBLANK(Q718),"",Q718*(LOOKUP(2,1/(NOT(ISBLANK($M$9:M718))),$M$9:M718)))</f>
        <v/>
      </c>
      <c r="S718" s="389" t="str" cm="1">
        <f t="array" ref="S718">IF(ISBLANK(Q718),"", (LOOKUP(2,1/(NOT(ISBLANK($J$9:J718))),$J$9:J718)))</f>
        <v/>
      </c>
      <c r="T718" s="390"/>
      <c r="U718" s="329"/>
      <c r="V718" s="330"/>
      <c r="AC718" s="1"/>
      <c r="AD718" s="1"/>
    </row>
    <row r="719" spans="2:30" ht="18.75" customHeight="1">
      <c r="B719" s="391"/>
      <c r="C719" s="382"/>
      <c r="D719" s="382"/>
      <c r="E719" s="383"/>
      <c r="F719" s="382"/>
      <c r="G719" s="382"/>
      <c r="H719" s="382" t="s">
        <v>1507</v>
      </c>
      <c r="I719" s="385"/>
      <c r="J719" s="329"/>
      <c r="K719" s="382"/>
      <c r="L719" s="329"/>
      <c r="M719" s="385"/>
      <c r="N719" s="329" t="str" cm="1">
        <f t="array" ref="N719">IF(ISBLANK(M719),"", (LOOKUP(2,1/(NOT(ISBLANK($J$9:J719))),$J$9:J719)))</f>
        <v/>
      </c>
      <c r="O719" s="382"/>
      <c r="P719" s="329" t="str">
        <f>IF(H719="Full Materials Declaration","",IF(H719="REACH Restriction Annex XVII",IF(ISERROR(VLOOKUP(O719,有害物质申报表!$AG$9:$AH$150,2,0)),"",(VLOOKUP(O719,有害物质申报表!$AG$9:$AH$150,2,0))),IF(H719="REACH Authorization Annex XIV",IF(ISERROR(VLOOKUP(O719,有害物质申报表!$AI$9:$AJ$137,2,0)),"",(VLOOKUP(O719,有害物质申报表!$AI$9:$AJ$137,2,0))),IF(H719="REACH SVHC",IF(ISERROR(VLOOKUP(O719,有害物质申报表!$AK$9:$AL$483,2,0)),"",(VLOOKUP(O719,有害物质申报表!$AK$9:$AL$483,2,0))),IF(H719="EU RoHS",IF(ISERROR(VLOOKUP(O719,有害物质申报表!$AM$9:$AN$18,2,0)),"",(VLOOKUP(O719,有害物质申报表!$AM$9:$AN$18,2,0))),IF(H719="EU Mercury",IF(ISERROR(VLOOKUP(O719,有害物质申报表!$AO$9:$AP$15,2,0)),"",(VLOOKUP(O719,有害物质申报表!$AO$9:$AP$15,2,0))),IF(H719="EU PIC",IF(ISERROR(VLOOKUP(O719,有害物质申报表!$AQ$9:$AR$71,2,0)),"",(VLOOKUP(O719,有害物质申报表!$AQ$9:$AR$71,2,0))),IF(H719="EU Ozone Depletion",IF(ISERROR(VLOOKUP(O719,有害物质申报表!$AS$9:$AT$41,2,0)),"",(VLOOKUP(O719,有害物质申报表!$AS$9:$AT$41,2,0))), IF(H719="EU Ship Recycling",IF(ISERROR(VLOOKUP(O719,有害物质申报表!$AX$9:$AY$30,2,0)),"",(VLOOKUP(O719,有害物质申报表!$AX$9:$AY$30,2,0))), IF(H719="EU Package",IF(ISERROR(VLOOKUP(O719,有害物质申报表!$AZ$9:$BA$12,2,0)),"",(VLOOKUP(O719,有害物质申报表!$AZ$9:$BA$12,2,0))),IF(H719="EU POPs",IF(ISERROR(VLOOKUP(O719,有害物质申报表!$AV$9:$AW$485,2,0)),"",(VLOOKUP(O719,有害物质申报表!$AV$9:$AW$485,2,0))))))))))))))</f>
        <v/>
      </c>
      <c r="Q719" s="387"/>
      <c r="R719" s="388" t="str" cm="1">
        <f t="array" ref="R719">IF(ISBLANK(Q719),"",Q719*(LOOKUP(2,1/(NOT(ISBLANK($M$9:M719))),$M$9:M719)))</f>
        <v/>
      </c>
      <c r="S719" s="389" t="str" cm="1">
        <f t="array" ref="S719">IF(ISBLANK(Q719),"", (LOOKUP(2,1/(NOT(ISBLANK($J$9:J719))),$J$9:J719)))</f>
        <v/>
      </c>
      <c r="T719" s="390"/>
      <c r="U719" s="329"/>
      <c r="V719" s="330"/>
      <c r="AC719" s="1"/>
      <c r="AD719" s="1"/>
    </row>
    <row r="720" spans="2:30" ht="18.75" customHeight="1">
      <c r="B720" s="391"/>
      <c r="C720" s="382"/>
      <c r="D720" s="382"/>
      <c r="E720" s="383"/>
      <c r="F720" s="382"/>
      <c r="G720" s="382"/>
      <c r="H720" s="382" t="s">
        <v>1507</v>
      </c>
      <c r="I720" s="385"/>
      <c r="J720" s="329"/>
      <c r="K720" s="382"/>
      <c r="L720" s="329"/>
      <c r="M720" s="385"/>
      <c r="N720" s="329" t="str" cm="1">
        <f t="array" ref="N720">IF(ISBLANK(M720),"", (LOOKUP(2,1/(NOT(ISBLANK($J$9:J720))),$J$9:J720)))</f>
        <v/>
      </c>
      <c r="O720" s="382"/>
      <c r="P720" s="329" t="str">
        <f>IF(H720="Full Materials Declaration","",IF(H720="REACH Restriction Annex XVII",IF(ISERROR(VLOOKUP(O720,有害物质申报表!$AG$9:$AH$150,2,0)),"",(VLOOKUP(O720,有害物质申报表!$AG$9:$AH$150,2,0))),IF(H720="REACH Authorization Annex XIV",IF(ISERROR(VLOOKUP(O720,有害物质申报表!$AI$9:$AJ$137,2,0)),"",(VLOOKUP(O720,有害物质申报表!$AI$9:$AJ$137,2,0))),IF(H720="REACH SVHC",IF(ISERROR(VLOOKUP(O720,有害物质申报表!$AK$9:$AL$483,2,0)),"",(VLOOKUP(O720,有害物质申报表!$AK$9:$AL$483,2,0))),IF(H720="EU RoHS",IF(ISERROR(VLOOKUP(O720,有害物质申报表!$AM$9:$AN$18,2,0)),"",(VLOOKUP(O720,有害物质申报表!$AM$9:$AN$18,2,0))),IF(H720="EU Mercury",IF(ISERROR(VLOOKUP(O720,有害物质申报表!$AO$9:$AP$15,2,0)),"",(VLOOKUP(O720,有害物质申报表!$AO$9:$AP$15,2,0))),IF(H720="EU PIC",IF(ISERROR(VLOOKUP(O720,有害物质申报表!$AQ$9:$AR$71,2,0)),"",(VLOOKUP(O720,有害物质申报表!$AQ$9:$AR$71,2,0))),IF(H720="EU Ozone Depletion",IF(ISERROR(VLOOKUP(O720,有害物质申报表!$AS$9:$AT$41,2,0)),"",(VLOOKUP(O720,有害物质申报表!$AS$9:$AT$41,2,0))), IF(H720="EU Ship Recycling",IF(ISERROR(VLOOKUP(O720,有害物质申报表!$AX$9:$AY$30,2,0)),"",(VLOOKUP(O720,有害物质申报表!$AX$9:$AY$30,2,0))), IF(H720="EU Package",IF(ISERROR(VLOOKUP(O720,有害物质申报表!$AZ$9:$BA$12,2,0)),"",(VLOOKUP(O720,有害物质申报表!$AZ$9:$BA$12,2,0))),IF(H720="EU POPs",IF(ISERROR(VLOOKUP(O720,有害物质申报表!$AV$9:$AW$485,2,0)),"",(VLOOKUP(O720,有害物质申报表!$AV$9:$AW$485,2,0))))))))))))))</f>
        <v/>
      </c>
      <c r="Q720" s="387"/>
      <c r="R720" s="388" t="str" cm="1">
        <f t="array" ref="R720">IF(ISBLANK(Q720),"",Q720*(LOOKUP(2,1/(NOT(ISBLANK($M$9:M720))),$M$9:M720)))</f>
        <v/>
      </c>
      <c r="S720" s="389" t="str" cm="1">
        <f t="array" ref="S720">IF(ISBLANK(Q720),"", (LOOKUP(2,1/(NOT(ISBLANK($J$9:J720))),$J$9:J720)))</f>
        <v/>
      </c>
      <c r="T720" s="390"/>
      <c r="U720" s="329"/>
      <c r="V720" s="330"/>
      <c r="AC720" s="1"/>
      <c r="AD720" s="1"/>
    </row>
    <row r="721" spans="2:30" ht="18.75" customHeight="1">
      <c r="B721" s="391"/>
      <c r="C721" s="382"/>
      <c r="D721" s="382"/>
      <c r="E721" s="383"/>
      <c r="F721" s="382"/>
      <c r="G721" s="382"/>
      <c r="H721" s="382" t="s">
        <v>1507</v>
      </c>
      <c r="I721" s="385"/>
      <c r="J721" s="329"/>
      <c r="K721" s="382"/>
      <c r="L721" s="329"/>
      <c r="M721" s="385"/>
      <c r="N721" s="329" t="str" cm="1">
        <f t="array" ref="N721">IF(ISBLANK(M721),"", (LOOKUP(2,1/(NOT(ISBLANK($J$9:J721))),$J$9:J721)))</f>
        <v/>
      </c>
      <c r="O721" s="382"/>
      <c r="P721" s="329" t="str">
        <f>IF(H721="Full Materials Declaration","",IF(H721="REACH Restriction Annex XVII",IF(ISERROR(VLOOKUP(O721,有害物质申报表!$AG$9:$AH$150,2,0)),"",(VLOOKUP(O721,有害物质申报表!$AG$9:$AH$150,2,0))),IF(H721="REACH Authorization Annex XIV",IF(ISERROR(VLOOKUP(O721,有害物质申报表!$AI$9:$AJ$137,2,0)),"",(VLOOKUP(O721,有害物质申报表!$AI$9:$AJ$137,2,0))),IF(H721="REACH SVHC",IF(ISERROR(VLOOKUP(O721,有害物质申报表!$AK$9:$AL$483,2,0)),"",(VLOOKUP(O721,有害物质申报表!$AK$9:$AL$483,2,0))),IF(H721="EU RoHS",IF(ISERROR(VLOOKUP(O721,有害物质申报表!$AM$9:$AN$18,2,0)),"",(VLOOKUP(O721,有害物质申报表!$AM$9:$AN$18,2,0))),IF(H721="EU Mercury",IF(ISERROR(VLOOKUP(O721,有害物质申报表!$AO$9:$AP$15,2,0)),"",(VLOOKUP(O721,有害物质申报表!$AO$9:$AP$15,2,0))),IF(H721="EU PIC",IF(ISERROR(VLOOKUP(O721,有害物质申报表!$AQ$9:$AR$71,2,0)),"",(VLOOKUP(O721,有害物质申报表!$AQ$9:$AR$71,2,0))),IF(H721="EU Ozone Depletion",IF(ISERROR(VLOOKUP(O721,有害物质申报表!$AS$9:$AT$41,2,0)),"",(VLOOKUP(O721,有害物质申报表!$AS$9:$AT$41,2,0))), IF(H721="EU Ship Recycling",IF(ISERROR(VLOOKUP(O721,有害物质申报表!$AX$9:$AY$30,2,0)),"",(VLOOKUP(O721,有害物质申报表!$AX$9:$AY$30,2,0))), IF(H721="EU Package",IF(ISERROR(VLOOKUP(O721,有害物质申报表!$AZ$9:$BA$12,2,0)),"",(VLOOKUP(O721,有害物质申报表!$AZ$9:$BA$12,2,0))),IF(H721="EU POPs",IF(ISERROR(VLOOKUP(O721,有害物质申报表!$AV$9:$AW$485,2,0)),"",(VLOOKUP(O721,有害物质申报表!$AV$9:$AW$485,2,0))))))))))))))</f>
        <v/>
      </c>
      <c r="Q721" s="387"/>
      <c r="R721" s="388" t="str" cm="1">
        <f t="array" ref="R721">IF(ISBLANK(Q721),"",Q721*(LOOKUP(2,1/(NOT(ISBLANK($M$9:M721))),$M$9:M721)))</f>
        <v/>
      </c>
      <c r="S721" s="389" t="str" cm="1">
        <f t="array" ref="S721">IF(ISBLANK(Q721),"", (LOOKUP(2,1/(NOT(ISBLANK($J$9:J721))),$J$9:J721)))</f>
        <v/>
      </c>
      <c r="T721" s="390"/>
      <c r="U721" s="329"/>
      <c r="V721" s="330"/>
      <c r="AC721" s="1"/>
      <c r="AD721" s="1"/>
    </row>
    <row r="722" spans="2:30" ht="18.75" customHeight="1">
      <c r="B722" s="391"/>
      <c r="C722" s="382"/>
      <c r="D722" s="382"/>
      <c r="E722" s="383"/>
      <c r="F722" s="382"/>
      <c r="G722" s="382"/>
      <c r="H722" s="382" t="s">
        <v>1507</v>
      </c>
      <c r="I722" s="385"/>
      <c r="J722" s="329"/>
      <c r="K722" s="382"/>
      <c r="L722" s="329"/>
      <c r="M722" s="385"/>
      <c r="N722" s="329" t="str" cm="1">
        <f t="array" ref="N722">IF(ISBLANK(M722),"", (LOOKUP(2,1/(NOT(ISBLANK($J$9:J722))),$J$9:J722)))</f>
        <v/>
      </c>
      <c r="O722" s="382"/>
      <c r="P722" s="329" t="str">
        <f>IF(H722="Full Materials Declaration","",IF(H722="REACH Restriction Annex XVII",IF(ISERROR(VLOOKUP(O722,有害物质申报表!$AG$9:$AH$150,2,0)),"",(VLOOKUP(O722,有害物质申报表!$AG$9:$AH$150,2,0))),IF(H722="REACH Authorization Annex XIV",IF(ISERROR(VLOOKUP(O722,有害物质申报表!$AI$9:$AJ$137,2,0)),"",(VLOOKUP(O722,有害物质申报表!$AI$9:$AJ$137,2,0))),IF(H722="REACH SVHC",IF(ISERROR(VLOOKUP(O722,有害物质申报表!$AK$9:$AL$483,2,0)),"",(VLOOKUP(O722,有害物质申报表!$AK$9:$AL$483,2,0))),IF(H722="EU RoHS",IF(ISERROR(VLOOKUP(O722,有害物质申报表!$AM$9:$AN$18,2,0)),"",(VLOOKUP(O722,有害物质申报表!$AM$9:$AN$18,2,0))),IF(H722="EU Mercury",IF(ISERROR(VLOOKUP(O722,有害物质申报表!$AO$9:$AP$15,2,0)),"",(VLOOKUP(O722,有害物质申报表!$AO$9:$AP$15,2,0))),IF(H722="EU PIC",IF(ISERROR(VLOOKUP(O722,有害物质申报表!$AQ$9:$AR$71,2,0)),"",(VLOOKUP(O722,有害物质申报表!$AQ$9:$AR$71,2,0))),IF(H722="EU Ozone Depletion",IF(ISERROR(VLOOKUP(O722,有害物质申报表!$AS$9:$AT$41,2,0)),"",(VLOOKUP(O722,有害物质申报表!$AS$9:$AT$41,2,0))), IF(H722="EU Ship Recycling",IF(ISERROR(VLOOKUP(O722,有害物质申报表!$AX$9:$AY$30,2,0)),"",(VLOOKUP(O722,有害物质申报表!$AX$9:$AY$30,2,0))), IF(H722="EU Package",IF(ISERROR(VLOOKUP(O722,有害物质申报表!$AZ$9:$BA$12,2,0)),"",(VLOOKUP(O722,有害物质申报表!$AZ$9:$BA$12,2,0))),IF(H722="EU POPs",IF(ISERROR(VLOOKUP(O722,有害物质申报表!$AV$9:$AW$485,2,0)),"",(VLOOKUP(O722,有害物质申报表!$AV$9:$AW$485,2,0))))))))))))))</f>
        <v/>
      </c>
      <c r="Q722" s="387"/>
      <c r="R722" s="388" t="str" cm="1">
        <f t="array" ref="R722">IF(ISBLANK(Q722),"",Q722*(LOOKUP(2,1/(NOT(ISBLANK($M$9:M722))),$M$9:M722)))</f>
        <v/>
      </c>
      <c r="S722" s="389" t="str" cm="1">
        <f t="array" ref="S722">IF(ISBLANK(Q722),"", (LOOKUP(2,1/(NOT(ISBLANK($J$9:J722))),$J$9:J722)))</f>
        <v/>
      </c>
      <c r="T722" s="390"/>
      <c r="U722" s="329"/>
      <c r="V722" s="330"/>
      <c r="AC722" s="1"/>
      <c r="AD722" s="1"/>
    </row>
    <row r="723" spans="2:30" ht="18.75" customHeight="1">
      <c r="B723" s="391"/>
      <c r="C723" s="382"/>
      <c r="D723" s="382"/>
      <c r="E723" s="383"/>
      <c r="F723" s="382"/>
      <c r="G723" s="382"/>
      <c r="H723" s="382" t="s">
        <v>1507</v>
      </c>
      <c r="I723" s="385"/>
      <c r="J723" s="329"/>
      <c r="K723" s="382"/>
      <c r="L723" s="329"/>
      <c r="M723" s="385"/>
      <c r="N723" s="329" t="str" cm="1">
        <f t="array" ref="N723">IF(ISBLANK(M723),"", (LOOKUP(2,1/(NOT(ISBLANK($J$9:J723))),$J$9:J723)))</f>
        <v/>
      </c>
      <c r="O723" s="382"/>
      <c r="P723" s="329" t="str">
        <f>IF(H723="Full Materials Declaration","",IF(H723="REACH Restriction Annex XVII",IF(ISERROR(VLOOKUP(O723,有害物质申报表!$AG$9:$AH$150,2,0)),"",(VLOOKUP(O723,有害物质申报表!$AG$9:$AH$150,2,0))),IF(H723="REACH Authorization Annex XIV",IF(ISERROR(VLOOKUP(O723,有害物质申报表!$AI$9:$AJ$137,2,0)),"",(VLOOKUP(O723,有害物质申报表!$AI$9:$AJ$137,2,0))),IF(H723="REACH SVHC",IF(ISERROR(VLOOKUP(O723,有害物质申报表!$AK$9:$AL$483,2,0)),"",(VLOOKUP(O723,有害物质申报表!$AK$9:$AL$483,2,0))),IF(H723="EU RoHS",IF(ISERROR(VLOOKUP(O723,有害物质申报表!$AM$9:$AN$18,2,0)),"",(VLOOKUP(O723,有害物质申报表!$AM$9:$AN$18,2,0))),IF(H723="EU Mercury",IF(ISERROR(VLOOKUP(O723,有害物质申报表!$AO$9:$AP$15,2,0)),"",(VLOOKUP(O723,有害物质申报表!$AO$9:$AP$15,2,0))),IF(H723="EU PIC",IF(ISERROR(VLOOKUP(O723,有害物质申报表!$AQ$9:$AR$71,2,0)),"",(VLOOKUP(O723,有害物质申报表!$AQ$9:$AR$71,2,0))),IF(H723="EU Ozone Depletion",IF(ISERROR(VLOOKUP(O723,有害物质申报表!$AS$9:$AT$41,2,0)),"",(VLOOKUP(O723,有害物质申报表!$AS$9:$AT$41,2,0))), IF(H723="EU Ship Recycling",IF(ISERROR(VLOOKUP(O723,有害物质申报表!$AX$9:$AY$30,2,0)),"",(VLOOKUP(O723,有害物质申报表!$AX$9:$AY$30,2,0))), IF(H723="EU Package",IF(ISERROR(VLOOKUP(O723,有害物质申报表!$AZ$9:$BA$12,2,0)),"",(VLOOKUP(O723,有害物质申报表!$AZ$9:$BA$12,2,0))),IF(H723="EU POPs",IF(ISERROR(VLOOKUP(O723,有害物质申报表!$AV$9:$AW$485,2,0)),"",(VLOOKUP(O723,有害物质申报表!$AV$9:$AW$485,2,0))))))))))))))</f>
        <v/>
      </c>
      <c r="Q723" s="387"/>
      <c r="R723" s="388" t="str" cm="1">
        <f t="array" ref="R723">IF(ISBLANK(Q723),"",Q723*(LOOKUP(2,1/(NOT(ISBLANK($M$9:M723))),$M$9:M723)))</f>
        <v/>
      </c>
      <c r="S723" s="389" t="str" cm="1">
        <f t="array" ref="S723">IF(ISBLANK(Q723),"", (LOOKUP(2,1/(NOT(ISBLANK($J$9:J723))),$J$9:J723)))</f>
        <v/>
      </c>
      <c r="T723" s="390"/>
      <c r="U723" s="329"/>
      <c r="V723" s="330"/>
      <c r="AC723" s="1"/>
      <c r="AD723" s="1"/>
    </row>
    <row r="724" spans="2:30" ht="18.75" customHeight="1">
      <c r="B724" s="391"/>
      <c r="C724" s="382"/>
      <c r="D724" s="382"/>
      <c r="E724" s="383"/>
      <c r="F724" s="382"/>
      <c r="G724" s="382"/>
      <c r="H724" s="382" t="s">
        <v>1507</v>
      </c>
      <c r="I724" s="385"/>
      <c r="J724" s="329"/>
      <c r="K724" s="382"/>
      <c r="L724" s="329"/>
      <c r="M724" s="385"/>
      <c r="N724" s="329" t="str" cm="1">
        <f t="array" ref="N724">IF(ISBLANK(M724),"", (LOOKUP(2,1/(NOT(ISBLANK($J$9:J724))),$J$9:J724)))</f>
        <v/>
      </c>
      <c r="O724" s="382"/>
      <c r="P724" s="329" t="str">
        <f>IF(H724="Full Materials Declaration","",IF(H724="REACH Restriction Annex XVII",IF(ISERROR(VLOOKUP(O724,有害物质申报表!$AG$9:$AH$150,2,0)),"",(VLOOKUP(O724,有害物质申报表!$AG$9:$AH$150,2,0))),IF(H724="REACH Authorization Annex XIV",IF(ISERROR(VLOOKUP(O724,有害物质申报表!$AI$9:$AJ$137,2,0)),"",(VLOOKUP(O724,有害物质申报表!$AI$9:$AJ$137,2,0))),IF(H724="REACH SVHC",IF(ISERROR(VLOOKUP(O724,有害物质申报表!$AK$9:$AL$483,2,0)),"",(VLOOKUP(O724,有害物质申报表!$AK$9:$AL$483,2,0))),IF(H724="EU RoHS",IF(ISERROR(VLOOKUP(O724,有害物质申报表!$AM$9:$AN$18,2,0)),"",(VLOOKUP(O724,有害物质申报表!$AM$9:$AN$18,2,0))),IF(H724="EU Mercury",IF(ISERROR(VLOOKUP(O724,有害物质申报表!$AO$9:$AP$15,2,0)),"",(VLOOKUP(O724,有害物质申报表!$AO$9:$AP$15,2,0))),IF(H724="EU PIC",IF(ISERROR(VLOOKUP(O724,有害物质申报表!$AQ$9:$AR$71,2,0)),"",(VLOOKUP(O724,有害物质申报表!$AQ$9:$AR$71,2,0))),IF(H724="EU Ozone Depletion",IF(ISERROR(VLOOKUP(O724,有害物质申报表!$AS$9:$AT$41,2,0)),"",(VLOOKUP(O724,有害物质申报表!$AS$9:$AT$41,2,0))), IF(H724="EU Ship Recycling",IF(ISERROR(VLOOKUP(O724,有害物质申报表!$AX$9:$AY$30,2,0)),"",(VLOOKUP(O724,有害物质申报表!$AX$9:$AY$30,2,0))), IF(H724="EU Package",IF(ISERROR(VLOOKUP(O724,有害物质申报表!$AZ$9:$BA$12,2,0)),"",(VLOOKUP(O724,有害物质申报表!$AZ$9:$BA$12,2,0))),IF(H724="EU POPs",IF(ISERROR(VLOOKUP(O724,有害物质申报表!$AV$9:$AW$485,2,0)),"",(VLOOKUP(O724,有害物质申报表!$AV$9:$AW$485,2,0))))))))))))))</f>
        <v/>
      </c>
      <c r="Q724" s="387"/>
      <c r="R724" s="388" t="str" cm="1">
        <f t="array" ref="R724">IF(ISBLANK(Q724),"",Q724*(LOOKUP(2,1/(NOT(ISBLANK($M$9:M724))),$M$9:M724)))</f>
        <v/>
      </c>
      <c r="S724" s="389" t="str" cm="1">
        <f t="array" ref="S724">IF(ISBLANK(Q724),"", (LOOKUP(2,1/(NOT(ISBLANK($J$9:J724))),$J$9:J724)))</f>
        <v/>
      </c>
      <c r="T724" s="390"/>
      <c r="U724" s="329"/>
      <c r="V724" s="330"/>
      <c r="AC724" s="1"/>
      <c r="AD724" s="1"/>
    </row>
    <row r="725" spans="2:30" ht="18.75" customHeight="1">
      <c r="B725" s="391"/>
      <c r="C725" s="382"/>
      <c r="D725" s="382"/>
      <c r="E725" s="383"/>
      <c r="F725" s="382"/>
      <c r="G725" s="382"/>
      <c r="H725" s="382" t="s">
        <v>1507</v>
      </c>
      <c r="I725" s="385"/>
      <c r="J725" s="329"/>
      <c r="K725" s="382"/>
      <c r="L725" s="329"/>
      <c r="M725" s="385"/>
      <c r="N725" s="329" t="str" cm="1">
        <f t="array" ref="N725">IF(ISBLANK(M725),"", (LOOKUP(2,1/(NOT(ISBLANK($J$9:J725))),$J$9:J725)))</f>
        <v/>
      </c>
      <c r="O725" s="382"/>
      <c r="P725" s="329" t="str">
        <f>IF(H725="Full Materials Declaration","",IF(H725="REACH Restriction Annex XVII",IF(ISERROR(VLOOKUP(O725,有害物质申报表!$AG$9:$AH$150,2,0)),"",(VLOOKUP(O725,有害物质申报表!$AG$9:$AH$150,2,0))),IF(H725="REACH Authorization Annex XIV",IF(ISERROR(VLOOKUP(O725,有害物质申报表!$AI$9:$AJ$137,2,0)),"",(VLOOKUP(O725,有害物质申报表!$AI$9:$AJ$137,2,0))),IF(H725="REACH SVHC",IF(ISERROR(VLOOKUP(O725,有害物质申报表!$AK$9:$AL$483,2,0)),"",(VLOOKUP(O725,有害物质申报表!$AK$9:$AL$483,2,0))),IF(H725="EU RoHS",IF(ISERROR(VLOOKUP(O725,有害物质申报表!$AM$9:$AN$18,2,0)),"",(VLOOKUP(O725,有害物质申报表!$AM$9:$AN$18,2,0))),IF(H725="EU Mercury",IF(ISERROR(VLOOKUP(O725,有害物质申报表!$AO$9:$AP$15,2,0)),"",(VLOOKUP(O725,有害物质申报表!$AO$9:$AP$15,2,0))),IF(H725="EU PIC",IF(ISERROR(VLOOKUP(O725,有害物质申报表!$AQ$9:$AR$71,2,0)),"",(VLOOKUP(O725,有害物质申报表!$AQ$9:$AR$71,2,0))),IF(H725="EU Ozone Depletion",IF(ISERROR(VLOOKUP(O725,有害物质申报表!$AS$9:$AT$41,2,0)),"",(VLOOKUP(O725,有害物质申报表!$AS$9:$AT$41,2,0))), IF(H725="EU Ship Recycling",IF(ISERROR(VLOOKUP(O725,有害物质申报表!$AX$9:$AY$30,2,0)),"",(VLOOKUP(O725,有害物质申报表!$AX$9:$AY$30,2,0))), IF(H725="EU Package",IF(ISERROR(VLOOKUP(O725,有害物质申报表!$AZ$9:$BA$12,2,0)),"",(VLOOKUP(O725,有害物质申报表!$AZ$9:$BA$12,2,0))),IF(H725="EU POPs",IF(ISERROR(VLOOKUP(O725,有害物质申报表!$AV$9:$AW$485,2,0)),"",(VLOOKUP(O725,有害物质申报表!$AV$9:$AW$485,2,0))))))))))))))</f>
        <v/>
      </c>
      <c r="Q725" s="387"/>
      <c r="R725" s="388" t="str" cm="1">
        <f t="array" ref="R725">IF(ISBLANK(Q725),"",Q725*(LOOKUP(2,1/(NOT(ISBLANK($M$9:M725))),$M$9:M725)))</f>
        <v/>
      </c>
      <c r="S725" s="389" t="str" cm="1">
        <f t="array" ref="S725">IF(ISBLANK(Q725),"", (LOOKUP(2,1/(NOT(ISBLANK($J$9:J725))),$J$9:J725)))</f>
        <v/>
      </c>
      <c r="T725" s="390"/>
      <c r="U725" s="329"/>
      <c r="V725" s="330"/>
      <c r="AC725" s="1"/>
      <c r="AD725" s="1"/>
    </row>
    <row r="726" spans="2:30" ht="18.75" customHeight="1">
      <c r="B726" s="391"/>
      <c r="C726" s="382"/>
      <c r="D726" s="382"/>
      <c r="E726" s="383"/>
      <c r="F726" s="382"/>
      <c r="G726" s="382"/>
      <c r="H726" s="382" t="s">
        <v>1507</v>
      </c>
      <c r="I726" s="385"/>
      <c r="J726" s="329"/>
      <c r="K726" s="382"/>
      <c r="L726" s="329"/>
      <c r="M726" s="385"/>
      <c r="N726" s="329" t="str" cm="1">
        <f t="array" ref="N726">IF(ISBLANK(M726),"", (LOOKUP(2,1/(NOT(ISBLANK($J$9:J726))),$J$9:J726)))</f>
        <v/>
      </c>
      <c r="O726" s="382"/>
      <c r="P726" s="329" t="str">
        <f>IF(H726="Full Materials Declaration","",IF(H726="REACH Restriction Annex XVII",IF(ISERROR(VLOOKUP(O726,有害物质申报表!$AG$9:$AH$150,2,0)),"",(VLOOKUP(O726,有害物质申报表!$AG$9:$AH$150,2,0))),IF(H726="REACH Authorization Annex XIV",IF(ISERROR(VLOOKUP(O726,有害物质申报表!$AI$9:$AJ$137,2,0)),"",(VLOOKUP(O726,有害物质申报表!$AI$9:$AJ$137,2,0))),IF(H726="REACH SVHC",IF(ISERROR(VLOOKUP(O726,有害物质申报表!$AK$9:$AL$483,2,0)),"",(VLOOKUP(O726,有害物质申报表!$AK$9:$AL$483,2,0))),IF(H726="EU RoHS",IF(ISERROR(VLOOKUP(O726,有害物质申报表!$AM$9:$AN$18,2,0)),"",(VLOOKUP(O726,有害物质申报表!$AM$9:$AN$18,2,0))),IF(H726="EU Mercury",IF(ISERROR(VLOOKUP(O726,有害物质申报表!$AO$9:$AP$15,2,0)),"",(VLOOKUP(O726,有害物质申报表!$AO$9:$AP$15,2,0))),IF(H726="EU PIC",IF(ISERROR(VLOOKUP(O726,有害物质申报表!$AQ$9:$AR$71,2,0)),"",(VLOOKUP(O726,有害物质申报表!$AQ$9:$AR$71,2,0))),IF(H726="EU Ozone Depletion",IF(ISERROR(VLOOKUP(O726,有害物质申报表!$AS$9:$AT$41,2,0)),"",(VLOOKUP(O726,有害物质申报表!$AS$9:$AT$41,2,0))), IF(H726="EU Ship Recycling",IF(ISERROR(VLOOKUP(O726,有害物质申报表!$AX$9:$AY$30,2,0)),"",(VLOOKUP(O726,有害物质申报表!$AX$9:$AY$30,2,0))), IF(H726="EU Package",IF(ISERROR(VLOOKUP(O726,有害物质申报表!$AZ$9:$BA$12,2,0)),"",(VLOOKUP(O726,有害物质申报表!$AZ$9:$BA$12,2,0))),IF(H726="EU POPs",IF(ISERROR(VLOOKUP(O726,有害物质申报表!$AV$9:$AW$485,2,0)),"",(VLOOKUP(O726,有害物质申报表!$AV$9:$AW$485,2,0))))))))))))))</f>
        <v/>
      </c>
      <c r="Q726" s="387"/>
      <c r="R726" s="388" t="str" cm="1">
        <f t="array" ref="R726">IF(ISBLANK(Q726),"",Q726*(LOOKUP(2,1/(NOT(ISBLANK($M$9:M726))),$M$9:M726)))</f>
        <v/>
      </c>
      <c r="S726" s="389" t="str" cm="1">
        <f t="array" ref="S726">IF(ISBLANK(Q726),"", (LOOKUP(2,1/(NOT(ISBLANK($J$9:J726))),$J$9:J726)))</f>
        <v/>
      </c>
      <c r="T726" s="390"/>
      <c r="U726" s="329"/>
      <c r="V726" s="330"/>
      <c r="AC726" s="1"/>
      <c r="AD726" s="1"/>
    </row>
    <row r="727" spans="2:30" ht="18.75" customHeight="1">
      <c r="B727" s="391"/>
      <c r="C727" s="382"/>
      <c r="D727" s="382"/>
      <c r="E727" s="383"/>
      <c r="F727" s="382"/>
      <c r="G727" s="382"/>
      <c r="H727" s="382" t="s">
        <v>1507</v>
      </c>
      <c r="I727" s="385"/>
      <c r="J727" s="329"/>
      <c r="K727" s="382"/>
      <c r="L727" s="329"/>
      <c r="M727" s="385"/>
      <c r="N727" s="329" t="str" cm="1">
        <f t="array" ref="N727">IF(ISBLANK(M727),"", (LOOKUP(2,1/(NOT(ISBLANK($J$9:J727))),$J$9:J727)))</f>
        <v/>
      </c>
      <c r="O727" s="382"/>
      <c r="P727" s="329" t="str">
        <f>IF(H727="Full Materials Declaration","",IF(H727="REACH Restriction Annex XVII",IF(ISERROR(VLOOKUP(O727,有害物质申报表!$AG$9:$AH$150,2,0)),"",(VLOOKUP(O727,有害物质申报表!$AG$9:$AH$150,2,0))),IF(H727="REACH Authorization Annex XIV",IF(ISERROR(VLOOKUP(O727,有害物质申报表!$AI$9:$AJ$137,2,0)),"",(VLOOKUP(O727,有害物质申报表!$AI$9:$AJ$137,2,0))),IF(H727="REACH SVHC",IF(ISERROR(VLOOKUP(O727,有害物质申报表!$AK$9:$AL$483,2,0)),"",(VLOOKUP(O727,有害物质申报表!$AK$9:$AL$483,2,0))),IF(H727="EU RoHS",IF(ISERROR(VLOOKUP(O727,有害物质申报表!$AM$9:$AN$18,2,0)),"",(VLOOKUP(O727,有害物质申报表!$AM$9:$AN$18,2,0))),IF(H727="EU Mercury",IF(ISERROR(VLOOKUP(O727,有害物质申报表!$AO$9:$AP$15,2,0)),"",(VLOOKUP(O727,有害物质申报表!$AO$9:$AP$15,2,0))),IF(H727="EU PIC",IF(ISERROR(VLOOKUP(O727,有害物质申报表!$AQ$9:$AR$71,2,0)),"",(VLOOKUP(O727,有害物质申报表!$AQ$9:$AR$71,2,0))),IF(H727="EU Ozone Depletion",IF(ISERROR(VLOOKUP(O727,有害物质申报表!$AS$9:$AT$41,2,0)),"",(VLOOKUP(O727,有害物质申报表!$AS$9:$AT$41,2,0))), IF(H727="EU Ship Recycling",IF(ISERROR(VLOOKUP(O727,有害物质申报表!$AX$9:$AY$30,2,0)),"",(VLOOKUP(O727,有害物质申报表!$AX$9:$AY$30,2,0))), IF(H727="EU Package",IF(ISERROR(VLOOKUP(O727,有害物质申报表!$AZ$9:$BA$12,2,0)),"",(VLOOKUP(O727,有害物质申报表!$AZ$9:$BA$12,2,0))),IF(H727="EU POPs",IF(ISERROR(VLOOKUP(O727,有害物质申报表!$AV$9:$AW$485,2,0)),"",(VLOOKUP(O727,有害物质申报表!$AV$9:$AW$485,2,0))))))))))))))</f>
        <v/>
      </c>
      <c r="Q727" s="387"/>
      <c r="R727" s="388" t="str" cm="1">
        <f t="array" ref="R727">IF(ISBLANK(Q727),"",Q727*(LOOKUP(2,1/(NOT(ISBLANK($M$9:M727))),$M$9:M727)))</f>
        <v/>
      </c>
      <c r="S727" s="389" t="str" cm="1">
        <f t="array" ref="S727">IF(ISBLANK(Q727),"", (LOOKUP(2,1/(NOT(ISBLANK($J$9:J727))),$J$9:J727)))</f>
        <v/>
      </c>
      <c r="T727" s="390"/>
      <c r="U727" s="329"/>
      <c r="V727" s="330"/>
      <c r="AC727" s="1"/>
      <c r="AD727" s="1"/>
    </row>
    <row r="728" spans="2:30" ht="18.75" customHeight="1">
      <c r="B728" s="391"/>
      <c r="C728" s="382"/>
      <c r="D728" s="382"/>
      <c r="E728" s="383"/>
      <c r="F728" s="382"/>
      <c r="G728" s="382"/>
      <c r="H728" s="382" t="s">
        <v>1507</v>
      </c>
      <c r="I728" s="385"/>
      <c r="J728" s="329"/>
      <c r="K728" s="382"/>
      <c r="L728" s="329"/>
      <c r="M728" s="385"/>
      <c r="N728" s="329" t="str" cm="1">
        <f t="array" ref="N728">IF(ISBLANK(M728),"", (LOOKUP(2,1/(NOT(ISBLANK($J$9:J728))),$J$9:J728)))</f>
        <v/>
      </c>
      <c r="O728" s="382"/>
      <c r="P728" s="329" t="str">
        <f>IF(H728="Full Materials Declaration","",IF(H728="REACH Restriction Annex XVII",IF(ISERROR(VLOOKUP(O728,有害物质申报表!$AG$9:$AH$150,2,0)),"",(VLOOKUP(O728,有害物质申报表!$AG$9:$AH$150,2,0))),IF(H728="REACH Authorization Annex XIV",IF(ISERROR(VLOOKUP(O728,有害物质申报表!$AI$9:$AJ$137,2,0)),"",(VLOOKUP(O728,有害物质申报表!$AI$9:$AJ$137,2,0))),IF(H728="REACH SVHC",IF(ISERROR(VLOOKUP(O728,有害物质申报表!$AK$9:$AL$483,2,0)),"",(VLOOKUP(O728,有害物质申报表!$AK$9:$AL$483,2,0))),IF(H728="EU RoHS",IF(ISERROR(VLOOKUP(O728,有害物质申报表!$AM$9:$AN$18,2,0)),"",(VLOOKUP(O728,有害物质申报表!$AM$9:$AN$18,2,0))),IF(H728="EU Mercury",IF(ISERROR(VLOOKUP(O728,有害物质申报表!$AO$9:$AP$15,2,0)),"",(VLOOKUP(O728,有害物质申报表!$AO$9:$AP$15,2,0))),IF(H728="EU PIC",IF(ISERROR(VLOOKUP(O728,有害物质申报表!$AQ$9:$AR$71,2,0)),"",(VLOOKUP(O728,有害物质申报表!$AQ$9:$AR$71,2,0))),IF(H728="EU Ozone Depletion",IF(ISERROR(VLOOKUP(O728,有害物质申报表!$AS$9:$AT$41,2,0)),"",(VLOOKUP(O728,有害物质申报表!$AS$9:$AT$41,2,0))), IF(H728="EU Ship Recycling",IF(ISERROR(VLOOKUP(O728,有害物质申报表!$AX$9:$AY$30,2,0)),"",(VLOOKUP(O728,有害物质申报表!$AX$9:$AY$30,2,0))), IF(H728="EU Package",IF(ISERROR(VLOOKUP(O728,有害物质申报表!$AZ$9:$BA$12,2,0)),"",(VLOOKUP(O728,有害物质申报表!$AZ$9:$BA$12,2,0))),IF(H728="EU POPs",IF(ISERROR(VLOOKUP(O728,有害物质申报表!$AV$9:$AW$485,2,0)),"",(VLOOKUP(O728,有害物质申报表!$AV$9:$AW$485,2,0))))))))))))))</f>
        <v/>
      </c>
      <c r="Q728" s="387"/>
      <c r="R728" s="388" t="str" cm="1">
        <f t="array" ref="R728">IF(ISBLANK(Q728),"",Q728*(LOOKUP(2,1/(NOT(ISBLANK($M$9:M728))),$M$9:M728)))</f>
        <v/>
      </c>
      <c r="S728" s="389" t="str" cm="1">
        <f t="array" ref="S728">IF(ISBLANK(Q728),"", (LOOKUP(2,1/(NOT(ISBLANK($J$9:J728))),$J$9:J728)))</f>
        <v/>
      </c>
      <c r="T728" s="390"/>
      <c r="U728" s="329"/>
      <c r="V728" s="330"/>
      <c r="AC728" s="1"/>
      <c r="AD728" s="1"/>
    </row>
    <row r="729" spans="2:30" ht="18.75" customHeight="1">
      <c r="B729" s="391"/>
      <c r="C729" s="382"/>
      <c r="D729" s="382"/>
      <c r="E729" s="383"/>
      <c r="F729" s="382"/>
      <c r="G729" s="382"/>
      <c r="H729" s="382" t="s">
        <v>1507</v>
      </c>
      <c r="I729" s="385"/>
      <c r="J729" s="329"/>
      <c r="K729" s="382"/>
      <c r="L729" s="329"/>
      <c r="M729" s="385"/>
      <c r="N729" s="329" t="str" cm="1">
        <f t="array" ref="N729">IF(ISBLANK(M729),"", (LOOKUP(2,1/(NOT(ISBLANK($J$9:J729))),$J$9:J729)))</f>
        <v/>
      </c>
      <c r="O729" s="382"/>
      <c r="P729" s="329" t="str">
        <f>IF(H729="Full Materials Declaration","",IF(H729="REACH Restriction Annex XVII",IF(ISERROR(VLOOKUP(O729,有害物质申报表!$AG$9:$AH$150,2,0)),"",(VLOOKUP(O729,有害物质申报表!$AG$9:$AH$150,2,0))),IF(H729="REACH Authorization Annex XIV",IF(ISERROR(VLOOKUP(O729,有害物质申报表!$AI$9:$AJ$137,2,0)),"",(VLOOKUP(O729,有害物质申报表!$AI$9:$AJ$137,2,0))),IF(H729="REACH SVHC",IF(ISERROR(VLOOKUP(O729,有害物质申报表!$AK$9:$AL$483,2,0)),"",(VLOOKUP(O729,有害物质申报表!$AK$9:$AL$483,2,0))),IF(H729="EU RoHS",IF(ISERROR(VLOOKUP(O729,有害物质申报表!$AM$9:$AN$18,2,0)),"",(VLOOKUP(O729,有害物质申报表!$AM$9:$AN$18,2,0))),IF(H729="EU Mercury",IF(ISERROR(VLOOKUP(O729,有害物质申报表!$AO$9:$AP$15,2,0)),"",(VLOOKUP(O729,有害物质申报表!$AO$9:$AP$15,2,0))),IF(H729="EU PIC",IF(ISERROR(VLOOKUP(O729,有害物质申报表!$AQ$9:$AR$71,2,0)),"",(VLOOKUP(O729,有害物质申报表!$AQ$9:$AR$71,2,0))),IF(H729="EU Ozone Depletion",IF(ISERROR(VLOOKUP(O729,有害物质申报表!$AS$9:$AT$41,2,0)),"",(VLOOKUP(O729,有害物质申报表!$AS$9:$AT$41,2,0))), IF(H729="EU Ship Recycling",IF(ISERROR(VLOOKUP(O729,有害物质申报表!$AX$9:$AY$30,2,0)),"",(VLOOKUP(O729,有害物质申报表!$AX$9:$AY$30,2,0))), IF(H729="EU Package",IF(ISERROR(VLOOKUP(O729,有害物质申报表!$AZ$9:$BA$12,2,0)),"",(VLOOKUP(O729,有害物质申报表!$AZ$9:$BA$12,2,0))),IF(H729="EU POPs",IF(ISERROR(VLOOKUP(O729,有害物质申报表!$AV$9:$AW$485,2,0)),"",(VLOOKUP(O729,有害物质申报表!$AV$9:$AW$485,2,0))))))))))))))</f>
        <v/>
      </c>
      <c r="Q729" s="387"/>
      <c r="R729" s="388" t="str" cm="1">
        <f t="array" ref="R729">IF(ISBLANK(Q729),"",Q729*(LOOKUP(2,1/(NOT(ISBLANK($M$9:M729))),$M$9:M729)))</f>
        <v/>
      </c>
      <c r="S729" s="389" t="str" cm="1">
        <f t="array" ref="S729">IF(ISBLANK(Q729),"", (LOOKUP(2,1/(NOT(ISBLANK($J$9:J729))),$J$9:J729)))</f>
        <v/>
      </c>
      <c r="T729" s="390"/>
      <c r="U729" s="329"/>
      <c r="V729" s="330"/>
      <c r="AC729" s="1"/>
      <c r="AD729" s="1"/>
    </row>
    <row r="730" spans="2:30" ht="18.75" customHeight="1">
      <c r="B730" s="391"/>
      <c r="C730" s="382"/>
      <c r="D730" s="382"/>
      <c r="E730" s="383"/>
      <c r="F730" s="382"/>
      <c r="G730" s="382"/>
      <c r="H730" s="382" t="s">
        <v>1507</v>
      </c>
      <c r="I730" s="385"/>
      <c r="J730" s="329"/>
      <c r="K730" s="382"/>
      <c r="L730" s="329"/>
      <c r="M730" s="385"/>
      <c r="N730" s="329" t="str" cm="1">
        <f t="array" ref="N730">IF(ISBLANK(M730),"", (LOOKUP(2,1/(NOT(ISBLANK($J$9:J730))),$J$9:J730)))</f>
        <v/>
      </c>
      <c r="O730" s="382"/>
      <c r="P730" s="329" t="str">
        <f>IF(H730="Full Materials Declaration","",IF(H730="REACH Restriction Annex XVII",IF(ISERROR(VLOOKUP(O730,有害物质申报表!$AG$9:$AH$150,2,0)),"",(VLOOKUP(O730,有害物质申报表!$AG$9:$AH$150,2,0))),IF(H730="REACH Authorization Annex XIV",IF(ISERROR(VLOOKUP(O730,有害物质申报表!$AI$9:$AJ$137,2,0)),"",(VLOOKUP(O730,有害物质申报表!$AI$9:$AJ$137,2,0))),IF(H730="REACH SVHC",IF(ISERROR(VLOOKUP(O730,有害物质申报表!$AK$9:$AL$483,2,0)),"",(VLOOKUP(O730,有害物质申报表!$AK$9:$AL$483,2,0))),IF(H730="EU RoHS",IF(ISERROR(VLOOKUP(O730,有害物质申报表!$AM$9:$AN$18,2,0)),"",(VLOOKUP(O730,有害物质申报表!$AM$9:$AN$18,2,0))),IF(H730="EU Mercury",IF(ISERROR(VLOOKUP(O730,有害物质申报表!$AO$9:$AP$15,2,0)),"",(VLOOKUP(O730,有害物质申报表!$AO$9:$AP$15,2,0))),IF(H730="EU PIC",IF(ISERROR(VLOOKUP(O730,有害物质申报表!$AQ$9:$AR$71,2,0)),"",(VLOOKUP(O730,有害物质申报表!$AQ$9:$AR$71,2,0))),IF(H730="EU Ozone Depletion",IF(ISERROR(VLOOKUP(O730,有害物质申报表!$AS$9:$AT$41,2,0)),"",(VLOOKUP(O730,有害物质申报表!$AS$9:$AT$41,2,0))), IF(H730="EU Ship Recycling",IF(ISERROR(VLOOKUP(O730,有害物质申报表!$AX$9:$AY$30,2,0)),"",(VLOOKUP(O730,有害物质申报表!$AX$9:$AY$30,2,0))), IF(H730="EU Package",IF(ISERROR(VLOOKUP(O730,有害物质申报表!$AZ$9:$BA$12,2,0)),"",(VLOOKUP(O730,有害物质申报表!$AZ$9:$BA$12,2,0))),IF(H730="EU POPs",IF(ISERROR(VLOOKUP(O730,有害物质申报表!$AV$9:$AW$485,2,0)),"",(VLOOKUP(O730,有害物质申报表!$AV$9:$AW$485,2,0))))))))))))))</f>
        <v/>
      </c>
      <c r="Q730" s="387"/>
      <c r="R730" s="388" t="str" cm="1">
        <f t="array" ref="R730">IF(ISBLANK(Q730),"",Q730*(LOOKUP(2,1/(NOT(ISBLANK($M$9:M730))),$M$9:M730)))</f>
        <v/>
      </c>
      <c r="S730" s="389" t="str" cm="1">
        <f t="array" ref="S730">IF(ISBLANK(Q730),"", (LOOKUP(2,1/(NOT(ISBLANK($J$9:J730))),$J$9:J730)))</f>
        <v/>
      </c>
      <c r="T730" s="390"/>
      <c r="U730" s="329"/>
      <c r="V730" s="330"/>
      <c r="AC730" s="1"/>
      <c r="AD730" s="1"/>
    </row>
    <row r="731" spans="2:30" ht="18.75" customHeight="1">
      <c r="B731" s="391"/>
      <c r="C731" s="382"/>
      <c r="D731" s="382"/>
      <c r="E731" s="383"/>
      <c r="F731" s="382"/>
      <c r="G731" s="382"/>
      <c r="H731" s="382" t="s">
        <v>1507</v>
      </c>
      <c r="I731" s="385"/>
      <c r="J731" s="329"/>
      <c r="K731" s="382"/>
      <c r="L731" s="329"/>
      <c r="M731" s="385"/>
      <c r="N731" s="329" t="str" cm="1">
        <f t="array" ref="N731">IF(ISBLANK(M731),"", (LOOKUP(2,1/(NOT(ISBLANK($J$9:J731))),$J$9:J731)))</f>
        <v/>
      </c>
      <c r="O731" s="382"/>
      <c r="P731" s="329" t="str">
        <f>IF(H731="Full Materials Declaration","",IF(H731="REACH Restriction Annex XVII",IF(ISERROR(VLOOKUP(O731,有害物质申报表!$AG$9:$AH$150,2,0)),"",(VLOOKUP(O731,有害物质申报表!$AG$9:$AH$150,2,0))),IF(H731="REACH Authorization Annex XIV",IF(ISERROR(VLOOKUP(O731,有害物质申报表!$AI$9:$AJ$137,2,0)),"",(VLOOKUP(O731,有害物质申报表!$AI$9:$AJ$137,2,0))),IF(H731="REACH SVHC",IF(ISERROR(VLOOKUP(O731,有害物质申报表!$AK$9:$AL$483,2,0)),"",(VLOOKUP(O731,有害物质申报表!$AK$9:$AL$483,2,0))),IF(H731="EU RoHS",IF(ISERROR(VLOOKUP(O731,有害物质申报表!$AM$9:$AN$18,2,0)),"",(VLOOKUP(O731,有害物质申报表!$AM$9:$AN$18,2,0))),IF(H731="EU Mercury",IF(ISERROR(VLOOKUP(O731,有害物质申报表!$AO$9:$AP$15,2,0)),"",(VLOOKUP(O731,有害物质申报表!$AO$9:$AP$15,2,0))),IF(H731="EU PIC",IF(ISERROR(VLOOKUP(O731,有害物质申报表!$AQ$9:$AR$71,2,0)),"",(VLOOKUP(O731,有害物质申报表!$AQ$9:$AR$71,2,0))),IF(H731="EU Ozone Depletion",IF(ISERROR(VLOOKUP(O731,有害物质申报表!$AS$9:$AT$41,2,0)),"",(VLOOKUP(O731,有害物质申报表!$AS$9:$AT$41,2,0))), IF(H731="EU Ship Recycling",IF(ISERROR(VLOOKUP(O731,有害物质申报表!$AX$9:$AY$30,2,0)),"",(VLOOKUP(O731,有害物质申报表!$AX$9:$AY$30,2,0))), IF(H731="EU Package",IF(ISERROR(VLOOKUP(O731,有害物质申报表!$AZ$9:$BA$12,2,0)),"",(VLOOKUP(O731,有害物质申报表!$AZ$9:$BA$12,2,0))),IF(H731="EU POPs",IF(ISERROR(VLOOKUP(O731,有害物质申报表!$AV$9:$AW$485,2,0)),"",(VLOOKUP(O731,有害物质申报表!$AV$9:$AW$485,2,0))))))))))))))</f>
        <v/>
      </c>
      <c r="Q731" s="387"/>
      <c r="R731" s="388" t="str" cm="1">
        <f t="array" ref="R731">IF(ISBLANK(Q731),"",Q731*(LOOKUP(2,1/(NOT(ISBLANK($M$9:M731))),$M$9:M731)))</f>
        <v/>
      </c>
      <c r="S731" s="389" t="str" cm="1">
        <f t="array" ref="S731">IF(ISBLANK(Q731),"", (LOOKUP(2,1/(NOT(ISBLANK($J$9:J731))),$J$9:J731)))</f>
        <v/>
      </c>
      <c r="T731" s="390"/>
      <c r="U731" s="329"/>
      <c r="V731" s="330"/>
      <c r="AC731" s="1"/>
      <c r="AD731" s="1"/>
    </row>
    <row r="732" spans="2:30" ht="18.75" customHeight="1">
      <c r="B732" s="391"/>
      <c r="C732" s="382"/>
      <c r="D732" s="382"/>
      <c r="E732" s="383"/>
      <c r="F732" s="382"/>
      <c r="G732" s="382"/>
      <c r="H732" s="382" t="s">
        <v>1507</v>
      </c>
      <c r="I732" s="385"/>
      <c r="J732" s="329"/>
      <c r="K732" s="382"/>
      <c r="L732" s="329"/>
      <c r="M732" s="385"/>
      <c r="N732" s="329" t="str" cm="1">
        <f t="array" ref="N732">IF(ISBLANK(M732),"", (LOOKUP(2,1/(NOT(ISBLANK($J$9:J732))),$J$9:J732)))</f>
        <v/>
      </c>
      <c r="O732" s="382"/>
      <c r="P732" s="329" t="str">
        <f>IF(H732="Full Materials Declaration","",IF(H732="REACH Restriction Annex XVII",IF(ISERROR(VLOOKUP(O732,有害物质申报表!$AG$9:$AH$150,2,0)),"",(VLOOKUP(O732,有害物质申报表!$AG$9:$AH$150,2,0))),IF(H732="REACH Authorization Annex XIV",IF(ISERROR(VLOOKUP(O732,有害物质申报表!$AI$9:$AJ$137,2,0)),"",(VLOOKUP(O732,有害物质申报表!$AI$9:$AJ$137,2,0))),IF(H732="REACH SVHC",IF(ISERROR(VLOOKUP(O732,有害物质申报表!$AK$9:$AL$483,2,0)),"",(VLOOKUP(O732,有害物质申报表!$AK$9:$AL$483,2,0))),IF(H732="EU RoHS",IF(ISERROR(VLOOKUP(O732,有害物质申报表!$AM$9:$AN$18,2,0)),"",(VLOOKUP(O732,有害物质申报表!$AM$9:$AN$18,2,0))),IF(H732="EU Mercury",IF(ISERROR(VLOOKUP(O732,有害物质申报表!$AO$9:$AP$15,2,0)),"",(VLOOKUP(O732,有害物质申报表!$AO$9:$AP$15,2,0))),IF(H732="EU PIC",IF(ISERROR(VLOOKUP(O732,有害物质申报表!$AQ$9:$AR$71,2,0)),"",(VLOOKUP(O732,有害物质申报表!$AQ$9:$AR$71,2,0))),IF(H732="EU Ozone Depletion",IF(ISERROR(VLOOKUP(O732,有害物质申报表!$AS$9:$AT$41,2,0)),"",(VLOOKUP(O732,有害物质申报表!$AS$9:$AT$41,2,0))), IF(H732="EU Ship Recycling",IF(ISERROR(VLOOKUP(O732,有害物质申报表!$AX$9:$AY$30,2,0)),"",(VLOOKUP(O732,有害物质申报表!$AX$9:$AY$30,2,0))), IF(H732="EU Package",IF(ISERROR(VLOOKUP(O732,有害物质申报表!$AZ$9:$BA$12,2,0)),"",(VLOOKUP(O732,有害物质申报表!$AZ$9:$BA$12,2,0))),IF(H732="EU POPs",IF(ISERROR(VLOOKUP(O732,有害物质申报表!$AV$9:$AW$485,2,0)),"",(VLOOKUP(O732,有害物质申报表!$AV$9:$AW$485,2,0))))))))))))))</f>
        <v/>
      </c>
      <c r="Q732" s="387"/>
      <c r="R732" s="388" t="str" cm="1">
        <f t="array" ref="R732">IF(ISBLANK(Q732),"",Q732*(LOOKUP(2,1/(NOT(ISBLANK($M$9:M732))),$M$9:M732)))</f>
        <v/>
      </c>
      <c r="S732" s="389" t="str" cm="1">
        <f t="array" ref="S732">IF(ISBLANK(Q732),"", (LOOKUP(2,1/(NOT(ISBLANK($J$9:J732))),$J$9:J732)))</f>
        <v/>
      </c>
      <c r="T732" s="390"/>
      <c r="U732" s="329"/>
      <c r="V732" s="330"/>
      <c r="AC732" s="1"/>
      <c r="AD732" s="1"/>
    </row>
    <row r="733" spans="2:30" ht="18.75" customHeight="1">
      <c r="B733" s="391"/>
      <c r="C733" s="382"/>
      <c r="D733" s="382"/>
      <c r="E733" s="383"/>
      <c r="F733" s="382"/>
      <c r="G733" s="382"/>
      <c r="H733" s="382" t="s">
        <v>1507</v>
      </c>
      <c r="I733" s="385"/>
      <c r="J733" s="329"/>
      <c r="K733" s="382"/>
      <c r="L733" s="329"/>
      <c r="M733" s="385"/>
      <c r="N733" s="329" t="str" cm="1">
        <f t="array" ref="N733">IF(ISBLANK(M733),"", (LOOKUP(2,1/(NOT(ISBLANK($J$9:J733))),$J$9:J733)))</f>
        <v/>
      </c>
      <c r="O733" s="382"/>
      <c r="P733" s="329" t="str">
        <f>IF(H733="Full Materials Declaration","",IF(H733="REACH Restriction Annex XVII",IF(ISERROR(VLOOKUP(O733,有害物质申报表!$AG$9:$AH$150,2,0)),"",(VLOOKUP(O733,有害物质申报表!$AG$9:$AH$150,2,0))),IF(H733="REACH Authorization Annex XIV",IF(ISERROR(VLOOKUP(O733,有害物质申报表!$AI$9:$AJ$137,2,0)),"",(VLOOKUP(O733,有害物质申报表!$AI$9:$AJ$137,2,0))),IF(H733="REACH SVHC",IF(ISERROR(VLOOKUP(O733,有害物质申报表!$AK$9:$AL$483,2,0)),"",(VLOOKUP(O733,有害物质申报表!$AK$9:$AL$483,2,0))),IF(H733="EU RoHS",IF(ISERROR(VLOOKUP(O733,有害物质申报表!$AM$9:$AN$18,2,0)),"",(VLOOKUP(O733,有害物质申报表!$AM$9:$AN$18,2,0))),IF(H733="EU Mercury",IF(ISERROR(VLOOKUP(O733,有害物质申报表!$AO$9:$AP$15,2,0)),"",(VLOOKUP(O733,有害物质申报表!$AO$9:$AP$15,2,0))),IF(H733="EU PIC",IF(ISERROR(VLOOKUP(O733,有害物质申报表!$AQ$9:$AR$71,2,0)),"",(VLOOKUP(O733,有害物质申报表!$AQ$9:$AR$71,2,0))),IF(H733="EU Ozone Depletion",IF(ISERROR(VLOOKUP(O733,有害物质申报表!$AS$9:$AT$41,2,0)),"",(VLOOKUP(O733,有害物质申报表!$AS$9:$AT$41,2,0))), IF(H733="EU Ship Recycling",IF(ISERROR(VLOOKUP(O733,有害物质申报表!$AX$9:$AY$30,2,0)),"",(VLOOKUP(O733,有害物质申报表!$AX$9:$AY$30,2,0))), IF(H733="EU Package",IF(ISERROR(VLOOKUP(O733,有害物质申报表!$AZ$9:$BA$12,2,0)),"",(VLOOKUP(O733,有害物质申报表!$AZ$9:$BA$12,2,0))),IF(H733="EU POPs",IF(ISERROR(VLOOKUP(O733,有害物质申报表!$AV$9:$AW$485,2,0)),"",(VLOOKUP(O733,有害物质申报表!$AV$9:$AW$485,2,0))))))))))))))</f>
        <v/>
      </c>
      <c r="Q733" s="387"/>
      <c r="R733" s="388" t="str" cm="1">
        <f t="array" ref="R733">IF(ISBLANK(Q733),"",Q733*(LOOKUP(2,1/(NOT(ISBLANK($M$9:M733))),$M$9:M733)))</f>
        <v/>
      </c>
      <c r="S733" s="389" t="str" cm="1">
        <f t="array" ref="S733">IF(ISBLANK(Q733),"", (LOOKUP(2,1/(NOT(ISBLANK($J$9:J733))),$J$9:J733)))</f>
        <v/>
      </c>
      <c r="T733" s="390"/>
      <c r="U733" s="329"/>
      <c r="V733" s="330"/>
      <c r="AC733" s="1"/>
      <c r="AD733" s="1"/>
    </row>
    <row r="734" spans="2:30" ht="18.75" customHeight="1">
      <c r="B734" s="391"/>
      <c r="C734" s="382"/>
      <c r="D734" s="382"/>
      <c r="E734" s="383"/>
      <c r="F734" s="382"/>
      <c r="G734" s="382"/>
      <c r="H734" s="382" t="s">
        <v>1507</v>
      </c>
      <c r="I734" s="385"/>
      <c r="J734" s="329"/>
      <c r="K734" s="382"/>
      <c r="L734" s="329"/>
      <c r="M734" s="385"/>
      <c r="N734" s="329" t="str" cm="1">
        <f t="array" ref="N734">IF(ISBLANK(M734),"", (LOOKUP(2,1/(NOT(ISBLANK($J$9:J734))),$J$9:J734)))</f>
        <v/>
      </c>
      <c r="O734" s="382"/>
      <c r="P734" s="329" t="str">
        <f>IF(H734="Full Materials Declaration","",IF(H734="REACH Restriction Annex XVII",IF(ISERROR(VLOOKUP(O734,有害物质申报表!$AG$9:$AH$150,2,0)),"",(VLOOKUP(O734,有害物质申报表!$AG$9:$AH$150,2,0))),IF(H734="REACH Authorization Annex XIV",IF(ISERROR(VLOOKUP(O734,有害物质申报表!$AI$9:$AJ$137,2,0)),"",(VLOOKUP(O734,有害物质申报表!$AI$9:$AJ$137,2,0))),IF(H734="REACH SVHC",IF(ISERROR(VLOOKUP(O734,有害物质申报表!$AK$9:$AL$483,2,0)),"",(VLOOKUP(O734,有害物质申报表!$AK$9:$AL$483,2,0))),IF(H734="EU RoHS",IF(ISERROR(VLOOKUP(O734,有害物质申报表!$AM$9:$AN$18,2,0)),"",(VLOOKUP(O734,有害物质申报表!$AM$9:$AN$18,2,0))),IF(H734="EU Mercury",IF(ISERROR(VLOOKUP(O734,有害物质申报表!$AO$9:$AP$15,2,0)),"",(VLOOKUP(O734,有害物质申报表!$AO$9:$AP$15,2,0))),IF(H734="EU PIC",IF(ISERROR(VLOOKUP(O734,有害物质申报表!$AQ$9:$AR$71,2,0)),"",(VLOOKUP(O734,有害物质申报表!$AQ$9:$AR$71,2,0))),IF(H734="EU Ozone Depletion",IF(ISERROR(VLOOKUP(O734,有害物质申报表!$AS$9:$AT$41,2,0)),"",(VLOOKUP(O734,有害物质申报表!$AS$9:$AT$41,2,0))), IF(H734="EU Ship Recycling",IF(ISERROR(VLOOKUP(O734,有害物质申报表!$AX$9:$AY$30,2,0)),"",(VLOOKUP(O734,有害物质申报表!$AX$9:$AY$30,2,0))), IF(H734="EU Package",IF(ISERROR(VLOOKUP(O734,有害物质申报表!$AZ$9:$BA$12,2,0)),"",(VLOOKUP(O734,有害物质申报表!$AZ$9:$BA$12,2,0))),IF(H734="EU POPs",IF(ISERROR(VLOOKUP(O734,有害物质申报表!$AV$9:$AW$485,2,0)),"",(VLOOKUP(O734,有害物质申报表!$AV$9:$AW$485,2,0))))))))))))))</f>
        <v/>
      </c>
      <c r="Q734" s="387"/>
      <c r="R734" s="388" t="str" cm="1">
        <f t="array" ref="R734">IF(ISBLANK(Q734),"",Q734*(LOOKUP(2,1/(NOT(ISBLANK($M$9:M734))),$M$9:M734)))</f>
        <v/>
      </c>
      <c r="S734" s="389" t="str" cm="1">
        <f t="array" ref="S734">IF(ISBLANK(Q734),"", (LOOKUP(2,1/(NOT(ISBLANK($J$9:J734))),$J$9:J734)))</f>
        <v/>
      </c>
      <c r="T734" s="390"/>
      <c r="U734" s="329"/>
      <c r="V734" s="330"/>
      <c r="AC734" s="1"/>
      <c r="AD734" s="1"/>
    </row>
    <row r="735" spans="2:30" ht="18.75" customHeight="1">
      <c r="B735" s="391"/>
      <c r="C735" s="382"/>
      <c r="D735" s="382"/>
      <c r="E735" s="383"/>
      <c r="F735" s="382"/>
      <c r="G735" s="382"/>
      <c r="H735" s="382" t="s">
        <v>1507</v>
      </c>
      <c r="I735" s="385"/>
      <c r="J735" s="329"/>
      <c r="K735" s="382"/>
      <c r="L735" s="329"/>
      <c r="M735" s="385"/>
      <c r="N735" s="329" t="str" cm="1">
        <f t="array" ref="N735">IF(ISBLANK(M735),"", (LOOKUP(2,1/(NOT(ISBLANK($J$9:J735))),$J$9:J735)))</f>
        <v/>
      </c>
      <c r="O735" s="382"/>
      <c r="P735" s="329" t="str">
        <f>IF(H735="Full Materials Declaration","",IF(H735="REACH Restriction Annex XVII",IF(ISERROR(VLOOKUP(O735,有害物质申报表!$AG$9:$AH$150,2,0)),"",(VLOOKUP(O735,有害物质申报表!$AG$9:$AH$150,2,0))),IF(H735="REACH Authorization Annex XIV",IF(ISERROR(VLOOKUP(O735,有害物质申报表!$AI$9:$AJ$137,2,0)),"",(VLOOKUP(O735,有害物质申报表!$AI$9:$AJ$137,2,0))),IF(H735="REACH SVHC",IF(ISERROR(VLOOKUP(O735,有害物质申报表!$AK$9:$AL$483,2,0)),"",(VLOOKUP(O735,有害物质申报表!$AK$9:$AL$483,2,0))),IF(H735="EU RoHS",IF(ISERROR(VLOOKUP(O735,有害物质申报表!$AM$9:$AN$18,2,0)),"",(VLOOKUP(O735,有害物质申报表!$AM$9:$AN$18,2,0))),IF(H735="EU Mercury",IF(ISERROR(VLOOKUP(O735,有害物质申报表!$AO$9:$AP$15,2,0)),"",(VLOOKUP(O735,有害物质申报表!$AO$9:$AP$15,2,0))),IF(H735="EU PIC",IF(ISERROR(VLOOKUP(O735,有害物质申报表!$AQ$9:$AR$71,2,0)),"",(VLOOKUP(O735,有害物质申报表!$AQ$9:$AR$71,2,0))),IF(H735="EU Ozone Depletion",IF(ISERROR(VLOOKUP(O735,有害物质申报表!$AS$9:$AT$41,2,0)),"",(VLOOKUP(O735,有害物质申报表!$AS$9:$AT$41,2,0))), IF(H735="EU Ship Recycling",IF(ISERROR(VLOOKUP(O735,有害物质申报表!$AX$9:$AY$30,2,0)),"",(VLOOKUP(O735,有害物质申报表!$AX$9:$AY$30,2,0))), IF(H735="EU Package",IF(ISERROR(VLOOKUP(O735,有害物质申报表!$AZ$9:$BA$12,2,0)),"",(VLOOKUP(O735,有害物质申报表!$AZ$9:$BA$12,2,0))),IF(H735="EU POPs",IF(ISERROR(VLOOKUP(O735,有害物质申报表!$AV$9:$AW$485,2,0)),"",(VLOOKUP(O735,有害物质申报表!$AV$9:$AW$485,2,0))))))))))))))</f>
        <v/>
      </c>
      <c r="Q735" s="387"/>
      <c r="R735" s="388" t="str" cm="1">
        <f t="array" ref="R735">IF(ISBLANK(Q735),"",Q735*(LOOKUP(2,1/(NOT(ISBLANK($M$9:M735))),$M$9:M735)))</f>
        <v/>
      </c>
      <c r="S735" s="389" t="str" cm="1">
        <f t="array" ref="S735">IF(ISBLANK(Q735),"", (LOOKUP(2,1/(NOT(ISBLANK($J$9:J735))),$J$9:J735)))</f>
        <v/>
      </c>
      <c r="T735" s="390"/>
      <c r="U735" s="329"/>
      <c r="V735" s="330"/>
      <c r="AC735" s="1"/>
      <c r="AD735" s="1"/>
    </row>
    <row r="736" spans="2:30" ht="18.75" customHeight="1">
      <c r="B736" s="391"/>
      <c r="C736" s="382"/>
      <c r="D736" s="382"/>
      <c r="E736" s="383"/>
      <c r="F736" s="382"/>
      <c r="G736" s="382"/>
      <c r="H736" s="382" t="s">
        <v>1507</v>
      </c>
      <c r="I736" s="385"/>
      <c r="J736" s="329"/>
      <c r="K736" s="382"/>
      <c r="L736" s="329"/>
      <c r="M736" s="385"/>
      <c r="N736" s="329" t="str" cm="1">
        <f t="array" ref="N736">IF(ISBLANK(M736),"", (LOOKUP(2,1/(NOT(ISBLANK($J$9:J736))),$J$9:J736)))</f>
        <v/>
      </c>
      <c r="O736" s="382"/>
      <c r="P736" s="329" t="str">
        <f>IF(H736="Full Materials Declaration","",IF(H736="REACH Restriction Annex XVII",IF(ISERROR(VLOOKUP(O736,有害物质申报表!$AG$9:$AH$150,2,0)),"",(VLOOKUP(O736,有害物质申报表!$AG$9:$AH$150,2,0))),IF(H736="REACH Authorization Annex XIV",IF(ISERROR(VLOOKUP(O736,有害物质申报表!$AI$9:$AJ$137,2,0)),"",(VLOOKUP(O736,有害物质申报表!$AI$9:$AJ$137,2,0))),IF(H736="REACH SVHC",IF(ISERROR(VLOOKUP(O736,有害物质申报表!$AK$9:$AL$483,2,0)),"",(VLOOKUP(O736,有害物质申报表!$AK$9:$AL$483,2,0))),IF(H736="EU RoHS",IF(ISERROR(VLOOKUP(O736,有害物质申报表!$AM$9:$AN$18,2,0)),"",(VLOOKUP(O736,有害物质申报表!$AM$9:$AN$18,2,0))),IF(H736="EU Mercury",IF(ISERROR(VLOOKUP(O736,有害物质申报表!$AO$9:$AP$15,2,0)),"",(VLOOKUP(O736,有害物质申报表!$AO$9:$AP$15,2,0))),IF(H736="EU PIC",IF(ISERROR(VLOOKUP(O736,有害物质申报表!$AQ$9:$AR$71,2,0)),"",(VLOOKUP(O736,有害物质申报表!$AQ$9:$AR$71,2,0))),IF(H736="EU Ozone Depletion",IF(ISERROR(VLOOKUP(O736,有害物质申报表!$AS$9:$AT$41,2,0)),"",(VLOOKUP(O736,有害物质申报表!$AS$9:$AT$41,2,0))), IF(H736="EU Ship Recycling",IF(ISERROR(VLOOKUP(O736,有害物质申报表!$AX$9:$AY$30,2,0)),"",(VLOOKUP(O736,有害物质申报表!$AX$9:$AY$30,2,0))), IF(H736="EU Package",IF(ISERROR(VLOOKUP(O736,有害物质申报表!$AZ$9:$BA$12,2,0)),"",(VLOOKUP(O736,有害物质申报表!$AZ$9:$BA$12,2,0))),IF(H736="EU POPs",IF(ISERROR(VLOOKUP(O736,有害物质申报表!$AV$9:$AW$485,2,0)),"",(VLOOKUP(O736,有害物质申报表!$AV$9:$AW$485,2,0))))))))))))))</f>
        <v/>
      </c>
      <c r="Q736" s="387"/>
      <c r="R736" s="388" t="str" cm="1">
        <f t="array" ref="R736">IF(ISBLANK(Q736),"",Q736*(LOOKUP(2,1/(NOT(ISBLANK($M$9:M736))),$M$9:M736)))</f>
        <v/>
      </c>
      <c r="S736" s="389" t="str" cm="1">
        <f t="array" ref="S736">IF(ISBLANK(Q736),"", (LOOKUP(2,1/(NOT(ISBLANK($J$9:J736))),$J$9:J736)))</f>
        <v/>
      </c>
      <c r="T736" s="390"/>
      <c r="U736" s="329"/>
      <c r="V736" s="330"/>
      <c r="AC736" s="1"/>
      <c r="AD736" s="1"/>
    </row>
    <row r="737" spans="2:30" ht="18.75" customHeight="1">
      <c r="B737" s="391"/>
      <c r="C737" s="382"/>
      <c r="D737" s="382"/>
      <c r="E737" s="383"/>
      <c r="F737" s="382"/>
      <c r="G737" s="382"/>
      <c r="H737" s="382" t="s">
        <v>1507</v>
      </c>
      <c r="I737" s="385"/>
      <c r="J737" s="329"/>
      <c r="K737" s="382"/>
      <c r="L737" s="329"/>
      <c r="M737" s="385"/>
      <c r="N737" s="329" t="str" cm="1">
        <f t="array" ref="N737">IF(ISBLANK(M737),"", (LOOKUP(2,1/(NOT(ISBLANK($J$9:J737))),$J$9:J737)))</f>
        <v/>
      </c>
      <c r="O737" s="382"/>
      <c r="P737" s="329" t="str">
        <f>IF(H737="Full Materials Declaration","",IF(H737="REACH Restriction Annex XVII",IF(ISERROR(VLOOKUP(O737,有害物质申报表!$AG$9:$AH$150,2,0)),"",(VLOOKUP(O737,有害物质申报表!$AG$9:$AH$150,2,0))),IF(H737="REACH Authorization Annex XIV",IF(ISERROR(VLOOKUP(O737,有害物质申报表!$AI$9:$AJ$137,2,0)),"",(VLOOKUP(O737,有害物质申报表!$AI$9:$AJ$137,2,0))),IF(H737="REACH SVHC",IF(ISERROR(VLOOKUP(O737,有害物质申报表!$AK$9:$AL$483,2,0)),"",(VLOOKUP(O737,有害物质申报表!$AK$9:$AL$483,2,0))),IF(H737="EU RoHS",IF(ISERROR(VLOOKUP(O737,有害物质申报表!$AM$9:$AN$18,2,0)),"",(VLOOKUP(O737,有害物质申报表!$AM$9:$AN$18,2,0))),IF(H737="EU Mercury",IF(ISERROR(VLOOKUP(O737,有害物质申报表!$AO$9:$AP$15,2,0)),"",(VLOOKUP(O737,有害物质申报表!$AO$9:$AP$15,2,0))),IF(H737="EU PIC",IF(ISERROR(VLOOKUP(O737,有害物质申报表!$AQ$9:$AR$71,2,0)),"",(VLOOKUP(O737,有害物质申报表!$AQ$9:$AR$71,2,0))),IF(H737="EU Ozone Depletion",IF(ISERROR(VLOOKUP(O737,有害物质申报表!$AS$9:$AT$41,2,0)),"",(VLOOKUP(O737,有害物质申报表!$AS$9:$AT$41,2,0))), IF(H737="EU Ship Recycling",IF(ISERROR(VLOOKUP(O737,有害物质申报表!$AX$9:$AY$30,2,0)),"",(VLOOKUP(O737,有害物质申报表!$AX$9:$AY$30,2,0))), IF(H737="EU Package",IF(ISERROR(VLOOKUP(O737,有害物质申报表!$AZ$9:$BA$12,2,0)),"",(VLOOKUP(O737,有害物质申报表!$AZ$9:$BA$12,2,0))),IF(H737="EU POPs",IF(ISERROR(VLOOKUP(O737,有害物质申报表!$AV$9:$AW$485,2,0)),"",(VLOOKUP(O737,有害物质申报表!$AV$9:$AW$485,2,0))))))))))))))</f>
        <v/>
      </c>
      <c r="Q737" s="387"/>
      <c r="R737" s="388" t="str" cm="1">
        <f t="array" ref="R737">IF(ISBLANK(Q737),"",Q737*(LOOKUP(2,1/(NOT(ISBLANK($M$9:M737))),$M$9:M737)))</f>
        <v/>
      </c>
      <c r="S737" s="389" t="str" cm="1">
        <f t="array" ref="S737">IF(ISBLANK(Q737),"", (LOOKUP(2,1/(NOT(ISBLANK($J$9:J737))),$J$9:J737)))</f>
        <v/>
      </c>
      <c r="T737" s="390"/>
      <c r="U737" s="329"/>
      <c r="V737" s="330"/>
      <c r="AC737" s="1"/>
      <c r="AD737" s="1"/>
    </row>
    <row r="738" spans="2:30" ht="18.75" customHeight="1">
      <c r="B738" s="391"/>
      <c r="C738" s="382"/>
      <c r="D738" s="382"/>
      <c r="E738" s="383"/>
      <c r="F738" s="382"/>
      <c r="G738" s="382"/>
      <c r="H738" s="382" t="s">
        <v>1507</v>
      </c>
      <c r="I738" s="385"/>
      <c r="J738" s="329"/>
      <c r="K738" s="382"/>
      <c r="L738" s="329"/>
      <c r="M738" s="385"/>
      <c r="N738" s="329" t="str" cm="1">
        <f t="array" ref="N738">IF(ISBLANK(M738),"", (LOOKUP(2,1/(NOT(ISBLANK($J$9:J738))),$J$9:J738)))</f>
        <v/>
      </c>
      <c r="O738" s="382"/>
      <c r="P738" s="329" t="str">
        <f>IF(H738="Full Materials Declaration","",IF(H738="REACH Restriction Annex XVII",IF(ISERROR(VLOOKUP(O738,有害物质申报表!$AG$9:$AH$150,2,0)),"",(VLOOKUP(O738,有害物质申报表!$AG$9:$AH$150,2,0))),IF(H738="REACH Authorization Annex XIV",IF(ISERROR(VLOOKUP(O738,有害物质申报表!$AI$9:$AJ$137,2,0)),"",(VLOOKUP(O738,有害物质申报表!$AI$9:$AJ$137,2,0))),IF(H738="REACH SVHC",IF(ISERROR(VLOOKUP(O738,有害物质申报表!$AK$9:$AL$483,2,0)),"",(VLOOKUP(O738,有害物质申报表!$AK$9:$AL$483,2,0))),IF(H738="EU RoHS",IF(ISERROR(VLOOKUP(O738,有害物质申报表!$AM$9:$AN$18,2,0)),"",(VLOOKUP(O738,有害物质申报表!$AM$9:$AN$18,2,0))),IF(H738="EU Mercury",IF(ISERROR(VLOOKUP(O738,有害物质申报表!$AO$9:$AP$15,2,0)),"",(VLOOKUP(O738,有害物质申报表!$AO$9:$AP$15,2,0))),IF(H738="EU PIC",IF(ISERROR(VLOOKUP(O738,有害物质申报表!$AQ$9:$AR$71,2,0)),"",(VLOOKUP(O738,有害物质申报表!$AQ$9:$AR$71,2,0))),IF(H738="EU Ozone Depletion",IF(ISERROR(VLOOKUP(O738,有害物质申报表!$AS$9:$AT$41,2,0)),"",(VLOOKUP(O738,有害物质申报表!$AS$9:$AT$41,2,0))), IF(H738="EU Ship Recycling",IF(ISERROR(VLOOKUP(O738,有害物质申报表!$AX$9:$AY$30,2,0)),"",(VLOOKUP(O738,有害物质申报表!$AX$9:$AY$30,2,0))), IF(H738="EU Package",IF(ISERROR(VLOOKUP(O738,有害物质申报表!$AZ$9:$BA$12,2,0)),"",(VLOOKUP(O738,有害物质申报表!$AZ$9:$BA$12,2,0))),IF(H738="EU POPs",IF(ISERROR(VLOOKUP(O738,有害物质申报表!$AV$9:$AW$485,2,0)),"",(VLOOKUP(O738,有害物质申报表!$AV$9:$AW$485,2,0))))))))))))))</f>
        <v/>
      </c>
      <c r="Q738" s="387"/>
      <c r="R738" s="388" t="str" cm="1">
        <f t="array" ref="R738">IF(ISBLANK(Q738),"",Q738*(LOOKUP(2,1/(NOT(ISBLANK($M$9:M738))),$M$9:M738)))</f>
        <v/>
      </c>
      <c r="S738" s="389" t="str" cm="1">
        <f t="array" ref="S738">IF(ISBLANK(Q738),"", (LOOKUP(2,1/(NOT(ISBLANK($J$9:J738))),$J$9:J738)))</f>
        <v/>
      </c>
      <c r="T738" s="390"/>
      <c r="U738" s="329"/>
      <c r="V738" s="330"/>
      <c r="AC738" s="1"/>
      <c r="AD738" s="1"/>
    </row>
    <row r="739" spans="2:30" ht="18.75" customHeight="1">
      <c r="B739" s="391"/>
      <c r="C739" s="382"/>
      <c r="D739" s="382"/>
      <c r="E739" s="383"/>
      <c r="F739" s="382"/>
      <c r="G739" s="382"/>
      <c r="H739" s="382" t="s">
        <v>1507</v>
      </c>
      <c r="I739" s="385"/>
      <c r="J739" s="329"/>
      <c r="K739" s="382"/>
      <c r="L739" s="329"/>
      <c r="M739" s="385"/>
      <c r="N739" s="329" t="str" cm="1">
        <f t="array" ref="N739">IF(ISBLANK(M739),"", (LOOKUP(2,1/(NOT(ISBLANK($J$9:J739))),$J$9:J739)))</f>
        <v/>
      </c>
      <c r="O739" s="382"/>
      <c r="P739" s="329" t="str">
        <f>IF(H739="Full Materials Declaration","",IF(H739="REACH Restriction Annex XVII",IF(ISERROR(VLOOKUP(O739,有害物质申报表!$AG$9:$AH$150,2,0)),"",(VLOOKUP(O739,有害物质申报表!$AG$9:$AH$150,2,0))),IF(H739="REACH Authorization Annex XIV",IF(ISERROR(VLOOKUP(O739,有害物质申报表!$AI$9:$AJ$137,2,0)),"",(VLOOKUP(O739,有害物质申报表!$AI$9:$AJ$137,2,0))),IF(H739="REACH SVHC",IF(ISERROR(VLOOKUP(O739,有害物质申报表!$AK$9:$AL$483,2,0)),"",(VLOOKUP(O739,有害物质申报表!$AK$9:$AL$483,2,0))),IF(H739="EU RoHS",IF(ISERROR(VLOOKUP(O739,有害物质申报表!$AM$9:$AN$18,2,0)),"",(VLOOKUP(O739,有害物质申报表!$AM$9:$AN$18,2,0))),IF(H739="EU Mercury",IF(ISERROR(VLOOKUP(O739,有害物质申报表!$AO$9:$AP$15,2,0)),"",(VLOOKUP(O739,有害物质申报表!$AO$9:$AP$15,2,0))),IF(H739="EU PIC",IF(ISERROR(VLOOKUP(O739,有害物质申报表!$AQ$9:$AR$71,2,0)),"",(VLOOKUP(O739,有害物质申报表!$AQ$9:$AR$71,2,0))),IF(H739="EU Ozone Depletion",IF(ISERROR(VLOOKUP(O739,有害物质申报表!$AS$9:$AT$41,2,0)),"",(VLOOKUP(O739,有害物质申报表!$AS$9:$AT$41,2,0))), IF(H739="EU Ship Recycling",IF(ISERROR(VLOOKUP(O739,有害物质申报表!$AX$9:$AY$30,2,0)),"",(VLOOKUP(O739,有害物质申报表!$AX$9:$AY$30,2,0))), IF(H739="EU Package",IF(ISERROR(VLOOKUP(O739,有害物质申报表!$AZ$9:$BA$12,2,0)),"",(VLOOKUP(O739,有害物质申报表!$AZ$9:$BA$12,2,0))),IF(H739="EU POPs",IF(ISERROR(VLOOKUP(O739,有害物质申报表!$AV$9:$AW$485,2,0)),"",(VLOOKUP(O739,有害物质申报表!$AV$9:$AW$485,2,0))))))))))))))</f>
        <v/>
      </c>
      <c r="Q739" s="387"/>
      <c r="R739" s="388" t="str" cm="1">
        <f t="array" ref="R739">IF(ISBLANK(Q739),"",Q739*(LOOKUP(2,1/(NOT(ISBLANK($M$9:M739))),$M$9:M739)))</f>
        <v/>
      </c>
      <c r="S739" s="389" t="str" cm="1">
        <f t="array" ref="S739">IF(ISBLANK(Q739),"", (LOOKUP(2,1/(NOT(ISBLANK($J$9:J739))),$J$9:J739)))</f>
        <v/>
      </c>
      <c r="T739" s="390"/>
      <c r="U739" s="329"/>
      <c r="V739" s="330"/>
      <c r="AC739" s="1"/>
      <c r="AD739" s="1"/>
    </row>
    <row r="740" spans="2:30" ht="18.75" customHeight="1">
      <c r="B740" s="391"/>
      <c r="C740" s="382"/>
      <c r="D740" s="382"/>
      <c r="E740" s="383"/>
      <c r="F740" s="382"/>
      <c r="G740" s="382"/>
      <c r="H740" s="382" t="s">
        <v>1507</v>
      </c>
      <c r="I740" s="385"/>
      <c r="J740" s="329"/>
      <c r="K740" s="382"/>
      <c r="L740" s="329"/>
      <c r="M740" s="385"/>
      <c r="N740" s="329" t="str" cm="1">
        <f t="array" ref="N740">IF(ISBLANK(M740),"", (LOOKUP(2,1/(NOT(ISBLANK($J$9:J740))),$J$9:J740)))</f>
        <v/>
      </c>
      <c r="O740" s="382"/>
      <c r="P740" s="329" t="str">
        <f>IF(H740="Full Materials Declaration","",IF(H740="REACH Restriction Annex XVII",IF(ISERROR(VLOOKUP(O740,有害物质申报表!$AG$9:$AH$150,2,0)),"",(VLOOKUP(O740,有害物质申报表!$AG$9:$AH$150,2,0))),IF(H740="REACH Authorization Annex XIV",IF(ISERROR(VLOOKUP(O740,有害物质申报表!$AI$9:$AJ$137,2,0)),"",(VLOOKUP(O740,有害物质申报表!$AI$9:$AJ$137,2,0))),IF(H740="REACH SVHC",IF(ISERROR(VLOOKUP(O740,有害物质申报表!$AK$9:$AL$483,2,0)),"",(VLOOKUP(O740,有害物质申报表!$AK$9:$AL$483,2,0))),IF(H740="EU RoHS",IF(ISERROR(VLOOKUP(O740,有害物质申报表!$AM$9:$AN$18,2,0)),"",(VLOOKUP(O740,有害物质申报表!$AM$9:$AN$18,2,0))),IF(H740="EU Mercury",IF(ISERROR(VLOOKUP(O740,有害物质申报表!$AO$9:$AP$15,2,0)),"",(VLOOKUP(O740,有害物质申报表!$AO$9:$AP$15,2,0))),IF(H740="EU PIC",IF(ISERROR(VLOOKUP(O740,有害物质申报表!$AQ$9:$AR$71,2,0)),"",(VLOOKUP(O740,有害物质申报表!$AQ$9:$AR$71,2,0))),IF(H740="EU Ozone Depletion",IF(ISERROR(VLOOKUP(O740,有害物质申报表!$AS$9:$AT$41,2,0)),"",(VLOOKUP(O740,有害物质申报表!$AS$9:$AT$41,2,0))), IF(H740="EU Ship Recycling",IF(ISERROR(VLOOKUP(O740,有害物质申报表!$AX$9:$AY$30,2,0)),"",(VLOOKUP(O740,有害物质申报表!$AX$9:$AY$30,2,0))), IF(H740="EU Package",IF(ISERROR(VLOOKUP(O740,有害物质申报表!$AZ$9:$BA$12,2,0)),"",(VLOOKUP(O740,有害物质申报表!$AZ$9:$BA$12,2,0))),IF(H740="EU POPs",IF(ISERROR(VLOOKUP(O740,有害物质申报表!$AV$9:$AW$485,2,0)),"",(VLOOKUP(O740,有害物质申报表!$AV$9:$AW$485,2,0))))))))))))))</f>
        <v/>
      </c>
      <c r="Q740" s="387"/>
      <c r="R740" s="388" t="str" cm="1">
        <f t="array" ref="R740">IF(ISBLANK(Q740),"",Q740*(LOOKUP(2,1/(NOT(ISBLANK($M$9:M740))),$M$9:M740)))</f>
        <v/>
      </c>
      <c r="S740" s="389" t="str" cm="1">
        <f t="array" ref="S740">IF(ISBLANK(Q740),"", (LOOKUP(2,1/(NOT(ISBLANK($J$9:J740))),$J$9:J740)))</f>
        <v/>
      </c>
      <c r="T740" s="390"/>
      <c r="U740" s="329"/>
      <c r="V740" s="330"/>
      <c r="AC740" s="1"/>
      <c r="AD740" s="1"/>
    </row>
    <row r="741" spans="2:30" ht="18.75" customHeight="1">
      <c r="B741" s="391"/>
      <c r="C741" s="382"/>
      <c r="D741" s="382"/>
      <c r="E741" s="383"/>
      <c r="F741" s="382"/>
      <c r="G741" s="382"/>
      <c r="H741" s="382" t="s">
        <v>1507</v>
      </c>
      <c r="I741" s="385"/>
      <c r="J741" s="329"/>
      <c r="K741" s="382"/>
      <c r="L741" s="329"/>
      <c r="M741" s="385"/>
      <c r="N741" s="329" t="str" cm="1">
        <f t="array" ref="N741">IF(ISBLANK(M741),"", (LOOKUP(2,1/(NOT(ISBLANK($J$9:J741))),$J$9:J741)))</f>
        <v/>
      </c>
      <c r="O741" s="382"/>
      <c r="P741" s="329" t="str">
        <f>IF(H741="Full Materials Declaration","",IF(H741="REACH Restriction Annex XVII",IF(ISERROR(VLOOKUP(O741,有害物质申报表!$AG$9:$AH$150,2,0)),"",(VLOOKUP(O741,有害物质申报表!$AG$9:$AH$150,2,0))),IF(H741="REACH Authorization Annex XIV",IF(ISERROR(VLOOKUP(O741,有害物质申报表!$AI$9:$AJ$137,2,0)),"",(VLOOKUP(O741,有害物质申报表!$AI$9:$AJ$137,2,0))),IF(H741="REACH SVHC",IF(ISERROR(VLOOKUP(O741,有害物质申报表!$AK$9:$AL$483,2,0)),"",(VLOOKUP(O741,有害物质申报表!$AK$9:$AL$483,2,0))),IF(H741="EU RoHS",IF(ISERROR(VLOOKUP(O741,有害物质申报表!$AM$9:$AN$18,2,0)),"",(VLOOKUP(O741,有害物质申报表!$AM$9:$AN$18,2,0))),IF(H741="EU Mercury",IF(ISERROR(VLOOKUP(O741,有害物质申报表!$AO$9:$AP$15,2,0)),"",(VLOOKUP(O741,有害物质申报表!$AO$9:$AP$15,2,0))),IF(H741="EU PIC",IF(ISERROR(VLOOKUP(O741,有害物质申报表!$AQ$9:$AR$71,2,0)),"",(VLOOKUP(O741,有害物质申报表!$AQ$9:$AR$71,2,0))),IF(H741="EU Ozone Depletion",IF(ISERROR(VLOOKUP(O741,有害物质申报表!$AS$9:$AT$41,2,0)),"",(VLOOKUP(O741,有害物质申报表!$AS$9:$AT$41,2,0))), IF(H741="EU Ship Recycling",IF(ISERROR(VLOOKUP(O741,有害物质申报表!$AX$9:$AY$30,2,0)),"",(VLOOKUP(O741,有害物质申报表!$AX$9:$AY$30,2,0))), IF(H741="EU Package",IF(ISERROR(VLOOKUP(O741,有害物质申报表!$AZ$9:$BA$12,2,0)),"",(VLOOKUP(O741,有害物质申报表!$AZ$9:$BA$12,2,0))),IF(H741="EU POPs",IF(ISERROR(VLOOKUP(O741,有害物质申报表!$AV$9:$AW$485,2,0)),"",(VLOOKUP(O741,有害物质申报表!$AV$9:$AW$485,2,0))))))))))))))</f>
        <v/>
      </c>
      <c r="Q741" s="387"/>
      <c r="R741" s="388" t="str" cm="1">
        <f t="array" ref="R741">IF(ISBLANK(Q741),"",Q741*(LOOKUP(2,1/(NOT(ISBLANK($M$9:M741))),$M$9:M741)))</f>
        <v/>
      </c>
      <c r="S741" s="389" t="str" cm="1">
        <f t="array" ref="S741">IF(ISBLANK(Q741),"", (LOOKUP(2,1/(NOT(ISBLANK($J$9:J741))),$J$9:J741)))</f>
        <v/>
      </c>
      <c r="T741" s="390"/>
      <c r="U741" s="329"/>
      <c r="V741" s="330"/>
      <c r="AC741" s="1"/>
      <c r="AD741" s="1"/>
    </row>
    <row r="742" spans="2:30" ht="18.75" customHeight="1">
      <c r="B742" s="391"/>
      <c r="C742" s="382"/>
      <c r="D742" s="382"/>
      <c r="E742" s="383"/>
      <c r="F742" s="382"/>
      <c r="G742" s="382"/>
      <c r="H742" s="382" t="s">
        <v>1507</v>
      </c>
      <c r="I742" s="385"/>
      <c r="J742" s="329"/>
      <c r="K742" s="382"/>
      <c r="L742" s="329"/>
      <c r="M742" s="385"/>
      <c r="N742" s="329" t="str" cm="1">
        <f t="array" ref="N742">IF(ISBLANK(M742),"", (LOOKUP(2,1/(NOT(ISBLANK($J$9:J742))),$J$9:J742)))</f>
        <v/>
      </c>
      <c r="O742" s="382"/>
      <c r="P742" s="329" t="str">
        <f>IF(H742="Full Materials Declaration","",IF(H742="REACH Restriction Annex XVII",IF(ISERROR(VLOOKUP(O742,有害物质申报表!$AG$9:$AH$150,2,0)),"",(VLOOKUP(O742,有害物质申报表!$AG$9:$AH$150,2,0))),IF(H742="REACH Authorization Annex XIV",IF(ISERROR(VLOOKUP(O742,有害物质申报表!$AI$9:$AJ$137,2,0)),"",(VLOOKUP(O742,有害物质申报表!$AI$9:$AJ$137,2,0))),IF(H742="REACH SVHC",IF(ISERROR(VLOOKUP(O742,有害物质申报表!$AK$9:$AL$483,2,0)),"",(VLOOKUP(O742,有害物质申报表!$AK$9:$AL$483,2,0))),IF(H742="EU RoHS",IF(ISERROR(VLOOKUP(O742,有害物质申报表!$AM$9:$AN$18,2,0)),"",(VLOOKUP(O742,有害物质申报表!$AM$9:$AN$18,2,0))),IF(H742="EU Mercury",IF(ISERROR(VLOOKUP(O742,有害物质申报表!$AO$9:$AP$15,2,0)),"",(VLOOKUP(O742,有害物质申报表!$AO$9:$AP$15,2,0))),IF(H742="EU PIC",IF(ISERROR(VLOOKUP(O742,有害物质申报表!$AQ$9:$AR$71,2,0)),"",(VLOOKUP(O742,有害物质申报表!$AQ$9:$AR$71,2,0))),IF(H742="EU Ozone Depletion",IF(ISERROR(VLOOKUP(O742,有害物质申报表!$AS$9:$AT$41,2,0)),"",(VLOOKUP(O742,有害物质申报表!$AS$9:$AT$41,2,0))), IF(H742="EU Ship Recycling",IF(ISERROR(VLOOKUP(O742,有害物质申报表!$AX$9:$AY$30,2,0)),"",(VLOOKUP(O742,有害物质申报表!$AX$9:$AY$30,2,0))), IF(H742="EU Package",IF(ISERROR(VLOOKUP(O742,有害物质申报表!$AZ$9:$BA$12,2,0)),"",(VLOOKUP(O742,有害物质申报表!$AZ$9:$BA$12,2,0))),IF(H742="EU POPs",IF(ISERROR(VLOOKUP(O742,有害物质申报表!$AV$9:$AW$485,2,0)),"",(VLOOKUP(O742,有害物质申报表!$AV$9:$AW$485,2,0))))))))))))))</f>
        <v/>
      </c>
      <c r="Q742" s="387"/>
      <c r="R742" s="388" t="str" cm="1">
        <f t="array" ref="R742">IF(ISBLANK(Q742),"",Q742*(LOOKUP(2,1/(NOT(ISBLANK($M$9:M742))),$M$9:M742)))</f>
        <v/>
      </c>
      <c r="S742" s="389" t="str" cm="1">
        <f t="array" ref="S742">IF(ISBLANK(Q742),"", (LOOKUP(2,1/(NOT(ISBLANK($J$9:J742))),$J$9:J742)))</f>
        <v/>
      </c>
      <c r="T742" s="390"/>
      <c r="U742" s="329"/>
      <c r="V742" s="330"/>
      <c r="AC742" s="1"/>
      <c r="AD742" s="1"/>
    </row>
    <row r="743" spans="2:30" ht="18.75" customHeight="1">
      <c r="B743" s="391"/>
      <c r="C743" s="382"/>
      <c r="D743" s="382"/>
      <c r="E743" s="383"/>
      <c r="F743" s="382"/>
      <c r="G743" s="382"/>
      <c r="H743" s="382" t="s">
        <v>1507</v>
      </c>
      <c r="I743" s="385"/>
      <c r="J743" s="329"/>
      <c r="K743" s="382"/>
      <c r="L743" s="329"/>
      <c r="M743" s="385"/>
      <c r="N743" s="329" t="str" cm="1">
        <f t="array" ref="N743">IF(ISBLANK(M743),"", (LOOKUP(2,1/(NOT(ISBLANK($J$9:J743))),$J$9:J743)))</f>
        <v/>
      </c>
      <c r="O743" s="382"/>
      <c r="P743" s="329" t="str">
        <f>IF(H743="Full Materials Declaration","",IF(H743="REACH Restriction Annex XVII",IF(ISERROR(VLOOKUP(O743,有害物质申报表!$AG$9:$AH$150,2,0)),"",(VLOOKUP(O743,有害物质申报表!$AG$9:$AH$150,2,0))),IF(H743="REACH Authorization Annex XIV",IF(ISERROR(VLOOKUP(O743,有害物质申报表!$AI$9:$AJ$137,2,0)),"",(VLOOKUP(O743,有害物质申报表!$AI$9:$AJ$137,2,0))),IF(H743="REACH SVHC",IF(ISERROR(VLOOKUP(O743,有害物质申报表!$AK$9:$AL$483,2,0)),"",(VLOOKUP(O743,有害物质申报表!$AK$9:$AL$483,2,0))),IF(H743="EU RoHS",IF(ISERROR(VLOOKUP(O743,有害物质申报表!$AM$9:$AN$18,2,0)),"",(VLOOKUP(O743,有害物质申报表!$AM$9:$AN$18,2,0))),IF(H743="EU Mercury",IF(ISERROR(VLOOKUP(O743,有害物质申报表!$AO$9:$AP$15,2,0)),"",(VLOOKUP(O743,有害物质申报表!$AO$9:$AP$15,2,0))),IF(H743="EU PIC",IF(ISERROR(VLOOKUP(O743,有害物质申报表!$AQ$9:$AR$71,2,0)),"",(VLOOKUP(O743,有害物质申报表!$AQ$9:$AR$71,2,0))),IF(H743="EU Ozone Depletion",IF(ISERROR(VLOOKUP(O743,有害物质申报表!$AS$9:$AT$41,2,0)),"",(VLOOKUP(O743,有害物质申报表!$AS$9:$AT$41,2,0))), IF(H743="EU Ship Recycling",IF(ISERROR(VLOOKUP(O743,有害物质申报表!$AX$9:$AY$30,2,0)),"",(VLOOKUP(O743,有害物质申报表!$AX$9:$AY$30,2,0))), IF(H743="EU Package",IF(ISERROR(VLOOKUP(O743,有害物质申报表!$AZ$9:$BA$12,2,0)),"",(VLOOKUP(O743,有害物质申报表!$AZ$9:$BA$12,2,0))),IF(H743="EU POPs",IF(ISERROR(VLOOKUP(O743,有害物质申报表!$AV$9:$AW$485,2,0)),"",(VLOOKUP(O743,有害物质申报表!$AV$9:$AW$485,2,0))))))))))))))</f>
        <v/>
      </c>
      <c r="Q743" s="387"/>
      <c r="R743" s="388" t="str" cm="1">
        <f t="array" ref="R743">IF(ISBLANK(Q743),"",Q743*(LOOKUP(2,1/(NOT(ISBLANK($M$9:M743))),$M$9:M743)))</f>
        <v/>
      </c>
      <c r="S743" s="389" t="str" cm="1">
        <f t="array" ref="S743">IF(ISBLANK(Q743),"", (LOOKUP(2,1/(NOT(ISBLANK($J$9:J743))),$J$9:J743)))</f>
        <v/>
      </c>
      <c r="T743" s="390"/>
      <c r="U743" s="329"/>
      <c r="V743" s="330"/>
      <c r="AC743" s="1"/>
      <c r="AD743" s="1"/>
    </row>
    <row r="744" spans="2:30" ht="18.75" customHeight="1">
      <c r="B744" s="391"/>
      <c r="C744" s="382"/>
      <c r="D744" s="382"/>
      <c r="E744" s="383"/>
      <c r="F744" s="382"/>
      <c r="G744" s="382"/>
      <c r="H744" s="382" t="s">
        <v>1507</v>
      </c>
      <c r="I744" s="385"/>
      <c r="J744" s="329"/>
      <c r="K744" s="382"/>
      <c r="L744" s="329"/>
      <c r="M744" s="385"/>
      <c r="N744" s="329" t="str" cm="1">
        <f t="array" ref="N744">IF(ISBLANK(M744),"", (LOOKUP(2,1/(NOT(ISBLANK($J$9:J744))),$J$9:J744)))</f>
        <v/>
      </c>
      <c r="O744" s="382"/>
      <c r="P744" s="329" t="str">
        <f>IF(H744="Full Materials Declaration","",IF(H744="REACH Restriction Annex XVII",IF(ISERROR(VLOOKUP(O744,有害物质申报表!$AG$9:$AH$150,2,0)),"",(VLOOKUP(O744,有害物质申报表!$AG$9:$AH$150,2,0))),IF(H744="REACH Authorization Annex XIV",IF(ISERROR(VLOOKUP(O744,有害物质申报表!$AI$9:$AJ$137,2,0)),"",(VLOOKUP(O744,有害物质申报表!$AI$9:$AJ$137,2,0))),IF(H744="REACH SVHC",IF(ISERROR(VLOOKUP(O744,有害物质申报表!$AK$9:$AL$483,2,0)),"",(VLOOKUP(O744,有害物质申报表!$AK$9:$AL$483,2,0))),IF(H744="EU RoHS",IF(ISERROR(VLOOKUP(O744,有害物质申报表!$AM$9:$AN$18,2,0)),"",(VLOOKUP(O744,有害物质申报表!$AM$9:$AN$18,2,0))),IF(H744="EU Mercury",IF(ISERROR(VLOOKUP(O744,有害物质申报表!$AO$9:$AP$15,2,0)),"",(VLOOKUP(O744,有害物质申报表!$AO$9:$AP$15,2,0))),IF(H744="EU PIC",IF(ISERROR(VLOOKUP(O744,有害物质申报表!$AQ$9:$AR$71,2,0)),"",(VLOOKUP(O744,有害物质申报表!$AQ$9:$AR$71,2,0))),IF(H744="EU Ozone Depletion",IF(ISERROR(VLOOKUP(O744,有害物质申报表!$AS$9:$AT$41,2,0)),"",(VLOOKUP(O744,有害物质申报表!$AS$9:$AT$41,2,0))), IF(H744="EU Ship Recycling",IF(ISERROR(VLOOKUP(O744,有害物质申报表!$AX$9:$AY$30,2,0)),"",(VLOOKUP(O744,有害物质申报表!$AX$9:$AY$30,2,0))), IF(H744="EU Package",IF(ISERROR(VLOOKUP(O744,有害物质申报表!$AZ$9:$BA$12,2,0)),"",(VLOOKUP(O744,有害物质申报表!$AZ$9:$BA$12,2,0))),IF(H744="EU POPs",IF(ISERROR(VLOOKUP(O744,有害物质申报表!$AV$9:$AW$485,2,0)),"",(VLOOKUP(O744,有害物质申报表!$AV$9:$AW$485,2,0))))))))))))))</f>
        <v/>
      </c>
      <c r="Q744" s="387"/>
      <c r="R744" s="388" t="str" cm="1">
        <f t="array" ref="R744">IF(ISBLANK(Q744),"",Q744*(LOOKUP(2,1/(NOT(ISBLANK($M$9:M744))),$M$9:M744)))</f>
        <v/>
      </c>
      <c r="S744" s="389" t="str" cm="1">
        <f t="array" ref="S744">IF(ISBLANK(Q744),"", (LOOKUP(2,1/(NOT(ISBLANK($J$9:J744))),$J$9:J744)))</f>
        <v/>
      </c>
      <c r="T744" s="390"/>
      <c r="U744" s="329"/>
      <c r="V744" s="330"/>
      <c r="AC744" s="1"/>
      <c r="AD744" s="1"/>
    </row>
    <row r="745" spans="2:30" ht="18.75" customHeight="1">
      <c r="B745" s="391"/>
      <c r="C745" s="382"/>
      <c r="D745" s="382"/>
      <c r="E745" s="383"/>
      <c r="F745" s="382"/>
      <c r="G745" s="382"/>
      <c r="H745" s="382" t="s">
        <v>1507</v>
      </c>
      <c r="I745" s="385"/>
      <c r="J745" s="329"/>
      <c r="K745" s="382"/>
      <c r="L745" s="329"/>
      <c r="M745" s="385"/>
      <c r="N745" s="329" t="str" cm="1">
        <f t="array" ref="N745">IF(ISBLANK(M745),"", (LOOKUP(2,1/(NOT(ISBLANK($J$9:J745))),$J$9:J745)))</f>
        <v/>
      </c>
      <c r="O745" s="382"/>
      <c r="P745" s="329" t="str">
        <f>IF(H745="Full Materials Declaration","",IF(H745="REACH Restriction Annex XVII",IF(ISERROR(VLOOKUP(O745,有害物质申报表!$AG$9:$AH$150,2,0)),"",(VLOOKUP(O745,有害物质申报表!$AG$9:$AH$150,2,0))),IF(H745="REACH Authorization Annex XIV",IF(ISERROR(VLOOKUP(O745,有害物质申报表!$AI$9:$AJ$137,2,0)),"",(VLOOKUP(O745,有害物质申报表!$AI$9:$AJ$137,2,0))),IF(H745="REACH SVHC",IF(ISERROR(VLOOKUP(O745,有害物质申报表!$AK$9:$AL$483,2,0)),"",(VLOOKUP(O745,有害物质申报表!$AK$9:$AL$483,2,0))),IF(H745="EU RoHS",IF(ISERROR(VLOOKUP(O745,有害物质申报表!$AM$9:$AN$18,2,0)),"",(VLOOKUP(O745,有害物质申报表!$AM$9:$AN$18,2,0))),IF(H745="EU Mercury",IF(ISERROR(VLOOKUP(O745,有害物质申报表!$AO$9:$AP$15,2,0)),"",(VLOOKUP(O745,有害物质申报表!$AO$9:$AP$15,2,0))),IF(H745="EU PIC",IF(ISERROR(VLOOKUP(O745,有害物质申报表!$AQ$9:$AR$71,2,0)),"",(VLOOKUP(O745,有害物质申报表!$AQ$9:$AR$71,2,0))),IF(H745="EU Ozone Depletion",IF(ISERROR(VLOOKUP(O745,有害物质申报表!$AS$9:$AT$41,2,0)),"",(VLOOKUP(O745,有害物质申报表!$AS$9:$AT$41,2,0))), IF(H745="EU Ship Recycling",IF(ISERROR(VLOOKUP(O745,有害物质申报表!$AX$9:$AY$30,2,0)),"",(VLOOKUP(O745,有害物质申报表!$AX$9:$AY$30,2,0))), IF(H745="EU Package",IF(ISERROR(VLOOKUP(O745,有害物质申报表!$AZ$9:$BA$12,2,0)),"",(VLOOKUP(O745,有害物质申报表!$AZ$9:$BA$12,2,0))),IF(H745="EU POPs",IF(ISERROR(VLOOKUP(O745,有害物质申报表!$AV$9:$AW$485,2,0)),"",(VLOOKUP(O745,有害物质申报表!$AV$9:$AW$485,2,0))))))))))))))</f>
        <v/>
      </c>
      <c r="Q745" s="387"/>
      <c r="R745" s="388" t="str" cm="1">
        <f t="array" ref="R745">IF(ISBLANK(Q745),"",Q745*(LOOKUP(2,1/(NOT(ISBLANK($M$9:M745))),$M$9:M745)))</f>
        <v/>
      </c>
      <c r="S745" s="389" t="str" cm="1">
        <f t="array" ref="S745">IF(ISBLANK(Q745),"", (LOOKUP(2,1/(NOT(ISBLANK($J$9:J745))),$J$9:J745)))</f>
        <v/>
      </c>
      <c r="T745" s="390"/>
      <c r="U745" s="329"/>
      <c r="V745" s="330"/>
      <c r="AC745" s="1"/>
      <c r="AD745" s="1"/>
    </row>
    <row r="746" spans="2:30" ht="18.75" customHeight="1">
      <c r="B746" s="391"/>
      <c r="C746" s="382"/>
      <c r="D746" s="382"/>
      <c r="E746" s="383"/>
      <c r="F746" s="382"/>
      <c r="G746" s="382"/>
      <c r="H746" s="382" t="s">
        <v>1507</v>
      </c>
      <c r="I746" s="385"/>
      <c r="J746" s="329"/>
      <c r="K746" s="382"/>
      <c r="L746" s="329"/>
      <c r="M746" s="385"/>
      <c r="N746" s="329" t="str" cm="1">
        <f t="array" ref="N746">IF(ISBLANK(M746),"", (LOOKUP(2,1/(NOT(ISBLANK($J$9:J746))),$J$9:J746)))</f>
        <v/>
      </c>
      <c r="O746" s="382"/>
      <c r="P746" s="329" t="str">
        <f>IF(H746="Full Materials Declaration","",IF(H746="REACH Restriction Annex XVII",IF(ISERROR(VLOOKUP(O746,有害物质申报表!$AG$9:$AH$150,2,0)),"",(VLOOKUP(O746,有害物质申报表!$AG$9:$AH$150,2,0))),IF(H746="REACH Authorization Annex XIV",IF(ISERROR(VLOOKUP(O746,有害物质申报表!$AI$9:$AJ$137,2,0)),"",(VLOOKUP(O746,有害物质申报表!$AI$9:$AJ$137,2,0))),IF(H746="REACH SVHC",IF(ISERROR(VLOOKUP(O746,有害物质申报表!$AK$9:$AL$483,2,0)),"",(VLOOKUP(O746,有害物质申报表!$AK$9:$AL$483,2,0))),IF(H746="EU RoHS",IF(ISERROR(VLOOKUP(O746,有害物质申报表!$AM$9:$AN$18,2,0)),"",(VLOOKUP(O746,有害物质申报表!$AM$9:$AN$18,2,0))),IF(H746="EU Mercury",IF(ISERROR(VLOOKUP(O746,有害物质申报表!$AO$9:$AP$15,2,0)),"",(VLOOKUP(O746,有害物质申报表!$AO$9:$AP$15,2,0))),IF(H746="EU PIC",IF(ISERROR(VLOOKUP(O746,有害物质申报表!$AQ$9:$AR$71,2,0)),"",(VLOOKUP(O746,有害物质申报表!$AQ$9:$AR$71,2,0))),IF(H746="EU Ozone Depletion",IF(ISERROR(VLOOKUP(O746,有害物质申报表!$AS$9:$AT$41,2,0)),"",(VLOOKUP(O746,有害物质申报表!$AS$9:$AT$41,2,0))), IF(H746="EU Ship Recycling",IF(ISERROR(VLOOKUP(O746,有害物质申报表!$AX$9:$AY$30,2,0)),"",(VLOOKUP(O746,有害物质申报表!$AX$9:$AY$30,2,0))), IF(H746="EU Package",IF(ISERROR(VLOOKUP(O746,有害物质申报表!$AZ$9:$BA$12,2,0)),"",(VLOOKUP(O746,有害物质申报表!$AZ$9:$BA$12,2,0))),IF(H746="EU POPs",IF(ISERROR(VLOOKUP(O746,有害物质申报表!$AV$9:$AW$485,2,0)),"",(VLOOKUP(O746,有害物质申报表!$AV$9:$AW$485,2,0))))))))))))))</f>
        <v/>
      </c>
      <c r="Q746" s="387"/>
      <c r="R746" s="388" t="str" cm="1">
        <f t="array" ref="R746">IF(ISBLANK(Q746),"",Q746*(LOOKUP(2,1/(NOT(ISBLANK($M$9:M746))),$M$9:M746)))</f>
        <v/>
      </c>
      <c r="S746" s="389" t="str" cm="1">
        <f t="array" ref="S746">IF(ISBLANK(Q746),"", (LOOKUP(2,1/(NOT(ISBLANK($J$9:J746))),$J$9:J746)))</f>
        <v/>
      </c>
      <c r="T746" s="390"/>
      <c r="U746" s="329"/>
      <c r="V746" s="330"/>
      <c r="AC746" s="1"/>
      <c r="AD746" s="1"/>
    </row>
    <row r="747" spans="2:30" ht="18.75" customHeight="1">
      <c r="B747" s="391"/>
      <c r="C747" s="382"/>
      <c r="D747" s="382"/>
      <c r="E747" s="383"/>
      <c r="F747" s="382"/>
      <c r="G747" s="382"/>
      <c r="H747" s="382" t="s">
        <v>1507</v>
      </c>
      <c r="I747" s="385"/>
      <c r="J747" s="329"/>
      <c r="K747" s="382"/>
      <c r="L747" s="329"/>
      <c r="M747" s="385"/>
      <c r="N747" s="329" t="str" cm="1">
        <f t="array" ref="N747">IF(ISBLANK(M747),"", (LOOKUP(2,1/(NOT(ISBLANK($J$9:J747))),$J$9:J747)))</f>
        <v/>
      </c>
      <c r="O747" s="382"/>
      <c r="P747" s="329" t="str">
        <f>IF(H747="Full Materials Declaration","",IF(H747="REACH Restriction Annex XVII",IF(ISERROR(VLOOKUP(O747,有害物质申报表!$AG$9:$AH$150,2,0)),"",(VLOOKUP(O747,有害物质申报表!$AG$9:$AH$150,2,0))),IF(H747="REACH Authorization Annex XIV",IF(ISERROR(VLOOKUP(O747,有害物质申报表!$AI$9:$AJ$137,2,0)),"",(VLOOKUP(O747,有害物质申报表!$AI$9:$AJ$137,2,0))),IF(H747="REACH SVHC",IF(ISERROR(VLOOKUP(O747,有害物质申报表!$AK$9:$AL$483,2,0)),"",(VLOOKUP(O747,有害物质申报表!$AK$9:$AL$483,2,0))),IF(H747="EU RoHS",IF(ISERROR(VLOOKUP(O747,有害物质申报表!$AM$9:$AN$18,2,0)),"",(VLOOKUP(O747,有害物质申报表!$AM$9:$AN$18,2,0))),IF(H747="EU Mercury",IF(ISERROR(VLOOKUP(O747,有害物质申报表!$AO$9:$AP$15,2,0)),"",(VLOOKUP(O747,有害物质申报表!$AO$9:$AP$15,2,0))),IF(H747="EU PIC",IF(ISERROR(VLOOKUP(O747,有害物质申报表!$AQ$9:$AR$71,2,0)),"",(VLOOKUP(O747,有害物质申报表!$AQ$9:$AR$71,2,0))),IF(H747="EU Ozone Depletion",IF(ISERROR(VLOOKUP(O747,有害物质申报表!$AS$9:$AT$41,2,0)),"",(VLOOKUP(O747,有害物质申报表!$AS$9:$AT$41,2,0))), IF(H747="EU Ship Recycling",IF(ISERROR(VLOOKUP(O747,有害物质申报表!$AX$9:$AY$30,2,0)),"",(VLOOKUP(O747,有害物质申报表!$AX$9:$AY$30,2,0))), IF(H747="EU Package",IF(ISERROR(VLOOKUP(O747,有害物质申报表!$AZ$9:$BA$12,2,0)),"",(VLOOKUP(O747,有害物质申报表!$AZ$9:$BA$12,2,0))),IF(H747="EU POPs",IF(ISERROR(VLOOKUP(O747,有害物质申报表!$AV$9:$AW$485,2,0)),"",(VLOOKUP(O747,有害物质申报表!$AV$9:$AW$485,2,0))))))))))))))</f>
        <v/>
      </c>
      <c r="Q747" s="387"/>
      <c r="R747" s="388" t="str" cm="1">
        <f t="array" ref="R747">IF(ISBLANK(Q747),"",Q747*(LOOKUP(2,1/(NOT(ISBLANK($M$9:M747))),$M$9:M747)))</f>
        <v/>
      </c>
      <c r="S747" s="389" t="str" cm="1">
        <f t="array" ref="S747">IF(ISBLANK(Q747),"", (LOOKUP(2,1/(NOT(ISBLANK($J$9:J747))),$J$9:J747)))</f>
        <v/>
      </c>
      <c r="T747" s="390"/>
      <c r="U747" s="329"/>
      <c r="V747" s="330"/>
      <c r="AC747" s="1"/>
      <c r="AD747" s="1"/>
    </row>
    <row r="748" spans="2:30" ht="18.75" customHeight="1">
      <c r="B748" s="391"/>
      <c r="C748" s="382"/>
      <c r="D748" s="382"/>
      <c r="E748" s="383"/>
      <c r="F748" s="382"/>
      <c r="G748" s="382"/>
      <c r="H748" s="382" t="s">
        <v>1507</v>
      </c>
      <c r="I748" s="385"/>
      <c r="J748" s="329"/>
      <c r="K748" s="382"/>
      <c r="L748" s="329"/>
      <c r="M748" s="385"/>
      <c r="N748" s="329" t="str" cm="1">
        <f t="array" ref="N748">IF(ISBLANK(M748),"", (LOOKUP(2,1/(NOT(ISBLANK($J$9:J748))),$J$9:J748)))</f>
        <v/>
      </c>
      <c r="O748" s="382"/>
      <c r="P748" s="329" t="str">
        <f>IF(H748="Full Materials Declaration","",IF(H748="REACH Restriction Annex XVII",IF(ISERROR(VLOOKUP(O748,有害物质申报表!$AG$9:$AH$150,2,0)),"",(VLOOKUP(O748,有害物质申报表!$AG$9:$AH$150,2,0))),IF(H748="REACH Authorization Annex XIV",IF(ISERROR(VLOOKUP(O748,有害物质申报表!$AI$9:$AJ$137,2,0)),"",(VLOOKUP(O748,有害物质申报表!$AI$9:$AJ$137,2,0))),IF(H748="REACH SVHC",IF(ISERROR(VLOOKUP(O748,有害物质申报表!$AK$9:$AL$483,2,0)),"",(VLOOKUP(O748,有害物质申报表!$AK$9:$AL$483,2,0))),IF(H748="EU RoHS",IF(ISERROR(VLOOKUP(O748,有害物质申报表!$AM$9:$AN$18,2,0)),"",(VLOOKUP(O748,有害物质申报表!$AM$9:$AN$18,2,0))),IF(H748="EU Mercury",IF(ISERROR(VLOOKUP(O748,有害物质申报表!$AO$9:$AP$15,2,0)),"",(VLOOKUP(O748,有害物质申报表!$AO$9:$AP$15,2,0))),IF(H748="EU PIC",IF(ISERROR(VLOOKUP(O748,有害物质申报表!$AQ$9:$AR$71,2,0)),"",(VLOOKUP(O748,有害物质申报表!$AQ$9:$AR$71,2,0))),IF(H748="EU Ozone Depletion",IF(ISERROR(VLOOKUP(O748,有害物质申报表!$AS$9:$AT$41,2,0)),"",(VLOOKUP(O748,有害物质申报表!$AS$9:$AT$41,2,0))), IF(H748="EU Ship Recycling",IF(ISERROR(VLOOKUP(O748,有害物质申报表!$AX$9:$AY$30,2,0)),"",(VLOOKUP(O748,有害物质申报表!$AX$9:$AY$30,2,0))), IF(H748="EU Package",IF(ISERROR(VLOOKUP(O748,有害物质申报表!$AZ$9:$BA$12,2,0)),"",(VLOOKUP(O748,有害物质申报表!$AZ$9:$BA$12,2,0))),IF(H748="EU POPs",IF(ISERROR(VLOOKUP(O748,有害物质申报表!$AV$9:$AW$485,2,0)),"",(VLOOKUP(O748,有害物质申报表!$AV$9:$AW$485,2,0))))))))))))))</f>
        <v/>
      </c>
      <c r="Q748" s="387"/>
      <c r="R748" s="388" t="str" cm="1">
        <f t="array" ref="R748">IF(ISBLANK(Q748),"",Q748*(LOOKUP(2,1/(NOT(ISBLANK($M$9:M748))),$M$9:M748)))</f>
        <v/>
      </c>
      <c r="S748" s="389" t="str" cm="1">
        <f t="array" ref="S748">IF(ISBLANK(Q748),"", (LOOKUP(2,1/(NOT(ISBLANK($J$9:J748))),$J$9:J748)))</f>
        <v/>
      </c>
      <c r="T748" s="390"/>
      <c r="U748" s="329"/>
      <c r="V748" s="330"/>
      <c r="AC748" s="1"/>
      <c r="AD748" s="1"/>
    </row>
    <row r="749" spans="2:30" ht="18.75" customHeight="1">
      <c r="B749" s="391"/>
      <c r="C749" s="382"/>
      <c r="D749" s="382"/>
      <c r="E749" s="383"/>
      <c r="F749" s="382"/>
      <c r="G749" s="382"/>
      <c r="H749" s="382" t="s">
        <v>1507</v>
      </c>
      <c r="I749" s="385"/>
      <c r="J749" s="329"/>
      <c r="K749" s="382"/>
      <c r="L749" s="329"/>
      <c r="M749" s="385"/>
      <c r="N749" s="329" t="str" cm="1">
        <f t="array" ref="N749">IF(ISBLANK(M749),"", (LOOKUP(2,1/(NOT(ISBLANK($J$9:J749))),$J$9:J749)))</f>
        <v/>
      </c>
      <c r="O749" s="382"/>
      <c r="P749" s="329" t="str">
        <f>IF(H749="Full Materials Declaration","",IF(H749="REACH Restriction Annex XVII",IF(ISERROR(VLOOKUP(O749,有害物质申报表!$AG$9:$AH$150,2,0)),"",(VLOOKUP(O749,有害物质申报表!$AG$9:$AH$150,2,0))),IF(H749="REACH Authorization Annex XIV",IF(ISERROR(VLOOKUP(O749,有害物质申报表!$AI$9:$AJ$137,2,0)),"",(VLOOKUP(O749,有害物质申报表!$AI$9:$AJ$137,2,0))),IF(H749="REACH SVHC",IF(ISERROR(VLOOKUP(O749,有害物质申报表!$AK$9:$AL$483,2,0)),"",(VLOOKUP(O749,有害物质申报表!$AK$9:$AL$483,2,0))),IF(H749="EU RoHS",IF(ISERROR(VLOOKUP(O749,有害物质申报表!$AM$9:$AN$18,2,0)),"",(VLOOKUP(O749,有害物质申报表!$AM$9:$AN$18,2,0))),IF(H749="EU Mercury",IF(ISERROR(VLOOKUP(O749,有害物质申报表!$AO$9:$AP$15,2,0)),"",(VLOOKUP(O749,有害物质申报表!$AO$9:$AP$15,2,0))),IF(H749="EU PIC",IF(ISERROR(VLOOKUP(O749,有害物质申报表!$AQ$9:$AR$71,2,0)),"",(VLOOKUP(O749,有害物质申报表!$AQ$9:$AR$71,2,0))),IF(H749="EU Ozone Depletion",IF(ISERROR(VLOOKUP(O749,有害物质申报表!$AS$9:$AT$41,2,0)),"",(VLOOKUP(O749,有害物质申报表!$AS$9:$AT$41,2,0))), IF(H749="EU Ship Recycling",IF(ISERROR(VLOOKUP(O749,有害物质申报表!$AX$9:$AY$30,2,0)),"",(VLOOKUP(O749,有害物质申报表!$AX$9:$AY$30,2,0))), IF(H749="EU Package",IF(ISERROR(VLOOKUP(O749,有害物质申报表!$AZ$9:$BA$12,2,0)),"",(VLOOKUP(O749,有害物质申报表!$AZ$9:$BA$12,2,0))),IF(H749="EU POPs",IF(ISERROR(VLOOKUP(O749,有害物质申报表!$AV$9:$AW$485,2,0)),"",(VLOOKUP(O749,有害物质申报表!$AV$9:$AW$485,2,0))))))))))))))</f>
        <v/>
      </c>
      <c r="Q749" s="387"/>
      <c r="R749" s="388" t="str" cm="1">
        <f t="array" ref="R749">IF(ISBLANK(Q749),"",Q749*(LOOKUP(2,1/(NOT(ISBLANK($M$9:M749))),$M$9:M749)))</f>
        <v/>
      </c>
      <c r="S749" s="389" t="str" cm="1">
        <f t="array" ref="S749">IF(ISBLANK(Q749),"", (LOOKUP(2,1/(NOT(ISBLANK($J$9:J749))),$J$9:J749)))</f>
        <v/>
      </c>
      <c r="T749" s="390"/>
      <c r="U749" s="329"/>
      <c r="V749" s="330"/>
      <c r="AC749" s="1"/>
      <c r="AD749" s="1"/>
    </row>
    <row r="750" spans="2:30" ht="18.75" customHeight="1">
      <c r="B750" s="391"/>
      <c r="C750" s="382"/>
      <c r="D750" s="382"/>
      <c r="E750" s="383"/>
      <c r="F750" s="382"/>
      <c r="G750" s="382"/>
      <c r="H750" s="382" t="s">
        <v>1507</v>
      </c>
      <c r="I750" s="385"/>
      <c r="J750" s="329"/>
      <c r="K750" s="382"/>
      <c r="L750" s="329"/>
      <c r="M750" s="385"/>
      <c r="N750" s="329" t="str" cm="1">
        <f t="array" ref="N750">IF(ISBLANK(M750),"", (LOOKUP(2,1/(NOT(ISBLANK($J$9:J750))),$J$9:J750)))</f>
        <v/>
      </c>
      <c r="O750" s="382"/>
      <c r="P750" s="329" t="str">
        <f>IF(H750="Full Materials Declaration","",IF(H750="REACH Restriction Annex XVII",IF(ISERROR(VLOOKUP(O750,有害物质申报表!$AG$9:$AH$150,2,0)),"",(VLOOKUP(O750,有害物质申报表!$AG$9:$AH$150,2,0))),IF(H750="REACH Authorization Annex XIV",IF(ISERROR(VLOOKUP(O750,有害物质申报表!$AI$9:$AJ$137,2,0)),"",(VLOOKUP(O750,有害物质申报表!$AI$9:$AJ$137,2,0))),IF(H750="REACH SVHC",IF(ISERROR(VLOOKUP(O750,有害物质申报表!$AK$9:$AL$483,2,0)),"",(VLOOKUP(O750,有害物质申报表!$AK$9:$AL$483,2,0))),IF(H750="EU RoHS",IF(ISERROR(VLOOKUP(O750,有害物质申报表!$AM$9:$AN$18,2,0)),"",(VLOOKUP(O750,有害物质申报表!$AM$9:$AN$18,2,0))),IF(H750="EU Mercury",IF(ISERROR(VLOOKUP(O750,有害物质申报表!$AO$9:$AP$15,2,0)),"",(VLOOKUP(O750,有害物质申报表!$AO$9:$AP$15,2,0))),IF(H750="EU PIC",IF(ISERROR(VLOOKUP(O750,有害物质申报表!$AQ$9:$AR$71,2,0)),"",(VLOOKUP(O750,有害物质申报表!$AQ$9:$AR$71,2,0))),IF(H750="EU Ozone Depletion",IF(ISERROR(VLOOKUP(O750,有害物质申报表!$AS$9:$AT$41,2,0)),"",(VLOOKUP(O750,有害物质申报表!$AS$9:$AT$41,2,0))), IF(H750="EU Ship Recycling",IF(ISERROR(VLOOKUP(O750,有害物质申报表!$AX$9:$AY$30,2,0)),"",(VLOOKUP(O750,有害物质申报表!$AX$9:$AY$30,2,0))), IF(H750="EU Package",IF(ISERROR(VLOOKUP(O750,有害物质申报表!$AZ$9:$BA$12,2,0)),"",(VLOOKUP(O750,有害物质申报表!$AZ$9:$BA$12,2,0))),IF(H750="EU POPs",IF(ISERROR(VLOOKUP(O750,有害物质申报表!$AV$9:$AW$485,2,0)),"",(VLOOKUP(O750,有害物质申报表!$AV$9:$AW$485,2,0))))))))))))))</f>
        <v/>
      </c>
      <c r="Q750" s="387"/>
      <c r="R750" s="388" t="str" cm="1">
        <f t="array" ref="R750">IF(ISBLANK(Q750),"",Q750*(LOOKUP(2,1/(NOT(ISBLANK($M$9:M750))),$M$9:M750)))</f>
        <v/>
      </c>
      <c r="S750" s="389" t="str" cm="1">
        <f t="array" ref="S750">IF(ISBLANK(Q750),"", (LOOKUP(2,1/(NOT(ISBLANK($J$9:J750))),$J$9:J750)))</f>
        <v/>
      </c>
      <c r="T750" s="390"/>
      <c r="U750" s="329"/>
      <c r="V750" s="330"/>
      <c r="AC750" s="1"/>
      <c r="AD750" s="1"/>
    </row>
    <row r="751" spans="2:30" ht="18.75" customHeight="1">
      <c r="B751" s="391"/>
      <c r="C751" s="382"/>
      <c r="D751" s="382"/>
      <c r="E751" s="383"/>
      <c r="F751" s="382"/>
      <c r="G751" s="382"/>
      <c r="H751" s="382" t="s">
        <v>1507</v>
      </c>
      <c r="I751" s="385"/>
      <c r="J751" s="329"/>
      <c r="K751" s="382"/>
      <c r="L751" s="329"/>
      <c r="M751" s="385"/>
      <c r="N751" s="329" t="str" cm="1">
        <f t="array" ref="N751">IF(ISBLANK(M751),"", (LOOKUP(2,1/(NOT(ISBLANK($J$9:J751))),$J$9:J751)))</f>
        <v/>
      </c>
      <c r="O751" s="382"/>
      <c r="P751" s="329" t="str">
        <f>IF(H751="Full Materials Declaration","",IF(H751="REACH Restriction Annex XVII",IF(ISERROR(VLOOKUP(O751,有害物质申报表!$AG$9:$AH$150,2,0)),"",(VLOOKUP(O751,有害物质申报表!$AG$9:$AH$150,2,0))),IF(H751="REACH Authorization Annex XIV",IF(ISERROR(VLOOKUP(O751,有害物质申报表!$AI$9:$AJ$137,2,0)),"",(VLOOKUP(O751,有害物质申报表!$AI$9:$AJ$137,2,0))),IF(H751="REACH SVHC",IF(ISERROR(VLOOKUP(O751,有害物质申报表!$AK$9:$AL$483,2,0)),"",(VLOOKUP(O751,有害物质申报表!$AK$9:$AL$483,2,0))),IF(H751="EU RoHS",IF(ISERROR(VLOOKUP(O751,有害物质申报表!$AM$9:$AN$18,2,0)),"",(VLOOKUP(O751,有害物质申报表!$AM$9:$AN$18,2,0))),IF(H751="EU Mercury",IF(ISERROR(VLOOKUP(O751,有害物质申报表!$AO$9:$AP$15,2,0)),"",(VLOOKUP(O751,有害物质申报表!$AO$9:$AP$15,2,0))),IF(H751="EU PIC",IF(ISERROR(VLOOKUP(O751,有害物质申报表!$AQ$9:$AR$71,2,0)),"",(VLOOKUP(O751,有害物质申报表!$AQ$9:$AR$71,2,0))),IF(H751="EU Ozone Depletion",IF(ISERROR(VLOOKUP(O751,有害物质申报表!$AS$9:$AT$41,2,0)),"",(VLOOKUP(O751,有害物质申报表!$AS$9:$AT$41,2,0))), IF(H751="EU Ship Recycling",IF(ISERROR(VLOOKUP(O751,有害物质申报表!$AX$9:$AY$30,2,0)),"",(VLOOKUP(O751,有害物质申报表!$AX$9:$AY$30,2,0))), IF(H751="EU Package",IF(ISERROR(VLOOKUP(O751,有害物质申报表!$AZ$9:$BA$12,2,0)),"",(VLOOKUP(O751,有害物质申报表!$AZ$9:$BA$12,2,0))),IF(H751="EU POPs",IF(ISERROR(VLOOKUP(O751,有害物质申报表!$AV$9:$AW$485,2,0)),"",(VLOOKUP(O751,有害物质申报表!$AV$9:$AW$485,2,0))))))))))))))</f>
        <v/>
      </c>
      <c r="Q751" s="387"/>
      <c r="R751" s="388" t="str" cm="1">
        <f t="array" ref="R751">IF(ISBLANK(Q751),"",Q751*(LOOKUP(2,1/(NOT(ISBLANK($M$9:M751))),$M$9:M751)))</f>
        <v/>
      </c>
      <c r="S751" s="389" t="str" cm="1">
        <f t="array" ref="S751">IF(ISBLANK(Q751),"", (LOOKUP(2,1/(NOT(ISBLANK($J$9:J751))),$J$9:J751)))</f>
        <v/>
      </c>
      <c r="T751" s="390"/>
      <c r="U751" s="329"/>
      <c r="V751" s="330"/>
      <c r="AC751" s="1"/>
      <c r="AD751" s="1"/>
    </row>
    <row r="752" spans="2:30" ht="18.75" customHeight="1">
      <c r="B752" s="391"/>
      <c r="C752" s="382"/>
      <c r="D752" s="382"/>
      <c r="E752" s="383"/>
      <c r="F752" s="382"/>
      <c r="G752" s="382"/>
      <c r="H752" s="382" t="s">
        <v>1507</v>
      </c>
      <c r="I752" s="385"/>
      <c r="J752" s="329"/>
      <c r="K752" s="382"/>
      <c r="L752" s="329"/>
      <c r="M752" s="385"/>
      <c r="N752" s="329" t="str" cm="1">
        <f t="array" ref="N752">IF(ISBLANK(M752),"", (LOOKUP(2,1/(NOT(ISBLANK($J$9:J752))),$J$9:J752)))</f>
        <v/>
      </c>
      <c r="O752" s="382"/>
      <c r="P752" s="329" t="str">
        <f>IF(H752="Full Materials Declaration","",IF(H752="REACH Restriction Annex XVII",IF(ISERROR(VLOOKUP(O752,有害物质申报表!$AG$9:$AH$150,2,0)),"",(VLOOKUP(O752,有害物质申报表!$AG$9:$AH$150,2,0))),IF(H752="REACH Authorization Annex XIV",IF(ISERROR(VLOOKUP(O752,有害物质申报表!$AI$9:$AJ$137,2,0)),"",(VLOOKUP(O752,有害物质申报表!$AI$9:$AJ$137,2,0))),IF(H752="REACH SVHC",IF(ISERROR(VLOOKUP(O752,有害物质申报表!$AK$9:$AL$483,2,0)),"",(VLOOKUP(O752,有害物质申报表!$AK$9:$AL$483,2,0))),IF(H752="EU RoHS",IF(ISERROR(VLOOKUP(O752,有害物质申报表!$AM$9:$AN$18,2,0)),"",(VLOOKUP(O752,有害物质申报表!$AM$9:$AN$18,2,0))),IF(H752="EU Mercury",IF(ISERROR(VLOOKUP(O752,有害物质申报表!$AO$9:$AP$15,2,0)),"",(VLOOKUP(O752,有害物质申报表!$AO$9:$AP$15,2,0))),IF(H752="EU PIC",IF(ISERROR(VLOOKUP(O752,有害物质申报表!$AQ$9:$AR$71,2,0)),"",(VLOOKUP(O752,有害物质申报表!$AQ$9:$AR$71,2,0))),IF(H752="EU Ozone Depletion",IF(ISERROR(VLOOKUP(O752,有害物质申报表!$AS$9:$AT$41,2,0)),"",(VLOOKUP(O752,有害物质申报表!$AS$9:$AT$41,2,0))), IF(H752="EU Ship Recycling",IF(ISERROR(VLOOKUP(O752,有害物质申报表!$AX$9:$AY$30,2,0)),"",(VLOOKUP(O752,有害物质申报表!$AX$9:$AY$30,2,0))), IF(H752="EU Package",IF(ISERROR(VLOOKUP(O752,有害物质申报表!$AZ$9:$BA$12,2,0)),"",(VLOOKUP(O752,有害物质申报表!$AZ$9:$BA$12,2,0))),IF(H752="EU POPs",IF(ISERROR(VLOOKUP(O752,有害物质申报表!$AV$9:$AW$485,2,0)),"",(VLOOKUP(O752,有害物质申报表!$AV$9:$AW$485,2,0))))))))))))))</f>
        <v/>
      </c>
      <c r="Q752" s="387"/>
      <c r="R752" s="388" t="str" cm="1">
        <f t="array" ref="R752">IF(ISBLANK(Q752),"",Q752*(LOOKUP(2,1/(NOT(ISBLANK($M$9:M752))),$M$9:M752)))</f>
        <v/>
      </c>
      <c r="S752" s="389" t="str" cm="1">
        <f t="array" ref="S752">IF(ISBLANK(Q752),"", (LOOKUP(2,1/(NOT(ISBLANK($J$9:J752))),$J$9:J752)))</f>
        <v/>
      </c>
      <c r="T752" s="390"/>
      <c r="U752" s="329"/>
      <c r="V752" s="330"/>
      <c r="AC752" s="1"/>
      <c r="AD752" s="1"/>
    </row>
    <row r="753" spans="2:30" ht="18.75" customHeight="1">
      <c r="B753" s="391"/>
      <c r="C753" s="382"/>
      <c r="D753" s="382"/>
      <c r="E753" s="383"/>
      <c r="F753" s="382"/>
      <c r="G753" s="382"/>
      <c r="H753" s="382" t="s">
        <v>1507</v>
      </c>
      <c r="I753" s="385"/>
      <c r="J753" s="329"/>
      <c r="K753" s="382"/>
      <c r="L753" s="329"/>
      <c r="M753" s="385"/>
      <c r="N753" s="329" t="str" cm="1">
        <f t="array" ref="N753">IF(ISBLANK(M753),"", (LOOKUP(2,1/(NOT(ISBLANK($J$9:J753))),$J$9:J753)))</f>
        <v/>
      </c>
      <c r="O753" s="382"/>
      <c r="P753" s="329" t="str">
        <f>IF(H753="Full Materials Declaration","",IF(H753="REACH Restriction Annex XVII",IF(ISERROR(VLOOKUP(O753,有害物质申报表!$AG$9:$AH$150,2,0)),"",(VLOOKUP(O753,有害物质申报表!$AG$9:$AH$150,2,0))),IF(H753="REACH Authorization Annex XIV",IF(ISERROR(VLOOKUP(O753,有害物质申报表!$AI$9:$AJ$137,2,0)),"",(VLOOKUP(O753,有害物质申报表!$AI$9:$AJ$137,2,0))),IF(H753="REACH SVHC",IF(ISERROR(VLOOKUP(O753,有害物质申报表!$AK$9:$AL$483,2,0)),"",(VLOOKUP(O753,有害物质申报表!$AK$9:$AL$483,2,0))),IF(H753="EU RoHS",IF(ISERROR(VLOOKUP(O753,有害物质申报表!$AM$9:$AN$18,2,0)),"",(VLOOKUP(O753,有害物质申报表!$AM$9:$AN$18,2,0))),IF(H753="EU Mercury",IF(ISERROR(VLOOKUP(O753,有害物质申报表!$AO$9:$AP$15,2,0)),"",(VLOOKUP(O753,有害物质申报表!$AO$9:$AP$15,2,0))),IF(H753="EU PIC",IF(ISERROR(VLOOKUP(O753,有害物质申报表!$AQ$9:$AR$71,2,0)),"",(VLOOKUP(O753,有害物质申报表!$AQ$9:$AR$71,2,0))),IF(H753="EU Ozone Depletion",IF(ISERROR(VLOOKUP(O753,有害物质申报表!$AS$9:$AT$41,2,0)),"",(VLOOKUP(O753,有害物质申报表!$AS$9:$AT$41,2,0))), IF(H753="EU Ship Recycling",IF(ISERROR(VLOOKUP(O753,有害物质申报表!$AX$9:$AY$30,2,0)),"",(VLOOKUP(O753,有害物质申报表!$AX$9:$AY$30,2,0))), IF(H753="EU Package",IF(ISERROR(VLOOKUP(O753,有害物质申报表!$AZ$9:$BA$12,2,0)),"",(VLOOKUP(O753,有害物质申报表!$AZ$9:$BA$12,2,0))),IF(H753="EU POPs",IF(ISERROR(VLOOKUP(O753,有害物质申报表!$AV$9:$AW$485,2,0)),"",(VLOOKUP(O753,有害物质申报表!$AV$9:$AW$485,2,0))))))))))))))</f>
        <v/>
      </c>
      <c r="Q753" s="387"/>
      <c r="R753" s="388" t="str" cm="1">
        <f t="array" ref="R753">IF(ISBLANK(Q753),"",Q753*(LOOKUP(2,1/(NOT(ISBLANK($M$9:M753))),$M$9:M753)))</f>
        <v/>
      </c>
      <c r="S753" s="389" t="str" cm="1">
        <f t="array" ref="S753">IF(ISBLANK(Q753),"", (LOOKUP(2,1/(NOT(ISBLANK($J$9:J753))),$J$9:J753)))</f>
        <v/>
      </c>
      <c r="T753" s="390"/>
      <c r="U753" s="329"/>
      <c r="V753" s="330"/>
      <c r="AC753" s="1"/>
      <c r="AD753" s="1"/>
    </row>
    <row r="754" spans="2:30" ht="18.75" customHeight="1">
      <c r="B754" s="391"/>
      <c r="C754" s="382"/>
      <c r="D754" s="382"/>
      <c r="E754" s="383"/>
      <c r="F754" s="382"/>
      <c r="G754" s="382"/>
      <c r="H754" s="382" t="s">
        <v>1507</v>
      </c>
      <c r="I754" s="385"/>
      <c r="J754" s="329"/>
      <c r="K754" s="382"/>
      <c r="L754" s="329"/>
      <c r="M754" s="385"/>
      <c r="N754" s="329" t="str" cm="1">
        <f t="array" ref="N754">IF(ISBLANK(M754),"", (LOOKUP(2,1/(NOT(ISBLANK($J$9:J754))),$J$9:J754)))</f>
        <v/>
      </c>
      <c r="O754" s="382"/>
      <c r="P754" s="329" t="str">
        <f>IF(H754="Full Materials Declaration","",IF(H754="REACH Restriction Annex XVII",IF(ISERROR(VLOOKUP(O754,有害物质申报表!$AG$9:$AH$150,2,0)),"",(VLOOKUP(O754,有害物质申报表!$AG$9:$AH$150,2,0))),IF(H754="REACH Authorization Annex XIV",IF(ISERROR(VLOOKUP(O754,有害物质申报表!$AI$9:$AJ$137,2,0)),"",(VLOOKUP(O754,有害物质申报表!$AI$9:$AJ$137,2,0))),IF(H754="REACH SVHC",IF(ISERROR(VLOOKUP(O754,有害物质申报表!$AK$9:$AL$483,2,0)),"",(VLOOKUP(O754,有害物质申报表!$AK$9:$AL$483,2,0))),IF(H754="EU RoHS",IF(ISERROR(VLOOKUP(O754,有害物质申报表!$AM$9:$AN$18,2,0)),"",(VLOOKUP(O754,有害物质申报表!$AM$9:$AN$18,2,0))),IF(H754="EU Mercury",IF(ISERROR(VLOOKUP(O754,有害物质申报表!$AO$9:$AP$15,2,0)),"",(VLOOKUP(O754,有害物质申报表!$AO$9:$AP$15,2,0))),IF(H754="EU PIC",IF(ISERROR(VLOOKUP(O754,有害物质申报表!$AQ$9:$AR$71,2,0)),"",(VLOOKUP(O754,有害物质申报表!$AQ$9:$AR$71,2,0))),IF(H754="EU Ozone Depletion",IF(ISERROR(VLOOKUP(O754,有害物质申报表!$AS$9:$AT$41,2,0)),"",(VLOOKUP(O754,有害物质申报表!$AS$9:$AT$41,2,0))), IF(H754="EU Ship Recycling",IF(ISERROR(VLOOKUP(O754,有害物质申报表!$AX$9:$AY$30,2,0)),"",(VLOOKUP(O754,有害物质申报表!$AX$9:$AY$30,2,0))), IF(H754="EU Package",IF(ISERROR(VLOOKUP(O754,有害物质申报表!$AZ$9:$BA$12,2,0)),"",(VLOOKUP(O754,有害物质申报表!$AZ$9:$BA$12,2,0))),IF(H754="EU POPs",IF(ISERROR(VLOOKUP(O754,有害物质申报表!$AV$9:$AW$485,2,0)),"",(VLOOKUP(O754,有害物质申报表!$AV$9:$AW$485,2,0))))))))))))))</f>
        <v/>
      </c>
      <c r="Q754" s="387"/>
      <c r="R754" s="388" t="str" cm="1">
        <f t="array" ref="R754">IF(ISBLANK(Q754),"",Q754*(LOOKUP(2,1/(NOT(ISBLANK($M$9:M754))),$M$9:M754)))</f>
        <v/>
      </c>
      <c r="S754" s="389" t="str" cm="1">
        <f t="array" ref="S754">IF(ISBLANK(Q754),"", (LOOKUP(2,1/(NOT(ISBLANK($J$9:J754))),$J$9:J754)))</f>
        <v/>
      </c>
      <c r="T754" s="390"/>
      <c r="U754" s="329"/>
      <c r="V754" s="330"/>
      <c r="AC754" s="1"/>
      <c r="AD754" s="1"/>
    </row>
    <row r="755" spans="2:30" ht="18.75" customHeight="1">
      <c r="B755" s="391"/>
      <c r="C755" s="382"/>
      <c r="D755" s="382"/>
      <c r="E755" s="383"/>
      <c r="F755" s="382"/>
      <c r="G755" s="382"/>
      <c r="H755" s="382" t="s">
        <v>1507</v>
      </c>
      <c r="I755" s="385"/>
      <c r="J755" s="329"/>
      <c r="K755" s="382"/>
      <c r="L755" s="329"/>
      <c r="M755" s="385"/>
      <c r="N755" s="329" t="str" cm="1">
        <f t="array" ref="N755">IF(ISBLANK(M755),"", (LOOKUP(2,1/(NOT(ISBLANK($J$9:J755))),$J$9:J755)))</f>
        <v/>
      </c>
      <c r="O755" s="382"/>
      <c r="P755" s="329" t="str">
        <f>IF(H755="Full Materials Declaration","",IF(H755="REACH Restriction Annex XVII",IF(ISERROR(VLOOKUP(O755,有害物质申报表!$AG$9:$AH$150,2,0)),"",(VLOOKUP(O755,有害物质申报表!$AG$9:$AH$150,2,0))),IF(H755="REACH Authorization Annex XIV",IF(ISERROR(VLOOKUP(O755,有害物质申报表!$AI$9:$AJ$137,2,0)),"",(VLOOKUP(O755,有害物质申报表!$AI$9:$AJ$137,2,0))),IF(H755="REACH SVHC",IF(ISERROR(VLOOKUP(O755,有害物质申报表!$AK$9:$AL$483,2,0)),"",(VLOOKUP(O755,有害物质申报表!$AK$9:$AL$483,2,0))),IF(H755="EU RoHS",IF(ISERROR(VLOOKUP(O755,有害物质申报表!$AM$9:$AN$18,2,0)),"",(VLOOKUP(O755,有害物质申报表!$AM$9:$AN$18,2,0))),IF(H755="EU Mercury",IF(ISERROR(VLOOKUP(O755,有害物质申报表!$AO$9:$AP$15,2,0)),"",(VLOOKUP(O755,有害物质申报表!$AO$9:$AP$15,2,0))),IF(H755="EU PIC",IF(ISERROR(VLOOKUP(O755,有害物质申报表!$AQ$9:$AR$71,2,0)),"",(VLOOKUP(O755,有害物质申报表!$AQ$9:$AR$71,2,0))),IF(H755="EU Ozone Depletion",IF(ISERROR(VLOOKUP(O755,有害物质申报表!$AS$9:$AT$41,2,0)),"",(VLOOKUP(O755,有害物质申报表!$AS$9:$AT$41,2,0))), IF(H755="EU Ship Recycling",IF(ISERROR(VLOOKUP(O755,有害物质申报表!$AX$9:$AY$30,2,0)),"",(VLOOKUP(O755,有害物质申报表!$AX$9:$AY$30,2,0))), IF(H755="EU Package",IF(ISERROR(VLOOKUP(O755,有害物质申报表!$AZ$9:$BA$12,2,0)),"",(VLOOKUP(O755,有害物质申报表!$AZ$9:$BA$12,2,0))),IF(H755="EU POPs",IF(ISERROR(VLOOKUP(O755,有害物质申报表!$AV$9:$AW$485,2,0)),"",(VLOOKUP(O755,有害物质申报表!$AV$9:$AW$485,2,0))))))))))))))</f>
        <v/>
      </c>
      <c r="Q755" s="387"/>
      <c r="R755" s="388" t="str" cm="1">
        <f t="array" ref="R755">IF(ISBLANK(Q755),"",Q755*(LOOKUP(2,1/(NOT(ISBLANK($M$9:M755))),$M$9:M755)))</f>
        <v/>
      </c>
      <c r="S755" s="389" t="str" cm="1">
        <f t="array" ref="S755">IF(ISBLANK(Q755),"", (LOOKUP(2,1/(NOT(ISBLANK($J$9:J755))),$J$9:J755)))</f>
        <v/>
      </c>
      <c r="T755" s="390"/>
      <c r="U755" s="329"/>
      <c r="V755" s="330"/>
      <c r="AC755" s="1"/>
      <c r="AD755" s="1"/>
    </row>
    <row r="756" spans="2:30" ht="18.75" customHeight="1">
      <c r="B756" s="391"/>
      <c r="C756" s="382"/>
      <c r="D756" s="382"/>
      <c r="E756" s="383"/>
      <c r="F756" s="382"/>
      <c r="G756" s="382"/>
      <c r="H756" s="382" t="s">
        <v>1507</v>
      </c>
      <c r="I756" s="385"/>
      <c r="J756" s="329"/>
      <c r="K756" s="382"/>
      <c r="L756" s="329"/>
      <c r="M756" s="385"/>
      <c r="N756" s="329" t="str" cm="1">
        <f t="array" ref="N756">IF(ISBLANK(M756),"", (LOOKUP(2,1/(NOT(ISBLANK($J$9:J756))),$J$9:J756)))</f>
        <v/>
      </c>
      <c r="O756" s="382"/>
      <c r="P756" s="329" t="str">
        <f>IF(H756="Full Materials Declaration","",IF(H756="REACH Restriction Annex XVII",IF(ISERROR(VLOOKUP(O756,有害物质申报表!$AG$9:$AH$150,2,0)),"",(VLOOKUP(O756,有害物质申报表!$AG$9:$AH$150,2,0))),IF(H756="REACH Authorization Annex XIV",IF(ISERROR(VLOOKUP(O756,有害物质申报表!$AI$9:$AJ$137,2,0)),"",(VLOOKUP(O756,有害物质申报表!$AI$9:$AJ$137,2,0))),IF(H756="REACH SVHC",IF(ISERROR(VLOOKUP(O756,有害物质申报表!$AK$9:$AL$483,2,0)),"",(VLOOKUP(O756,有害物质申报表!$AK$9:$AL$483,2,0))),IF(H756="EU RoHS",IF(ISERROR(VLOOKUP(O756,有害物质申报表!$AM$9:$AN$18,2,0)),"",(VLOOKUP(O756,有害物质申报表!$AM$9:$AN$18,2,0))),IF(H756="EU Mercury",IF(ISERROR(VLOOKUP(O756,有害物质申报表!$AO$9:$AP$15,2,0)),"",(VLOOKUP(O756,有害物质申报表!$AO$9:$AP$15,2,0))),IF(H756="EU PIC",IF(ISERROR(VLOOKUP(O756,有害物质申报表!$AQ$9:$AR$71,2,0)),"",(VLOOKUP(O756,有害物质申报表!$AQ$9:$AR$71,2,0))),IF(H756="EU Ozone Depletion",IF(ISERROR(VLOOKUP(O756,有害物质申报表!$AS$9:$AT$41,2,0)),"",(VLOOKUP(O756,有害物质申报表!$AS$9:$AT$41,2,0))), IF(H756="EU Ship Recycling",IF(ISERROR(VLOOKUP(O756,有害物质申报表!$AX$9:$AY$30,2,0)),"",(VLOOKUP(O756,有害物质申报表!$AX$9:$AY$30,2,0))), IF(H756="EU Package",IF(ISERROR(VLOOKUP(O756,有害物质申报表!$AZ$9:$BA$12,2,0)),"",(VLOOKUP(O756,有害物质申报表!$AZ$9:$BA$12,2,0))),IF(H756="EU POPs",IF(ISERROR(VLOOKUP(O756,有害物质申报表!$AV$9:$AW$485,2,0)),"",(VLOOKUP(O756,有害物质申报表!$AV$9:$AW$485,2,0))))))))))))))</f>
        <v/>
      </c>
      <c r="Q756" s="387"/>
      <c r="R756" s="388" t="str" cm="1">
        <f t="array" ref="R756">IF(ISBLANK(Q756),"",Q756*(LOOKUP(2,1/(NOT(ISBLANK($M$9:M756))),$M$9:M756)))</f>
        <v/>
      </c>
      <c r="S756" s="389" t="str" cm="1">
        <f t="array" ref="S756">IF(ISBLANK(Q756),"", (LOOKUP(2,1/(NOT(ISBLANK($J$9:J756))),$J$9:J756)))</f>
        <v/>
      </c>
      <c r="T756" s="390"/>
      <c r="U756" s="329"/>
      <c r="V756" s="330"/>
      <c r="AC756" s="1"/>
      <c r="AD756" s="1"/>
    </row>
    <row r="757" spans="2:30" ht="18.75" customHeight="1">
      <c r="B757" s="391"/>
      <c r="C757" s="382"/>
      <c r="D757" s="382"/>
      <c r="E757" s="383"/>
      <c r="F757" s="382"/>
      <c r="G757" s="382"/>
      <c r="H757" s="382" t="s">
        <v>1507</v>
      </c>
      <c r="I757" s="385"/>
      <c r="J757" s="329"/>
      <c r="K757" s="382"/>
      <c r="L757" s="329"/>
      <c r="M757" s="385"/>
      <c r="N757" s="329" t="str" cm="1">
        <f t="array" ref="N757">IF(ISBLANK(M757),"", (LOOKUP(2,1/(NOT(ISBLANK($J$9:J757))),$J$9:J757)))</f>
        <v/>
      </c>
      <c r="O757" s="382"/>
      <c r="P757" s="329" t="str">
        <f>IF(H757="Full Materials Declaration","",IF(H757="REACH Restriction Annex XVII",IF(ISERROR(VLOOKUP(O757,有害物质申报表!$AG$9:$AH$150,2,0)),"",(VLOOKUP(O757,有害物质申报表!$AG$9:$AH$150,2,0))),IF(H757="REACH Authorization Annex XIV",IF(ISERROR(VLOOKUP(O757,有害物质申报表!$AI$9:$AJ$137,2,0)),"",(VLOOKUP(O757,有害物质申报表!$AI$9:$AJ$137,2,0))),IF(H757="REACH SVHC",IF(ISERROR(VLOOKUP(O757,有害物质申报表!$AK$9:$AL$483,2,0)),"",(VLOOKUP(O757,有害物质申报表!$AK$9:$AL$483,2,0))),IF(H757="EU RoHS",IF(ISERROR(VLOOKUP(O757,有害物质申报表!$AM$9:$AN$18,2,0)),"",(VLOOKUP(O757,有害物质申报表!$AM$9:$AN$18,2,0))),IF(H757="EU Mercury",IF(ISERROR(VLOOKUP(O757,有害物质申报表!$AO$9:$AP$15,2,0)),"",(VLOOKUP(O757,有害物质申报表!$AO$9:$AP$15,2,0))),IF(H757="EU PIC",IF(ISERROR(VLOOKUP(O757,有害物质申报表!$AQ$9:$AR$71,2,0)),"",(VLOOKUP(O757,有害物质申报表!$AQ$9:$AR$71,2,0))),IF(H757="EU Ozone Depletion",IF(ISERROR(VLOOKUP(O757,有害物质申报表!$AS$9:$AT$41,2,0)),"",(VLOOKUP(O757,有害物质申报表!$AS$9:$AT$41,2,0))), IF(H757="EU Ship Recycling",IF(ISERROR(VLOOKUP(O757,有害物质申报表!$AX$9:$AY$30,2,0)),"",(VLOOKUP(O757,有害物质申报表!$AX$9:$AY$30,2,0))), IF(H757="EU Package",IF(ISERROR(VLOOKUP(O757,有害物质申报表!$AZ$9:$BA$12,2,0)),"",(VLOOKUP(O757,有害物质申报表!$AZ$9:$BA$12,2,0))),IF(H757="EU POPs",IF(ISERROR(VLOOKUP(O757,有害物质申报表!$AV$9:$AW$485,2,0)),"",(VLOOKUP(O757,有害物质申报表!$AV$9:$AW$485,2,0))))))))))))))</f>
        <v/>
      </c>
      <c r="Q757" s="387"/>
      <c r="R757" s="388" t="str" cm="1">
        <f t="array" ref="R757">IF(ISBLANK(Q757),"",Q757*(LOOKUP(2,1/(NOT(ISBLANK($M$9:M757))),$M$9:M757)))</f>
        <v/>
      </c>
      <c r="S757" s="389" t="str" cm="1">
        <f t="array" ref="S757">IF(ISBLANK(Q757),"", (LOOKUP(2,1/(NOT(ISBLANK($J$9:J757))),$J$9:J757)))</f>
        <v/>
      </c>
      <c r="T757" s="390"/>
      <c r="U757" s="329"/>
      <c r="V757" s="330"/>
      <c r="AC757" s="1"/>
      <c r="AD757" s="1"/>
    </row>
    <row r="758" spans="2:30" ht="18.75" customHeight="1">
      <c r="B758" s="391"/>
      <c r="C758" s="382"/>
      <c r="D758" s="382"/>
      <c r="E758" s="383"/>
      <c r="F758" s="382"/>
      <c r="G758" s="382"/>
      <c r="H758" s="382" t="s">
        <v>1507</v>
      </c>
      <c r="I758" s="385"/>
      <c r="J758" s="329"/>
      <c r="K758" s="382"/>
      <c r="L758" s="329"/>
      <c r="M758" s="385"/>
      <c r="N758" s="329" t="str" cm="1">
        <f t="array" ref="N758">IF(ISBLANK(M758),"", (LOOKUP(2,1/(NOT(ISBLANK($J$9:J758))),$J$9:J758)))</f>
        <v/>
      </c>
      <c r="O758" s="382"/>
      <c r="P758" s="329" t="str">
        <f>IF(H758="Full Materials Declaration","",IF(H758="REACH Restriction Annex XVII",IF(ISERROR(VLOOKUP(O758,有害物质申报表!$AG$9:$AH$150,2,0)),"",(VLOOKUP(O758,有害物质申报表!$AG$9:$AH$150,2,0))),IF(H758="REACH Authorization Annex XIV",IF(ISERROR(VLOOKUP(O758,有害物质申报表!$AI$9:$AJ$137,2,0)),"",(VLOOKUP(O758,有害物质申报表!$AI$9:$AJ$137,2,0))),IF(H758="REACH SVHC",IF(ISERROR(VLOOKUP(O758,有害物质申报表!$AK$9:$AL$483,2,0)),"",(VLOOKUP(O758,有害物质申报表!$AK$9:$AL$483,2,0))),IF(H758="EU RoHS",IF(ISERROR(VLOOKUP(O758,有害物质申报表!$AM$9:$AN$18,2,0)),"",(VLOOKUP(O758,有害物质申报表!$AM$9:$AN$18,2,0))),IF(H758="EU Mercury",IF(ISERROR(VLOOKUP(O758,有害物质申报表!$AO$9:$AP$15,2,0)),"",(VLOOKUP(O758,有害物质申报表!$AO$9:$AP$15,2,0))),IF(H758="EU PIC",IF(ISERROR(VLOOKUP(O758,有害物质申报表!$AQ$9:$AR$71,2,0)),"",(VLOOKUP(O758,有害物质申报表!$AQ$9:$AR$71,2,0))),IF(H758="EU Ozone Depletion",IF(ISERROR(VLOOKUP(O758,有害物质申报表!$AS$9:$AT$41,2,0)),"",(VLOOKUP(O758,有害物质申报表!$AS$9:$AT$41,2,0))), IF(H758="EU Ship Recycling",IF(ISERROR(VLOOKUP(O758,有害物质申报表!$AX$9:$AY$30,2,0)),"",(VLOOKUP(O758,有害物质申报表!$AX$9:$AY$30,2,0))), IF(H758="EU Package",IF(ISERROR(VLOOKUP(O758,有害物质申报表!$AZ$9:$BA$12,2,0)),"",(VLOOKUP(O758,有害物质申报表!$AZ$9:$BA$12,2,0))),IF(H758="EU POPs",IF(ISERROR(VLOOKUP(O758,有害物质申报表!$AV$9:$AW$485,2,0)),"",(VLOOKUP(O758,有害物质申报表!$AV$9:$AW$485,2,0))))))))))))))</f>
        <v/>
      </c>
      <c r="Q758" s="387"/>
      <c r="R758" s="388" t="str" cm="1">
        <f t="array" ref="R758">IF(ISBLANK(Q758),"",Q758*(LOOKUP(2,1/(NOT(ISBLANK($M$9:M758))),$M$9:M758)))</f>
        <v/>
      </c>
      <c r="S758" s="389" t="str" cm="1">
        <f t="array" ref="S758">IF(ISBLANK(Q758),"", (LOOKUP(2,1/(NOT(ISBLANK($J$9:J758))),$J$9:J758)))</f>
        <v/>
      </c>
      <c r="T758" s="390"/>
      <c r="U758" s="329"/>
      <c r="V758" s="330"/>
      <c r="AC758" s="1"/>
      <c r="AD758" s="1"/>
    </row>
    <row r="759" spans="2:30" ht="18.75" customHeight="1">
      <c r="B759" s="391"/>
      <c r="C759" s="382"/>
      <c r="D759" s="382"/>
      <c r="E759" s="383"/>
      <c r="F759" s="382"/>
      <c r="G759" s="382"/>
      <c r="H759" s="382" t="s">
        <v>1507</v>
      </c>
      <c r="I759" s="385"/>
      <c r="J759" s="329"/>
      <c r="K759" s="382"/>
      <c r="L759" s="329"/>
      <c r="M759" s="385"/>
      <c r="N759" s="329" t="str" cm="1">
        <f t="array" ref="N759">IF(ISBLANK(M759),"", (LOOKUP(2,1/(NOT(ISBLANK($J$9:J759))),$J$9:J759)))</f>
        <v/>
      </c>
      <c r="O759" s="382"/>
      <c r="P759" s="329" t="str">
        <f>IF(H759="Full Materials Declaration","",IF(H759="REACH Restriction Annex XVII",IF(ISERROR(VLOOKUP(O759,有害物质申报表!$AG$9:$AH$150,2,0)),"",(VLOOKUP(O759,有害物质申报表!$AG$9:$AH$150,2,0))),IF(H759="REACH Authorization Annex XIV",IF(ISERROR(VLOOKUP(O759,有害物质申报表!$AI$9:$AJ$137,2,0)),"",(VLOOKUP(O759,有害物质申报表!$AI$9:$AJ$137,2,0))),IF(H759="REACH SVHC",IF(ISERROR(VLOOKUP(O759,有害物质申报表!$AK$9:$AL$483,2,0)),"",(VLOOKUP(O759,有害物质申报表!$AK$9:$AL$483,2,0))),IF(H759="EU RoHS",IF(ISERROR(VLOOKUP(O759,有害物质申报表!$AM$9:$AN$18,2,0)),"",(VLOOKUP(O759,有害物质申报表!$AM$9:$AN$18,2,0))),IF(H759="EU Mercury",IF(ISERROR(VLOOKUP(O759,有害物质申报表!$AO$9:$AP$15,2,0)),"",(VLOOKUP(O759,有害物质申报表!$AO$9:$AP$15,2,0))),IF(H759="EU PIC",IF(ISERROR(VLOOKUP(O759,有害物质申报表!$AQ$9:$AR$71,2,0)),"",(VLOOKUP(O759,有害物质申报表!$AQ$9:$AR$71,2,0))),IF(H759="EU Ozone Depletion",IF(ISERROR(VLOOKUP(O759,有害物质申报表!$AS$9:$AT$41,2,0)),"",(VLOOKUP(O759,有害物质申报表!$AS$9:$AT$41,2,0))), IF(H759="EU Ship Recycling",IF(ISERROR(VLOOKUP(O759,有害物质申报表!$AX$9:$AY$30,2,0)),"",(VLOOKUP(O759,有害物质申报表!$AX$9:$AY$30,2,0))), IF(H759="EU Package",IF(ISERROR(VLOOKUP(O759,有害物质申报表!$AZ$9:$BA$12,2,0)),"",(VLOOKUP(O759,有害物质申报表!$AZ$9:$BA$12,2,0))),IF(H759="EU POPs",IF(ISERROR(VLOOKUP(O759,有害物质申报表!$AV$9:$AW$485,2,0)),"",(VLOOKUP(O759,有害物质申报表!$AV$9:$AW$485,2,0))))))))))))))</f>
        <v/>
      </c>
      <c r="Q759" s="387"/>
      <c r="R759" s="388" t="str" cm="1">
        <f t="array" ref="R759">IF(ISBLANK(Q759),"",Q759*(LOOKUP(2,1/(NOT(ISBLANK($M$9:M759))),$M$9:M759)))</f>
        <v/>
      </c>
      <c r="S759" s="389" t="str" cm="1">
        <f t="array" ref="S759">IF(ISBLANK(Q759),"", (LOOKUP(2,1/(NOT(ISBLANK($J$9:J759))),$J$9:J759)))</f>
        <v/>
      </c>
      <c r="T759" s="390"/>
      <c r="U759" s="329"/>
      <c r="V759" s="330"/>
      <c r="AC759" s="1"/>
      <c r="AD759" s="1"/>
    </row>
    <row r="760" spans="2:30" ht="18.75" customHeight="1">
      <c r="B760" s="391"/>
      <c r="C760" s="382"/>
      <c r="D760" s="382"/>
      <c r="E760" s="383"/>
      <c r="F760" s="382"/>
      <c r="G760" s="382"/>
      <c r="H760" s="382" t="s">
        <v>1507</v>
      </c>
      <c r="I760" s="385"/>
      <c r="J760" s="329"/>
      <c r="K760" s="382"/>
      <c r="L760" s="329"/>
      <c r="M760" s="385"/>
      <c r="N760" s="329" t="str" cm="1">
        <f t="array" ref="N760">IF(ISBLANK(M760),"", (LOOKUP(2,1/(NOT(ISBLANK($J$9:J760))),$J$9:J760)))</f>
        <v/>
      </c>
      <c r="O760" s="382"/>
      <c r="P760" s="329" t="str">
        <f>IF(H760="Full Materials Declaration","",IF(H760="REACH Restriction Annex XVII",IF(ISERROR(VLOOKUP(O760,有害物质申报表!$AG$9:$AH$150,2,0)),"",(VLOOKUP(O760,有害物质申报表!$AG$9:$AH$150,2,0))),IF(H760="REACH Authorization Annex XIV",IF(ISERROR(VLOOKUP(O760,有害物质申报表!$AI$9:$AJ$137,2,0)),"",(VLOOKUP(O760,有害物质申报表!$AI$9:$AJ$137,2,0))),IF(H760="REACH SVHC",IF(ISERROR(VLOOKUP(O760,有害物质申报表!$AK$9:$AL$483,2,0)),"",(VLOOKUP(O760,有害物质申报表!$AK$9:$AL$483,2,0))),IF(H760="EU RoHS",IF(ISERROR(VLOOKUP(O760,有害物质申报表!$AM$9:$AN$18,2,0)),"",(VLOOKUP(O760,有害物质申报表!$AM$9:$AN$18,2,0))),IF(H760="EU Mercury",IF(ISERROR(VLOOKUP(O760,有害物质申报表!$AO$9:$AP$15,2,0)),"",(VLOOKUP(O760,有害物质申报表!$AO$9:$AP$15,2,0))),IF(H760="EU PIC",IF(ISERROR(VLOOKUP(O760,有害物质申报表!$AQ$9:$AR$71,2,0)),"",(VLOOKUP(O760,有害物质申报表!$AQ$9:$AR$71,2,0))),IF(H760="EU Ozone Depletion",IF(ISERROR(VLOOKUP(O760,有害物质申报表!$AS$9:$AT$41,2,0)),"",(VLOOKUP(O760,有害物质申报表!$AS$9:$AT$41,2,0))), IF(H760="EU Ship Recycling",IF(ISERROR(VLOOKUP(O760,有害物质申报表!$AX$9:$AY$30,2,0)),"",(VLOOKUP(O760,有害物质申报表!$AX$9:$AY$30,2,0))), IF(H760="EU Package",IF(ISERROR(VLOOKUP(O760,有害物质申报表!$AZ$9:$BA$12,2,0)),"",(VLOOKUP(O760,有害物质申报表!$AZ$9:$BA$12,2,0))),IF(H760="EU POPs",IF(ISERROR(VLOOKUP(O760,有害物质申报表!$AV$9:$AW$485,2,0)),"",(VLOOKUP(O760,有害物质申报表!$AV$9:$AW$485,2,0))))))))))))))</f>
        <v/>
      </c>
      <c r="Q760" s="387"/>
      <c r="R760" s="388" t="str" cm="1">
        <f t="array" ref="R760">IF(ISBLANK(Q760),"",Q760*(LOOKUP(2,1/(NOT(ISBLANK($M$9:M760))),$M$9:M760)))</f>
        <v/>
      </c>
      <c r="S760" s="389" t="str" cm="1">
        <f t="array" ref="S760">IF(ISBLANK(Q760),"", (LOOKUP(2,1/(NOT(ISBLANK($J$9:J760))),$J$9:J760)))</f>
        <v/>
      </c>
      <c r="T760" s="390"/>
      <c r="U760" s="329"/>
      <c r="V760" s="330"/>
      <c r="AC760" s="1"/>
      <c r="AD760" s="1"/>
    </row>
    <row r="761" spans="2:30" ht="18.75" customHeight="1">
      <c r="B761" s="391"/>
      <c r="C761" s="382"/>
      <c r="D761" s="382"/>
      <c r="E761" s="383"/>
      <c r="F761" s="382"/>
      <c r="G761" s="382"/>
      <c r="H761" s="382" t="s">
        <v>1507</v>
      </c>
      <c r="I761" s="385"/>
      <c r="J761" s="329"/>
      <c r="K761" s="382"/>
      <c r="L761" s="329"/>
      <c r="M761" s="385"/>
      <c r="N761" s="329" t="str" cm="1">
        <f t="array" ref="N761">IF(ISBLANK(M761),"", (LOOKUP(2,1/(NOT(ISBLANK($J$9:J761))),$J$9:J761)))</f>
        <v/>
      </c>
      <c r="O761" s="382"/>
      <c r="P761" s="329" t="str">
        <f>IF(H761="Full Materials Declaration","",IF(H761="REACH Restriction Annex XVII",IF(ISERROR(VLOOKUP(O761,有害物质申报表!$AG$9:$AH$150,2,0)),"",(VLOOKUP(O761,有害物质申报表!$AG$9:$AH$150,2,0))),IF(H761="REACH Authorization Annex XIV",IF(ISERROR(VLOOKUP(O761,有害物质申报表!$AI$9:$AJ$137,2,0)),"",(VLOOKUP(O761,有害物质申报表!$AI$9:$AJ$137,2,0))),IF(H761="REACH SVHC",IF(ISERROR(VLOOKUP(O761,有害物质申报表!$AK$9:$AL$483,2,0)),"",(VLOOKUP(O761,有害物质申报表!$AK$9:$AL$483,2,0))),IF(H761="EU RoHS",IF(ISERROR(VLOOKUP(O761,有害物质申报表!$AM$9:$AN$18,2,0)),"",(VLOOKUP(O761,有害物质申报表!$AM$9:$AN$18,2,0))),IF(H761="EU Mercury",IF(ISERROR(VLOOKUP(O761,有害物质申报表!$AO$9:$AP$15,2,0)),"",(VLOOKUP(O761,有害物质申报表!$AO$9:$AP$15,2,0))),IF(H761="EU PIC",IF(ISERROR(VLOOKUP(O761,有害物质申报表!$AQ$9:$AR$71,2,0)),"",(VLOOKUP(O761,有害物质申报表!$AQ$9:$AR$71,2,0))),IF(H761="EU Ozone Depletion",IF(ISERROR(VLOOKUP(O761,有害物质申报表!$AS$9:$AT$41,2,0)),"",(VLOOKUP(O761,有害物质申报表!$AS$9:$AT$41,2,0))), IF(H761="EU Ship Recycling",IF(ISERROR(VLOOKUP(O761,有害物质申报表!$AX$9:$AY$30,2,0)),"",(VLOOKUP(O761,有害物质申报表!$AX$9:$AY$30,2,0))), IF(H761="EU Package",IF(ISERROR(VLOOKUP(O761,有害物质申报表!$AZ$9:$BA$12,2,0)),"",(VLOOKUP(O761,有害物质申报表!$AZ$9:$BA$12,2,0))),IF(H761="EU POPs",IF(ISERROR(VLOOKUP(O761,有害物质申报表!$AV$9:$AW$485,2,0)),"",(VLOOKUP(O761,有害物质申报表!$AV$9:$AW$485,2,0))))))))))))))</f>
        <v/>
      </c>
      <c r="Q761" s="387"/>
      <c r="R761" s="388" t="str" cm="1">
        <f t="array" ref="R761">IF(ISBLANK(Q761),"",Q761*(LOOKUP(2,1/(NOT(ISBLANK($M$9:M761))),$M$9:M761)))</f>
        <v/>
      </c>
      <c r="S761" s="389" t="str" cm="1">
        <f t="array" ref="S761">IF(ISBLANK(Q761),"", (LOOKUP(2,1/(NOT(ISBLANK($J$9:J761))),$J$9:J761)))</f>
        <v/>
      </c>
      <c r="T761" s="390"/>
      <c r="U761" s="329"/>
      <c r="V761" s="330"/>
      <c r="AC761" s="1"/>
      <c r="AD761" s="1"/>
    </row>
    <row r="762" spans="2:30" ht="18.75" customHeight="1">
      <c r="B762" s="391"/>
      <c r="C762" s="382"/>
      <c r="D762" s="382"/>
      <c r="E762" s="383"/>
      <c r="F762" s="382"/>
      <c r="G762" s="382"/>
      <c r="H762" s="382" t="s">
        <v>1507</v>
      </c>
      <c r="I762" s="385"/>
      <c r="J762" s="329"/>
      <c r="K762" s="382"/>
      <c r="L762" s="329"/>
      <c r="M762" s="385"/>
      <c r="N762" s="329" t="str" cm="1">
        <f t="array" ref="N762">IF(ISBLANK(M762),"", (LOOKUP(2,1/(NOT(ISBLANK($J$9:J762))),$J$9:J762)))</f>
        <v/>
      </c>
      <c r="O762" s="382"/>
      <c r="P762" s="329" t="str">
        <f>IF(H762="Full Materials Declaration","",IF(H762="REACH Restriction Annex XVII",IF(ISERROR(VLOOKUP(O762,有害物质申报表!$AG$9:$AH$150,2,0)),"",(VLOOKUP(O762,有害物质申报表!$AG$9:$AH$150,2,0))),IF(H762="REACH Authorization Annex XIV",IF(ISERROR(VLOOKUP(O762,有害物质申报表!$AI$9:$AJ$137,2,0)),"",(VLOOKUP(O762,有害物质申报表!$AI$9:$AJ$137,2,0))),IF(H762="REACH SVHC",IF(ISERROR(VLOOKUP(O762,有害物质申报表!$AK$9:$AL$483,2,0)),"",(VLOOKUP(O762,有害物质申报表!$AK$9:$AL$483,2,0))),IF(H762="EU RoHS",IF(ISERROR(VLOOKUP(O762,有害物质申报表!$AM$9:$AN$18,2,0)),"",(VLOOKUP(O762,有害物质申报表!$AM$9:$AN$18,2,0))),IF(H762="EU Mercury",IF(ISERROR(VLOOKUP(O762,有害物质申报表!$AO$9:$AP$15,2,0)),"",(VLOOKUP(O762,有害物质申报表!$AO$9:$AP$15,2,0))),IF(H762="EU PIC",IF(ISERROR(VLOOKUP(O762,有害物质申报表!$AQ$9:$AR$71,2,0)),"",(VLOOKUP(O762,有害物质申报表!$AQ$9:$AR$71,2,0))),IF(H762="EU Ozone Depletion",IF(ISERROR(VLOOKUP(O762,有害物质申报表!$AS$9:$AT$41,2,0)),"",(VLOOKUP(O762,有害物质申报表!$AS$9:$AT$41,2,0))), IF(H762="EU Ship Recycling",IF(ISERROR(VLOOKUP(O762,有害物质申报表!$AX$9:$AY$30,2,0)),"",(VLOOKUP(O762,有害物质申报表!$AX$9:$AY$30,2,0))), IF(H762="EU Package",IF(ISERROR(VLOOKUP(O762,有害物质申报表!$AZ$9:$BA$12,2,0)),"",(VLOOKUP(O762,有害物质申报表!$AZ$9:$BA$12,2,0))),IF(H762="EU POPs",IF(ISERROR(VLOOKUP(O762,有害物质申报表!$AV$9:$AW$485,2,0)),"",(VLOOKUP(O762,有害物质申报表!$AV$9:$AW$485,2,0))))))))))))))</f>
        <v/>
      </c>
      <c r="Q762" s="387"/>
      <c r="R762" s="388" t="str" cm="1">
        <f t="array" ref="R762">IF(ISBLANK(Q762),"",Q762*(LOOKUP(2,1/(NOT(ISBLANK($M$9:M762))),$M$9:M762)))</f>
        <v/>
      </c>
      <c r="S762" s="389" t="str" cm="1">
        <f t="array" ref="S762">IF(ISBLANK(Q762),"", (LOOKUP(2,1/(NOT(ISBLANK($J$9:J762))),$J$9:J762)))</f>
        <v/>
      </c>
      <c r="T762" s="390"/>
      <c r="U762" s="329"/>
      <c r="V762" s="330"/>
      <c r="AC762" s="1"/>
      <c r="AD762" s="1"/>
    </row>
    <row r="763" spans="2:30" ht="18.75" customHeight="1">
      <c r="B763" s="391"/>
      <c r="C763" s="382"/>
      <c r="D763" s="382"/>
      <c r="E763" s="383"/>
      <c r="F763" s="382"/>
      <c r="G763" s="382"/>
      <c r="H763" s="382" t="s">
        <v>1507</v>
      </c>
      <c r="I763" s="385"/>
      <c r="J763" s="329"/>
      <c r="K763" s="382"/>
      <c r="L763" s="329"/>
      <c r="M763" s="385"/>
      <c r="N763" s="329" t="str" cm="1">
        <f t="array" ref="N763">IF(ISBLANK(M763),"", (LOOKUP(2,1/(NOT(ISBLANK($J$9:J763))),$J$9:J763)))</f>
        <v/>
      </c>
      <c r="O763" s="382"/>
      <c r="P763" s="329" t="str">
        <f>IF(H763="Full Materials Declaration","",IF(H763="REACH Restriction Annex XVII",IF(ISERROR(VLOOKUP(O763,有害物质申报表!$AG$9:$AH$150,2,0)),"",(VLOOKUP(O763,有害物质申报表!$AG$9:$AH$150,2,0))),IF(H763="REACH Authorization Annex XIV",IF(ISERROR(VLOOKUP(O763,有害物质申报表!$AI$9:$AJ$137,2,0)),"",(VLOOKUP(O763,有害物质申报表!$AI$9:$AJ$137,2,0))),IF(H763="REACH SVHC",IF(ISERROR(VLOOKUP(O763,有害物质申报表!$AK$9:$AL$483,2,0)),"",(VLOOKUP(O763,有害物质申报表!$AK$9:$AL$483,2,0))),IF(H763="EU RoHS",IF(ISERROR(VLOOKUP(O763,有害物质申报表!$AM$9:$AN$18,2,0)),"",(VLOOKUP(O763,有害物质申报表!$AM$9:$AN$18,2,0))),IF(H763="EU Mercury",IF(ISERROR(VLOOKUP(O763,有害物质申报表!$AO$9:$AP$15,2,0)),"",(VLOOKUP(O763,有害物质申报表!$AO$9:$AP$15,2,0))),IF(H763="EU PIC",IF(ISERROR(VLOOKUP(O763,有害物质申报表!$AQ$9:$AR$71,2,0)),"",(VLOOKUP(O763,有害物质申报表!$AQ$9:$AR$71,2,0))),IF(H763="EU Ozone Depletion",IF(ISERROR(VLOOKUP(O763,有害物质申报表!$AS$9:$AT$41,2,0)),"",(VLOOKUP(O763,有害物质申报表!$AS$9:$AT$41,2,0))), IF(H763="EU Ship Recycling",IF(ISERROR(VLOOKUP(O763,有害物质申报表!$AX$9:$AY$30,2,0)),"",(VLOOKUP(O763,有害物质申报表!$AX$9:$AY$30,2,0))), IF(H763="EU Package",IF(ISERROR(VLOOKUP(O763,有害物质申报表!$AZ$9:$BA$12,2,0)),"",(VLOOKUP(O763,有害物质申报表!$AZ$9:$BA$12,2,0))),IF(H763="EU POPs",IF(ISERROR(VLOOKUP(O763,有害物质申报表!$AV$9:$AW$485,2,0)),"",(VLOOKUP(O763,有害物质申报表!$AV$9:$AW$485,2,0))))))))))))))</f>
        <v/>
      </c>
      <c r="Q763" s="387"/>
      <c r="R763" s="388" t="str" cm="1">
        <f t="array" ref="R763">IF(ISBLANK(Q763),"",Q763*(LOOKUP(2,1/(NOT(ISBLANK($M$9:M763))),$M$9:M763)))</f>
        <v/>
      </c>
      <c r="S763" s="389" t="str" cm="1">
        <f t="array" ref="S763">IF(ISBLANK(Q763),"", (LOOKUP(2,1/(NOT(ISBLANK($J$9:J763))),$J$9:J763)))</f>
        <v/>
      </c>
      <c r="T763" s="390"/>
      <c r="U763" s="329"/>
      <c r="V763" s="330"/>
      <c r="AC763" s="1"/>
      <c r="AD763" s="1"/>
    </row>
    <row r="764" spans="2:30" ht="18.75" customHeight="1">
      <c r="B764" s="391"/>
      <c r="C764" s="382"/>
      <c r="D764" s="382"/>
      <c r="E764" s="383"/>
      <c r="F764" s="382"/>
      <c r="G764" s="382"/>
      <c r="H764" s="382" t="s">
        <v>1507</v>
      </c>
      <c r="I764" s="385"/>
      <c r="J764" s="329"/>
      <c r="K764" s="382"/>
      <c r="L764" s="329"/>
      <c r="M764" s="385"/>
      <c r="N764" s="329" t="str" cm="1">
        <f t="array" ref="N764">IF(ISBLANK(M764),"", (LOOKUP(2,1/(NOT(ISBLANK($J$9:J764))),$J$9:J764)))</f>
        <v/>
      </c>
      <c r="O764" s="382"/>
      <c r="P764" s="329" t="str">
        <f>IF(H764="Full Materials Declaration","",IF(H764="REACH Restriction Annex XVII",IF(ISERROR(VLOOKUP(O764,有害物质申报表!$AG$9:$AH$150,2,0)),"",(VLOOKUP(O764,有害物质申报表!$AG$9:$AH$150,2,0))),IF(H764="REACH Authorization Annex XIV",IF(ISERROR(VLOOKUP(O764,有害物质申报表!$AI$9:$AJ$137,2,0)),"",(VLOOKUP(O764,有害物质申报表!$AI$9:$AJ$137,2,0))),IF(H764="REACH SVHC",IF(ISERROR(VLOOKUP(O764,有害物质申报表!$AK$9:$AL$483,2,0)),"",(VLOOKUP(O764,有害物质申报表!$AK$9:$AL$483,2,0))),IF(H764="EU RoHS",IF(ISERROR(VLOOKUP(O764,有害物质申报表!$AM$9:$AN$18,2,0)),"",(VLOOKUP(O764,有害物质申报表!$AM$9:$AN$18,2,0))),IF(H764="EU Mercury",IF(ISERROR(VLOOKUP(O764,有害物质申报表!$AO$9:$AP$15,2,0)),"",(VLOOKUP(O764,有害物质申报表!$AO$9:$AP$15,2,0))),IF(H764="EU PIC",IF(ISERROR(VLOOKUP(O764,有害物质申报表!$AQ$9:$AR$71,2,0)),"",(VLOOKUP(O764,有害物质申报表!$AQ$9:$AR$71,2,0))),IF(H764="EU Ozone Depletion",IF(ISERROR(VLOOKUP(O764,有害物质申报表!$AS$9:$AT$41,2,0)),"",(VLOOKUP(O764,有害物质申报表!$AS$9:$AT$41,2,0))), IF(H764="EU Ship Recycling",IF(ISERROR(VLOOKUP(O764,有害物质申报表!$AX$9:$AY$30,2,0)),"",(VLOOKUP(O764,有害物质申报表!$AX$9:$AY$30,2,0))), IF(H764="EU Package",IF(ISERROR(VLOOKUP(O764,有害物质申报表!$AZ$9:$BA$12,2,0)),"",(VLOOKUP(O764,有害物质申报表!$AZ$9:$BA$12,2,0))),IF(H764="EU POPs",IF(ISERROR(VLOOKUP(O764,有害物质申报表!$AV$9:$AW$485,2,0)),"",(VLOOKUP(O764,有害物质申报表!$AV$9:$AW$485,2,0))))))))))))))</f>
        <v/>
      </c>
      <c r="Q764" s="387"/>
      <c r="R764" s="388" t="str" cm="1">
        <f t="array" ref="R764">IF(ISBLANK(Q764),"",Q764*(LOOKUP(2,1/(NOT(ISBLANK($M$9:M764))),$M$9:M764)))</f>
        <v/>
      </c>
      <c r="S764" s="389" t="str" cm="1">
        <f t="array" ref="S764">IF(ISBLANK(Q764),"", (LOOKUP(2,1/(NOT(ISBLANK($J$9:J764))),$J$9:J764)))</f>
        <v/>
      </c>
      <c r="T764" s="390"/>
      <c r="U764" s="329"/>
      <c r="V764" s="330"/>
      <c r="AC764" s="1"/>
      <c r="AD764" s="1"/>
    </row>
    <row r="765" spans="2:30" ht="18.75" customHeight="1">
      <c r="B765" s="391"/>
      <c r="C765" s="382"/>
      <c r="D765" s="382"/>
      <c r="E765" s="383"/>
      <c r="F765" s="382"/>
      <c r="G765" s="382"/>
      <c r="H765" s="382" t="s">
        <v>1507</v>
      </c>
      <c r="I765" s="385"/>
      <c r="J765" s="329"/>
      <c r="K765" s="382"/>
      <c r="L765" s="329"/>
      <c r="M765" s="385"/>
      <c r="N765" s="329" t="str" cm="1">
        <f t="array" ref="N765">IF(ISBLANK(M765),"", (LOOKUP(2,1/(NOT(ISBLANK($J$9:J765))),$J$9:J765)))</f>
        <v/>
      </c>
      <c r="O765" s="382"/>
      <c r="P765" s="329" t="str">
        <f>IF(H765="Full Materials Declaration","",IF(H765="REACH Restriction Annex XVII",IF(ISERROR(VLOOKUP(O765,有害物质申报表!$AG$9:$AH$150,2,0)),"",(VLOOKUP(O765,有害物质申报表!$AG$9:$AH$150,2,0))),IF(H765="REACH Authorization Annex XIV",IF(ISERROR(VLOOKUP(O765,有害物质申报表!$AI$9:$AJ$137,2,0)),"",(VLOOKUP(O765,有害物质申报表!$AI$9:$AJ$137,2,0))),IF(H765="REACH SVHC",IF(ISERROR(VLOOKUP(O765,有害物质申报表!$AK$9:$AL$483,2,0)),"",(VLOOKUP(O765,有害物质申报表!$AK$9:$AL$483,2,0))),IF(H765="EU RoHS",IF(ISERROR(VLOOKUP(O765,有害物质申报表!$AM$9:$AN$18,2,0)),"",(VLOOKUP(O765,有害物质申报表!$AM$9:$AN$18,2,0))),IF(H765="EU Mercury",IF(ISERROR(VLOOKUP(O765,有害物质申报表!$AO$9:$AP$15,2,0)),"",(VLOOKUP(O765,有害物质申报表!$AO$9:$AP$15,2,0))),IF(H765="EU PIC",IF(ISERROR(VLOOKUP(O765,有害物质申报表!$AQ$9:$AR$71,2,0)),"",(VLOOKUP(O765,有害物质申报表!$AQ$9:$AR$71,2,0))),IF(H765="EU Ozone Depletion",IF(ISERROR(VLOOKUP(O765,有害物质申报表!$AS$9:$AT$41,2,0)),"",(VLOOKUP(O765,有害物质申报表!$AS$9:$AT$41,2,0))), IF(H765="EU Ship Recycling",IF(ISERROR(VLOOKUP(O765,有害物质申报表!$AX$9:$AY$30,2,0)),"",(VLOOKUP(O765,有害物质申报表!$AX$9:$AY$30,2,0))), IF(H765="EU Package",IF(ISERROR(VLOOKUP(O765,有害物质申报表!$AZ$9:$BA$12,2,0)),"",(VLOOKUP(O765,有害物质申报表!$AZ$9:$BA$12,2,0))),IF(H765="EU POPs",IF(ISERROR(VLOOKUP(O765,有害物质申报表!$AV$9:$AW$485,2,0)),"",(VLOOKUP(O765,有害物质申报表!$AV$9:$AW$485,2,0))))))))))))))</f>
        <v/>
      </c>
      <c r="Q765" s="387"/>
      <c r="R765" s="388" t="str" cm="1">
        <f t="array" ref="R765">IF(ISBLANK(Q765),"",Q765*(LOOKUP(2,1/(NOT(ISBLANK($M$9:M765))),$M$9:M765)))</f>
        <v/>
      </c>
      <c r="S765" s="389" t="str" cm="1">
        <f t="array" ref="S765">IF(ISBLANK(Q765),"", (LOOKUP(2,1/(NOT(ISBLANK($J$9:J765))),$J$9:J765)))</f>
        <v/>
      </c>
      <c r="T765" s="390"/>
      <c r="U765" s="329"/>
      <c r="V765" s="330"/>
      <c r="AC765" s="1"/>
      <c r="AD765" s="1"/>
    </row>
    <row r="766" spans="2:30" ht="18.75" customHeight="1">
      <c r="B766" s="391"/>
      <c r="C766" s="382"/>
      <c r="D766" s="382"/>
      <c r="E766" s="383"/>
      <c r="F766" s="382"/>
      <c r="G766" s="382"/>
      <c r="H766" s="382" t="s">
        <v>1507</v>
      </c>
      <c r="I766" s="385"/>
      <c r="J766" s="329"/>
      <c r="K766" s="382"/>
      <c r="L766" s="329"/>
      <c r="M766" s="385"/>
      <c r="N766" s="329" t="str" cm="1">
        <f t="array" ref="N766">IF(ISBLANK(M766),"", (LOOKUP(2,1/(NOT(ISBLANK($J$9:J766))),$J$9:J766)))</f>
        <v/>
      </c>
      <c r="O766" s="382"/>
      <c r="P766" s="329" t="str">
        <f>IF(H766="Full Materials Declaration","",IF(H766="REACH Restriction Annex XVII",IF(ISERROR(VLOOKUP(O766,有害物质申报表!$AG$9:$AH$150,2,0)),"",(VLOOKUP(O766,有害物质申报表!$AG$9:$AH$150,2,0))),IF(H766="REACH Authorization Annex XIV",IF(ISERROR(VLOOKUP(O766,有害物质申报表!$AI$9:$AJ$137,2,0)),"",(VLOOKUP(O766,有害物质申报表!$AI$9:$AJ$137,2,0))),IF(H766="REACH SVHC",IF(ISERROR(VLOOKUP(O766,有害物质申报表!$AK$9:$AL$483,2,0)),"",(VLOOKUP(O766,有害物质申报表!$AK$9:$AL$483,2,0))),IF(H766="EU RoHS",IF(ISERROR(VLOOKUP(O766,有害物质申报表!$AM$9:$AN$18,2,0)),"",(VLOOKUP(O766,有害物质申报表!$AM$9:$AN$18,2,0))),IF(H766="EU Mercury",IF(ISERROR(VLOOKUP(O766,有害物质申报表!$AO$9:$AP$15,2,0)),"",(VLOOKUP(O766,有害物质申报表!$AO$9:$AP$15,2,0))),IF(H766="EU PIC",IF(ISERROR(VLOOKUP(O766,有害物质申报表!$AQ$9:$AR$71,2,0)),"",(VLOOKUP(O766,有害物质申报表!$AQ$9:$AR$71,2,0))),IF(H766="EU Ozone Depletion",IF(ISERROR(VLOOKUP(O766,有害物质申报表!$AS$9:$AT$41,2,0)),"",(VLOOKUP(O766,有害物质申报表!$AS$9:$AT$41,2,0))), IF(H766="EU Ship Recycling",IF(ISERROR(VLOOKUP(O766,有害物质申报表!$AX$9:$AY$30,2,0)),"",(VLOOKUP(O766,有害物质申报表!$AX$9:$AY$30,2,0))), IF(H766="EU Package",IF(ISERROR(VLOOKUP(O766,有害物质申报表!$AZ$9:$BA$12,2,0)),"",(VLOOKUP(O766,有害物质申报表!$AZ$9:$BA$12,2,0))),IF(H766="EU POPs",IF(ISERROR(VLOOKUP(O766,有害物质申报表!$AV$9:$AW$485,2,0)),"",(VLOOKUP(O766,有害物质申报表!$AV$9:$AW$485,2,0))))))))))))))</f>
        <v/>
      </c>
      <c r="Q766" s="387"/>
      <c r="R766" s="388" t="str" cm="1">
        <f t="array" ref="R766">IF(ISBLANK(Q766),"",Q766*(LOOKUP(2,1/(NOT(ISBLANK($M$9:M766))),$M$9:M766)))</f>
        <v/>
      </c>
      <c r="S766" s="389" t="str" cm="1">
        <f t="array" ref="S766">IF(ISBLANK(Q766),"", (LOOKUP(2,1/(NOT(ISBLANK($J$9:J766))),$J$9:J766)))</f>
        <v/>
      </c>
      <c r="T766" s="390"/>
      <c r="U766" s="329"/>
      <c r="V766" s="330"/>
      <c r="AC766" s="1"/>
      <c r="AD766" s="1"/>
    </row>
    <row r="767" spans="2:30" ht="18.75" customHeight="1">
      <c r="B767" s="391"/>
      <c r="C767" s="382"/>
      <c r="D767" s="382"/>
      <c r="E767" s="383"/>
      <c r="F767" s="382"/>
      <c r="G767" s="382"/>
      <c r="H767" s="382" t="s">
        <v>1507</v>
      </c>
      <c r="I767" s="385"/>
      <c r="J767" s="329"/>
      <c r="K767" s="382"/>
      <c r="L767" s="329"/>
      <c r="M767" s="385"/>
      <c r="N767" s="329" t="str" cm="1">
        <f t="array" ref="N767">IF(ISBLANK(M767),"", (LOOKUP(2,1/(NOT(ISBLANK($J$9:J767))),$J$9:J767)))</f>
        <v/>
      </c>
      <c r="O767" s="382"/>
      <c r="P767" s="329" t="str">
        <f>IF(H767="Full Materials Declaration","",IF(H767="REACH Restriction Annex XVII",IF(ISERROR(VLOOKUP(O767,有害物质申报表!$AG$9:$AH$150,2,0)),"",(VLOOKUP(O767,有害物质申报表!$AG$9:$AH$150,2,0))),IF(H767="REACH Authorization Annex XIV",IF(ISERROR(VLOOKUP(O767,有害物质申报表!$AI$9:$AJ$137,2,0)),"",(VLOOKUP(O767,有害物质申报表!$AI$9:$AJ$137,2,0))),IF(H767="REACH SVHC",IF(ISERROR(VLOOKUP(O767,有害物质申报表!$AK$9:$AL$483,2,0)),"",(VLOOKUP(O767,有害物质申报表!$AK$9:$AL$483,2,0))),IF(H767="EU RoHS",IF(ISERROR(VLOOKUP(O767,有害物质申报表!$AM$9:$AN$18,2,0)),"",(VLOOKUP(O767,有害物质申报表!$AM$9:$AN$18,2,0))),IF(H767="EU Mercury",IF(ISERROR(VLOOKUP(O767,有害物质申报表!$AO$9:$AP$15,2,0)),"",(VLOOKUP(O767,有害物质申报表!$AO$9:$AP$15,2,0))),IF(H767="EU PIC",IF(ISERROR(VLOOKUP(O767,有害物质申报表!$AQ$9:$AR$71,2,0)),"",(VLOOKUP(O767,有害物质申报表!$AQ$9:$AR$71,2,0))),IF(H767="EU Ozone Depletion",IF(ISERROR(VLOOKUP(O767,有害物质申报表!$AS$9:$AT$41,2,0)),"",(VLOOKUP(O767,有害物质申报表!$AS$9:$AT$41,2,0))), IF(H767="EU Ship Recycling",IF(ISERROR(VLOOKUP(O767,有害物质申报表!$AX$9:$AY$30,2,0)),"",(VLOOKUP(O767,有害物质申报表!$AX$9:$AY$30,2,0))), IF(H767="EU Package",IF(ISERROR(VLOOKUP(O767,有害物质申报表!$AZ$9:$BA$12,2,0)),"",(VLOOKUP(O767,有害物质申报表!$AZ$9:$BA$12,2,0))),IF(H767="EU POPs",IF(ISERROR(VLOOKUP(O767,有害物质申报表!$AV$9:$AW$485,2,0)),"",(VLOOKUP(O767,有害物质申报表!$AV$9:$AW$485,2,0))))))))))))))</f>
        <v/>
      </c>
      <c r="Q767" s="387"/>
      <c r="R767" s="388" t="str" cm="1">
        <f t="array" ref="R767">IF(ISBLANK(Q767),"",Q767*(LOOKUP(2,1/(NOT(ISBLANK($M$9:M767))),$M$9:M767)))</f>
        <v/>
      </c>
      <c r="S767" s="389" t="str" cm="1">
        <f t="array" ref="S767">IF(ISBLANK(Q767),"", (LOOKUP(2,1/(NOT(ISBLANK($J$9:J767))),$J$9:J767)))</f>
        <v/>
      </c>
      <c r="T767" s="390"/>
      <c r="U767" s="329"/>
      <c r="V767" s="330"/>
      <c r="AC767" s="1"/>
      <c r="AD767" s="1"/>
    </row>
    <row r="768" spans="2:30" ht="18.75" customHeight="1">
      <c r="B768" s="391"/>
      <c r="C768" s="382"/>
      <c r="D768" s="382"/>
      <c r="E768" s="383"/>
      <c r="F768" s="382"/>
      <c r="G768" s="382"/>
      <c r="H768" s="382" t="s">
        <v>1507</v>
      </c>
      <c r="I768" s="385"/>
      <c r="J768" s="329"/>
      <c r="K768" s="382"/>
      <c r="L768" s="329"/>
      <c r="M768" s="385"/>
      <c r="N768" s="329" t="str" cm="1">
        <f t="array" ref="N768">IF(ISBLANK(M768),"", (LOOKUP(2,1/(NOT(ISBLANK($J$9:J768))),$J$9:J768)))</f>
        <v/>
      </c>
      <c r="O768" s="382"/>
      <c r="P768" s="329" t="str">
        <f>IF(H768="Full Materials Declaration","",IF(H768="REACH Restriction Annex XVII",IF(ISERROR(VLOOKUP(O768,有害物质申报表!$AG$9:$AH$150,2,0)),"",(VLOOKUP(O768,有害物质申报表!$AG$9:$AH$150,2,0))),IF(H768="REACH Authorization Annex XIV",IF(ISERROR(VLOOKUP(O768,有害物质申报表!$AI$9:$AJ$137,2,0)),"",(VLOOKUP(O768,有害物质申报表!$AI$9:$AJ$137,2,0))),IF(H768="REACH SVHC",IF(ISERROR(VLOOKUP(O768,有害物质申报表!$AK$9:$AL$483,2,0)),"",(VLOOKUP(O768,有害物质申报表!$AK$9:$AL$483,2,0))),IF(H768="EU RoHS",IF(ISERROR(VLOOKUP(O768,有害物质申报表!$AM$9:$AN$18,2,0)),"",(VLOOKUP(O768,有害物质申报表!$AM$9:$AN$18,2,0))),IF(H768="EU Mercury",IF(ISERROR(VLOOKUP(O768,有害物质申报表!$AO$9:$AP$15,2,0)),"",(VLOOKUP(O768,有害物质申报表!$AO$9:$AP$15,2,0))),IF(H768="EU PIC",IF(ISERROR(VLOOKUP(O768,有害物质申报表!$AQ$9:$AR$71,2,0)),"",(VLOOKUP(O768,有害物质申报表!$AQ$9:$AR$71,2,0))),IF(H768="EU Ozone Depletion",IF(ISERROR(VLOOKUP(O768,有害物质申报表!$AS$9:$AT$41,2,0)),"",(VLOOKUP(O768,有害物质申报表!$AS$9:$AT$41,2,0))), IF(H768="EU Ship Recycling",IF(ISERROR(VLOOKUP(O768,有害物质申报表!$AX$9:$AY$30,2,0)),"",(VLOOKUP(O768,有害物质申报表!$AX$9:$AY$30,2,0))), IF(H768="EU Package",IF(ISERROR(VLOOKUP(O768,有害物质申报表!$AZ$9:$BA$12,2,0)),"",(VLOOKUP(O768,有害物质申报表!$AZ$9:$BA$12,2,0))),IF(H768="EU POPs",IF(ISERROR(VLOOKUP(O768,有害物质申报表!$AV$9:$AW$485,2,0)),"",(VLOOKUP(O768,有害物质申报表!$AV$9:$AW$485,2,0))))))))))))))</f>
        <v/>
      </c>
      <c r="Q768" s="387"/>
      <c r="R768" s="388" t="str" cm="1">
        <f t="array" ref="R768">IF(ISBLANK(Q768),"",Q768*(LOOKUP(2,1/(NOT(ISBLANK($M$9:M768))),$M$9:M768)))</f>
        <v/>
      </c>
      <c r="S768" s="389" t="str" cm="1">
        <f t="array" ref="S768">IF(ISBLANK(Q768),"", (LOOKUP(2,1/(NOT(ISBLANK($J$9:J768))),$J$9:J768)))</f>
        <v/>
      </c>
      <c r="T768" s="390"/>
      <c r="U768" s="329"/>
      <c r="V768" s="330"/>
      <c r="AC768" s="1"/>
      <c r="AD768" s="1"/>
    </row>
    <row r="769" spans="2:30" ht="18.75" customHeight="1">
      <c r="B769" s="391"/>
      <c r="C769" s="382"/>
      <c r="D769" s="382"/>
      <c r="E769" s="383"/>
      <c r="F769" s="382"/>
      <c r="G769" s="382"/>
      <c r="H769" s="382" t="s">
        <v>1507</v>
      </c>
      <c r="I769" s="385"/>
      <c r="J769" s="329"/>
      <c r="K769" s="382"/>
      <c r="L769" s="329"/>
      <c r="M769" s="385"/>
      <c r="N769" s="329" t="str" cm="1">
        <f t="array" ref="N769">IF(ISBLANK(M769),"", (LOOKUP(2,1/(NOT(ISBLANK($J$9:J769))),$J$9:J769)))</f>
        <v/>
      </c>
      <c r="O769" s="382"/>
      <c r="P769" s="329" t="str">
        <f>IF(H769="Full Materials Declaration","",IF(H769="REACH Restriction Annex XVII",IF(ISERROR(VLOOKUP(O769,有害物质申报表!$AG$9:$AH$150,2,0)),"",(VLOOKUP(O769,有害物质申报表!$AG$9:$AH$150,2,0))),IF(H769="REACH Authorization Annex XIV",IF(ISERROR(VLOOKUP(O769,有害物质申报表!$AI$9:$AJ$137,2,0)),"",(VLOOKUP(O769,有害物质申报表!$AI$9:$AJ$137,2,0))),IF(H769="REACH SVHC",IF(ISERROR(VLOOKUP(O769,有害物质申报表!$AK$9:$AL$483,2,0)),"",(VLOOKUP(O769,有害物质申报表!$AK$9:$AL$483,2,0))),IF(H769="EU RoHS",IF(ISERROR(VLOOKUP(O769,有害物质申报表!$AM$9:$AN$18,2,0)),"",(VLOOKUP(O769,有害物质申报表!$AM$9:$AN$18,2,0))),IF(H769="EU Mercury",IF(ISERROR(VLOOKUP(O769,有害物质申报表!$AO$9:$AP$15,2,0)),"",(VLOOKUP(O769,有害物质申报表!$AO$9:$AP$15,2,0))),IF(H769="EU PIC",IF(ISERROR(VLOOKUP(O769,有害物质申报表!$AQ$9:$AR$71,2,0)),"",(VLOOKUP(O769,有害物质申报表!$AQ$9:$AR$71,2,0))),IF(H769="EU Ozone Depletion",IF(ISERROR(VLOOKUP(O769,有害物质申报表!$AS$9:$AT$41,2,0)),"",(VLOOKUP(O769,有害物质申报表!$AS$9:$AT$41,2,0))), IF(H769="EU Ship Recycling",IF(ISERROR(VLOOKUP(O769,有害物质申报表!$AX$9:$AY$30,2,0)),"",(VLOOKUP(O769,有害物质申报表!$AX$9:$AY$30,2,0))), IF(H769="EU Package",IF(ISERROR(VLOOKUP(O769,有害物质申报表!$AZ$9:$BA$12,2,0)),"",(VLOOKUP(O769,有害物质申报表!$AZ$9:$BA$12,2,0))),IF(H769="EU POPs",IF(ISERROR(VLOOKUP(O769,有害物质申报表!$AV$9:$AW$485,2,0)),"",(VLOOKUP(O769,有害物质申报表!$AV$9:$AW$485,2,0))))))))))))))</f>
        <v/>
      </c>
      <c r="Q769" s="387"/>
      <c r="R769" s="388" t="str" cm="1">
        <f t="array" ref="R769">IF(ISBLANK(Q769),"",Q769*(LOOKUP(2,1/(NOT(ISBLANK($M$9:M769))),$M$9:M769)))</f>
        <v/>
      </c>
      <c r="S769" s="389" t="str" cm="1">
        <f t="array" ref="S769">IF(ISBLANK(Q769),"", (LOOKUP(2,1/(NOT(ISBLANK($J$9:J769))),$J$9:J769)))</f>
        <v/>
      </c>
      <c r="T769" s="390"/>
      <c r="U769" s="329"/>
      <c r="V769" s="330"/>
      <c r="AC769" s="1"/>
      <c r="AD769" s="1"/>
    </row>
    <row r="770" spans="2:30" ht="18.75" customHeight="1">
      <c r="B770" s="391"/>
      <c r="C770" s="382"/>
      <c r="D770" s="382"/>
      <c r="E770" s="383"/>
      <c r="F770" s="382"/>
      <c r="G770" s="382"/>
      <c r="H770" s="382" t="s">
        <v>1507</v>
      </c>
      <c r="I770" s="385"/>
      <c r="J770" s="329"/>
      <c r="K770" s="382"/>
      <c r="L770" s="329"/>
      <c r="M770" s="385"/>
      <c r="N770" s="329" t="str" cm="1">
        <f t="array" ref="N770">IF(ISBLANK(M770),"", (LOOKUP(2,1/(NOT(ISBLANK($J$9:J770))),$J$9:J770)))</f>
        <v/>
      </c>
      <c r="O770" s="382"/>
      <c r="P770" s="329" t="str">
        <f>IF(H770="Full Materials Declaration","",IF(H770="REACH Restriction Annex XVII",IF(ISERROR(VLOOKUP(O770,有害物质申报表!$AG$9:$AH$150,2,0)),"",(VLOOKUP(O770,有害物质申报表!$AG$9:$AH$150,2,0))),IF(H770="REACH Authorization Annex XIV",IF(ISERROR(VLOOKUP(O770,有害物质申报表!$AI$9:$AJ$137,2,0)),"",(VLOOKUP(O770,有害物质申报表!$AI$9:$AJ$137,2,0))),IF(H770="REACH SVHC",IF(ISERROR(VLOOKUP(O770,有害物质申报表!$AK$9:$AL$483,2,0)),"",(VLOOKUP(O770,有害物质申报表!$AK$9:$AL$483,2,0))),IF(H770="EU RoHS",IF(ISERROR(VLOOKUP(O770,有害物质申报表!$AM$9:$AN$18,2,0)),"",(VLOOKUP(O770,有害物质申报表!$AM$9:$AN$18,2,0))),IF(H770="EU Mercury",IF(ISERROR(VLOOKUP(O770,有害物质申报表!$AO$9:$AP$15,2,0)),"",(VLOOKUP(O770,有害物质申报表!$AO$9:$AP$15,2,0))),IF(H770="EU PIC",IF(ISERROR(VLOOKUP(O770,有害物质申报表!$AQ$9:$AR$71,2,0)),"",(VLOOKUP(O770,有害物质申报表!$AQ$9:$AR$71,2,0))),IF(H770="EU Ozone Depletion",IF(ISERROR(VLOOKUP(O770,有害物质申报表!$AS$9:$AT$41,2,0)),"",(VLOOKUP(O770,有害物质申报表!$AS$9:$AT$41,2,0))), IF(H770="EU Ship Recycling",IF(ISERROR(VLOOKUP(O770,有害物质申报表!$AX$9:$AY$30,2,0)),"",(VLOOKUP(O770,有害物质申报表!$AX$9:$AY$30,2,0))), IF(H770="EU Package",IF(ISERROR(VLOOKUP(O770,有害物质申报表!$AZ$9:$BA$12,2,0)),"",(VLOOKUP(O770,有害物质申报表!$AZ$9:$BA$12,2,0))),IF(H770="EU POPs",IF(ISERROR(VLOOKUP(O770,有害物质申报表!$AV$9:$AW$485,2,0)),"",(VLOOKUP(O770,有害物质申报表!$AV$9:$AW$485,2,0))))))))))))))</f>
        <v/>
      </c>
      <c r="Q770" s="387"/>
      <c r="R770" s="388" t="str" cm="1">
        <f t="array" ref="R770">IF(ISBLANK(Q770),"",Q770*(LOOKUP(2,1/(NOT(ISBLANK($M$9:M770))),$M$9:M770)))</f>
        <v/>
      </c>
      <c r="S770" s="389" t="str" cm="1">
        <f t="array" ref="S770">IF(ISBLANK(Q770),"", (LOOKUP(2,1/(NOT(ISBLANK($J$9:J770))),$J$9:J770)))</f>
        <v/>
      </c>
      <c r="T770" s="390"/>
      <c r="U770" s="329"/>
      <c r="V770" s="330"/>
      <c r="AC770" s="1"/>
      <c r="AD770" s="1"/>
    </row>
    <row r="771" spans="2:30" ht="18.75" customHeight="1">
      <c r="B771" s="391"/>
      <c r="C771" s="382"/>
      <c r="D771" s="382"/>
      <c r="E771" s="383"/>
      <c r="F771" s="382"/>
      <c r="G771" s="382"/>
      <c r="H771" s="382" t="s">
        <v>1507</v>
      </c>
      <c r="I771" s="385"/>
      <c r="J771" s="329"/>
      <c r="K771" s="382"/>
      <c r="L771" s="329"/>
      <c r="M771" s="385"/>
      <c r="N771" s="329" t="str" cm="1">
        <f t="array" ref="N771">IF(ISBLANK(M771),"", (LOOKUP(2,1/(NOT(ISBLANK($J$9:J771))),$J$9:J771)))</f>
        <v/>
      </c>
      <c r="O771" s="382"/>
      <c r="P771" s="329" t="str">
        <f>IF(H771="Full Materials Declaration","",IF(H771="REACH Restriction Annex XVII",IF(ISERROR(VLOOKUP(O771,有害物质申报表!$AG$9:$AH$150,2,0)),"",(VLOOKUP(O771,有害物质申报表!$AG$9:$AH$150,2,0))),IF(H771="REACH Authorization Annex XIV",IF(ISERROR(VLOOKUP(O771,有害物质申报表!$AI$9:$AJ$137,2,0)),"",(VLOOKUP(O771,有害物质申报表!$AI$9:$AJ$137,2,0))),IF(H771="REACH SVHC",IF(ISERROR(VLOOKUP(O771,有害物质申报表!$AK$9:$AL$483,2,0)),"",(VLOOKUP(O771,有害物质申报表!$AK$9:$AL$483,2,0))),IF(H771="EU RoHS",IF(ISERROR(VLOOKUP(O771,有害物质申报表!$AM$9:$AN$18,2,0)),"",(VLOOKUP(O771,有害物质申报表!$AM$9:$AN$18,2,0))),IF(H771="EU Mercury",IF(ISERROR(VLOOKUP(O771,有害物质申报表!$AO$9:$AP$15,2,0)),"",(VLOOKUP(O771,有害物质申报表!$AO$9:$AP$15,2,0))),IF(H771="EU PIC",IF(ISERROR(VLOOKUP(O771,有害物质申报表!$AQ$9:$AR$71,2,0)),"",(VLOOKUP(O771,有害物质申报表!$AQ$9:$AR$71,2,0))),IF(H771="EU Ozone Depletion",IF(ISERROR(VLOOKUP(O771,有害物质申报表!$AS$9:$AT$41,2,0)),"",(VLOOKUP(O771,有害物质申报表!$AS$9:$AT$41,2,0))), IF(H771="EU Ship Recycling",IF(ISERROR(VLOOKUP(O771,有害物质申报表!$AX$9:$AY$30,2,0)),"",(VLOOKUP(O771,有害物质申报表!$AX$9:$AY$30,2,0))), IF(H771="EU Package",IF(ISERROR(VLOOKUP(O771,有害物质申报表!$AZ$9:$BA$12,2,0)),"",(VLOOKUP(O771,有害物质申报表!$AZ$9:$BA$12,2,0))),IF(H771="EU POPs",IF(ISERROR(VLOOKUP(O771,有害物质申报表!$AV$9:$AW$485,2,0)),"",(VLOOKUP(O771,有害物质申报表!$AV$9:$AW$485,2,0))))))))))))))</f>
        <v/>
      </c>
      <c r="Q771" s="387"/>
      <c r="R771" s="388" t="str" cm="1">
        <f t="array" ref="R771">IF(ISBLANK(Q771),"",Q771*(LOOKUP(2,1/(NOT(ISBLANK($M$9:M771))),$M$9:M771)))</f>
        <v/>
      </c>
      <c r="S771" s="389" t="str" cm="1">
        <f t="array" ref="S771">IF(ISBLANK(Q771),"", (LOOKUP(2,1/(NOT(ISBLANK($J$9:J771))),$J$9:J771)))</f>
        <v/>
      </c>
      <c r="T771" s="390"/>
      <c r="U771" s="329"/>
      <c r="V771" s="330"/>
      <c r="AC771" s="1"/>
      <c r="AD771" s="1"/>
    </row>
    <row r="772" spans="2:30" ht="18.75" customHeight="1">
      <c r="B772" s="391"/>
      <c r="C772" s="382"/>
      <c r="D772" s="382"/>
      <c r="E772" s="383"/>
      <c r="F772" s="382"/>
      <c r="G772" s="382"/>
      <c r="H772" s="382" t="s">
        <v>1507</v>
      </c>
      <c r="I772" s="385"/>
      <c r="J772" s="329"/>
      <c r="K772" s="382"/>
      <c r="L772" s="329"/>
      <c r="M772" s="385"/>
      <c r="N772" s="329" t="str" cm="1">
        <f t="array" ref="N772">IF(ISBLANK(M772),"", (LOOKUP(2,1/(NOT(ISBLANK($J$9:J772))),$J$9:J772)))</f>
        <v/>
      </c>
      <c r="O772" s="382"/>
      <c r="P772" s="329" t="str">
        <f>IF(H772="Full Materials Declaration","",IF(H772="REACH Restriction Annex XVII",IF(ISERROR(VLOOKUP(O772,有害物质申报表!$AG$9:$AH$150,2,0)),"",(VLOOKUP(O772,有害物质申报表!$AG$9:$AH$150,2,0))),IF(H772="REACH Authorization Annex XIV",IF(ISERROR(VLOOKUP(O772,有害物质申报表!$AI$9:$AJ$137,2,0)),"",(VLOOKUP(O772,有害物质申报表!$AI$9:$AJ$137,2,0))),IF(H772="REACH SVHC",IF(ISERROR(VLOOKUP(O772,有害物质申报表!$AK$9:$AL$483,2,0)),"",(VLOOKUP(O772,有害物质申报表!$AK$9:$AL$483,2,0))),IF(H772="EU RoHS",IF(ISERROR(VLOOKUP(O772,有害物质申报表!$AM$9:$AN$18,2,0)),"",(VLOOKUP(O772,有害物质申报表!$AM$9:$AN$18,2,0))),IF(H772="EU Mercury",IF(ISERROR(VLOOKUP(O772,有害物质申报表!$AO$9:$AP$15,2,0)),"",(VLOOKUP(O772,有害物质申报表!$AO$9:$AP$15,2,0))),IF(H772="EU PIC",IF(ISERROR(VLOOKUP(O772,有害物质申报表!$AQ$9:$AR$71,2,0)),"",(VLOOKUP(O772,有害物质申报表!$AQ$9:$AR$71,2,0))),IF(H772="EU Ozone Depletion",IF(ISERROR(VLOOKUP(O772,有害物质申报表!$AS$9:$AT$41,2,0)),"",(VLOOKUP(O772,有害物质申报表!$AS$9:$AT$41,2,0))), IF(H772="EU Ship Recycling",IF(ISERROR(VLOOKUP(O772,有害物质申报表!$AX$9:$AY$30,2,0)),"",(VLOOKUP(O772,有害物质申报表!$AX$9:$AY$30,2,0))), IF(H772="EU Package",IF(ISERROR(VLOOKUP(O772,有害物质申报表!$AZ$9:$BA$12,2,0)),"",(VLOOKUP(O772,有害物质申报表!$AZ$9:$BA$12,2,0))),IF(H772="EU POPs",IF(ISERROR(VLOOKUP(O772,有害物质申报表!$AV$9:$AW$485,2,0)),"",(VLOOKUP(O772,有害物质申报表!$AV$9:$AW$485,2,0))))))))))))))</f>
        <v/>
      </c>
      <c r="Q772" s="387"/>
      <c r="R772" s="388" t="str" cm="1">
        <f t="array" ref="R772">IF(ISBLANK(Q772),"",Q772*(LOOKUP(2,1/(NOT(ISBLANK($M$9:M772))),$M$9:M772)))</f>
        <v/>
      </c>
      <c r="S772" s="389" t="str" cm="1">
        <f t="array" ref="S772">IF(ISBLANK(Q772),"", (LOOKUP(2,1/(NOT(ISBLANK($J$9:J772))),$J$9:J772)))</f>
        <v/>
      </c>
      <c r="T772" s="390"/>
      <c r="U772" s="329"/>
      <c r="V772" s="330"/>
      <c r="AC772" s="1"/>
      <c r="AD772" s="1"/>
    </row>
    <row r="773" spans="2:30" ht="18.75" customHeight="1">
      <c r="B773" s="391"/>
      <c r="C773" s="382"/>
      <c r="D773" s="382"/>
      <c r="E773" s="383"/>
      <c r="F773" s="382"/>
      <c r="G773" s="382"/>
      <c r="H773" s="382" t="s">
        <v>1507</v>
      </c>
      <c r="I773" s="385"/>
      <c r="J773" s="329"/>
      <c r="K773" s="382"/>
      <c r="L773" s="329"/>
      <c r="M773" s="385"/>
      <c r="N773" s="329" t="str" cm="1">
        <f t="array" ref="N773">IF(ISBLANK(M773),"", (LOOKUP(2,1/(NOT(ISBLANK($J$9:J773))),$J$9:J773)))</f>
        <v/>
      </c>
      <c r="O773" s="382"/>
      <c r="P773" s="329" t="str">
        <f>IF(H773="Full Materials Declaration","",IF(H773="REACH Restriction Annex XVII",IF(ISERROR(VLOOKUP(O773,有害物质申报表!$AG$9:$AH$150,2,0)),"",(VLOOKUP(O773,有害物质申报表!$AG$9:$AH$150,2,0))),IF(H773="REACH Authorization Annex XIV",IF(ISERROR(VLOOKUP(O773,有害物质申报表!$AI$9:$AJ$137,2,0)),"",(VLOOKUP(O773,有害物质申报表!$AI$9:$AJ$137,2,0))),IF(H773="REACH SVHC",IF(ISERROR(VLOOKUP(O773,有害物质申报表!$AK$9:$AL$483,2,0)),"",(VLOOKUP(O773,有害物质申报表!$AK$9:$AL$483,2,0))),IF(H773="EU RoHS",IF(ISERROR(VLOOKUP(O773,有害物质申报表!$AM$9:$AN$18,2,0)),"",(VLOOKUP(O773,有害物质申报表!$AM$9:$AN$18,2,0))),IF(H773="EU Mercury",IF(ISERROR(VLOOKUP(O773,有害物质申报表!$AO$9:$AP$15,2,0)),"",(VLOOKUP(O773,有害物质申报表!$AO$9:$AP$15,2,0))),IF(H773="EU PIC",IF(ISERROR(VLOOKUP(O773,有害物质申报表!$AQ$9:$AR$71,2,0)),"",(VLOOKUP(O773,有害物质申报表!$AQ$9:$AR$71,2,0))),IF(H773="EU Ozone Depletion",IF(ISERROR(VLOOKUP(O773,有害物质申报表!$AS$9:$AT$41,2,0)),"",(VLOOKUP(O773,有害物质申报表!$AS$9:$AT$41,2,0))), IF(H773="EU Ship Recycling",IF(ISERROR(VLOOKUP(O773,有害物质申报表!$AX$9:$AY$30,2,0)),"",(VLOOKUP(O773,有害物质申报表!$AX$9:$AY$30,2,0))), IF(H773="EU Package",IF(ISERROR(VLOOKUP(O773,有害物质申报表!$AZ$9:$BA$12,2,0)),"",(VLOOKUP(O773,有害物质申报表!$AZ$9:$BA$12,2,0))),IF(H773="EU POPs",IF(ISERROR(VLOOKUP(O773,有害物质申报表!$AV$9:$AW$485,2,0)),"",(VLOOKUP(O773,有害物质申报表!$AV$9:$AW$485,2,0))))))))))))))</f>
        <v/>
      </c>
      <c r="Q773" s="387"/>
      <c r="R773" s="388" t="str" cm="1">
        <f t="array" ref="R773">IF(ISBLANK(Q773),"",Q773*(LOOKUP(2,1/(NOT(ISBLANK($M$9:M773))),$M$9:M773)))</f>
        <v/>
      </c>
      <c r="S773" s="389" t="str" cm="1">
        <f t="array" ref="S773">IF(ISBLANK(Q773),"", (LOOKUP(2,1/(NOT(ISBLANK($J$9:J773))),$J$9:J773)))</f>
        <v/>
      </c>
      <c r="T773" s="390"/>
      <c r="U773" s="329"/>
      <c r="V773" s="330"/>
      <c r="AC773" s="1"/>
      <c r="AD773" s="1"/>
    </row>
    <row r="774" spans="2:30" ht="18.75" customHeight="1">
      <c r="B774" s="391"/>
      <c r="C774" s="382"/>
      <c r="D774" s="382"/>
      <c r="E774" s="383"/>
      <c r="F774" s="382"/>
      <c r="G774" s="382"/>
      <c r="H774" s="382" t="s">
        <v>1507</v>
      </c>
      <c r="I774" s="385"/>
      <c r="J774" s="329"/>
      <c r="K774" s="382"/>
      <c r="L774" s="329"/>
      <c r="M774" s="385"/>
      <c r="N774" s="329" t="str" cm="1">
        <f t="array" ref="N774">IF(ISBLANK(M774),"", (LOOKUP(2,1/(NOT(ISBLANK($J$9:J774))),$J$9:J774)))</f>
        <v/>
      </c>
      <c r="O774" s="382"/>
      <c r="P774" s="329" t="str">
        <f>IF(H774="Full Materials Declaration","",IF(H774="REACH Restriction Annex XVII",IF(ISERROR(VLOOKUP(O774,有害物质申报表!$AG$9:$AH$150,2,0)),"",(VLOOKUP(O774,有害物质申报表!$AG$9:$AH$150,2,0))),IF(H774="REACH Authorization Annex XIV",IF(ISERROR(VLOOKUP(O774,有害物质申报表!$AI$9:$AJ$137,2,0)),"",(VLOOKUP(O774,有害物质申报表!$AI$9:$AJ$137,2,0))),IF(H774="REACH SVHC",IF(ISERROR(VLOOKUP(O774,有害物质申报表!$AK$9:$AL$483,2,0)),"",(VLOOKUP(O774,有害物质申报表!$AK$9:$AL$483,2,0))),IF(H774="EU RoHS",IF(ISERROR(VLOOKUP(O774,有害物质申报表!$AM$9:$AN$18,2,0)),"",(VLOOKUP(O774,有害物质申报表!$AM$9:$AN$18,2,0))),IF(H774="EU Mercury",IF(ISERROR(VLOOKUP(O774,有害物质申报表!$AO$9:$AP$15,2,0)),"",(VLOOKUP(O774,有害物质申报表!$AO$9:$AP$15,2,0))),IF(H774="EU PIC",IF(ISERROR(VLOOKUP(O774,有害物质申报表!$AQ$9:$AR$71,2,0)),"",(VLOOKUP(O774,有害物质申报表!$AQ$9:$AR$71,2,0))),IF(H774="EU Ozone Depletion",IF(ISERROR(VLOOKUP(O774,有害物质申报表!$AS$9:$AT$41,2,0)),"",(VLOOKUP(O774,有害物质申报表!$AS$9:$AT$41,2,0))), IF(H774="EU Ship Recycling",IF(ISERROR(VLOOKUP(O774,有害物质申报表!$AX$9:$AY$30,2,0)),"",(VLOOKUP(O774,有害物质申报表!$AX$9:$AY$30,2,0))), IF(H774="EU Package",IF(ISERROR(VLOOKUP(O774,有害物质申报表!$AZ$9:$BA$12,2,0)),"",(VLOOKUP(O774,有害物质申报表!$AZ$9:$BA$12,2,0))),IF(H774="EU POPs",IF(ISERROR(VLOOKUP(O774,有害物质申报表!$AV$9:$AW$485,2,0)),"",(VLOOKUP(O774,有害物质申报表!$AV$9:$AW$485,2,0))))))))))))))</f>
        <v/>
      </c>
      <c r="Q774" s="387"/>
      <c r="R774" s="388" t="str" cm="1">
        <f t="array" ref="R774">IF(ISBLANK(Q774),"",Q774*(LOOKUP(2,1/(NOT(ISBLANK($M$9:M774))),$M$9:M774)))</f>
        <v/>
      </c>
      <c r="S774" s="389" t="str" cm="1">
        <f t="array" ref="S774">IF(ISBLANK(Q774),"", (LOOKUP(2,1/(NOT(ISBLANK($J$9:J774))),$J$9:J774)))</f>
        <v/>
      </c>
      <c r="T774" s="390"/>
      <c r="U774" s="329"/>
      <c r="V774" s="330"/>
      <c r="AC774" s="1"/>
      <c r="AD774" s="1"/>
    </row>
    <row r="775" spans="2:30" ht="18.75" customHeight="1">
      <c r="B775" s="391"/>
      <c r="C775" s="382"/>
      <c r="D775" s="382"/>
      <c r="E775" s="383"/>
      <c r="F775" s="382"/>
      <c r="G775" s="382"/>
      <c r="H775" s="382" t="s">
        <v>1507</v>
      </c>
      <c r="I775" s="385"/>
      <c r="J775" s="329"/>
      <c r="K775" s="382"/>
      <c r="L775" s="329"/>
      <c r="M775" s="385"/>
      <c r="N775" s="329" t="str" cm="1">
        <f t="array" ref="N775">IF(ISBLANK(M775),"", (LOOKUP(2,1/(NOT(ISBLANK($J$9:J775))),$J$9:J775)))</f>
        <v/>
      </c>
      <c r="O775" s="382"/>
      <c r="P775" s="329" t="str">
        <f>IF(H775="Full Materials Declaration","",IF(H775="REACH Restriction Annex XVII",IF(ISERROR(VLOOKUP(O775,有害物质申报表!$AG$9:$AH$150,2,0)),"",(VLOOKUP(O775,有害物质申报表!$AG$9:$AH$150,2,0))),IF(H775="REACH Authorization Annex XIV",IF(ISERROR(VLOOKUP(O775,有害物质申报表!$AI$9:$AJ$137,2,0)),"",(VLOOKUP(O775,有害物质申报表!$AI$9:$AJ$137,2,0))),IF(H775="REACH SVHC",IF(ISERROR(VLOOKUP(O775,有害物质申报表!$AK$9:$AL$483,2,0)),"",(VLOOKUP(O775,有害物质申报表!$AK$9:$AL$483,2,0))),IF(H775="EU RoHS",IF(ISERROR(VLOOKUP(O775,有害物质申报表!$AM$9:$AN$18,2,0)),"",(VLOOKUP(O775,有害物质申报表!$AM$9:$AN$18,2,0))),IF(H775="EU Mercury",IF(ISERROR(VLOOKUP(O775,有害物质申报表!$AO$9:$AP$15,2,0)),"",(VLOOKUP(O775,有害物质申报表!$AO$9:$AP$15,2,0))),IF(H775="EU PIC",IF(ISERROR(VLOOKUP(O775,有害物质申报表!$AQ$9:$AR$71,2,0)),"",(VLOOKUP(O775,有害物质申报表!$AQ$9:$AR$71,2,0))),IF(H775="EU Ozone Depletion",IF(ISERROR(VLOOKUP(O775,有害物质申报表!$AS$9:$AT$41,2,0)),"",(VLOOKUP(O775,有害物质申报表!$AS$9:$AT$41,2,0))), IF(H775="EU Ship Recycling",IF(ISERROR(VLOOKUP(O775,有害物质申报表!$AX$9:$AY$30,2,0)),"",(VLOOKUP(O775,有害物质申报表!$AX$9:$AY$30,2,0))), IF(H775="EU Package",IF(ISERROR(VLOOKUP(O775,有害物质申报表!$AZ$9:$BA$12,2,0)),"",(VLOOKUP(O775,有害物质申报表!$AZ$9:$BA$12,2,0))),IF(H775="EU POPs",IF(ISERROR(VLOOKUP(O775,有害物质申报表!$AV$9:$AW$485,2,0)),"",(VLOOKUP(O775,有害物质申报表!$AV$9:$AW$485,2,0))))))))))))))</f>
        <v/>
      </c>
      <c r="Q775" s="387"/>
      <c r="R775" s="388" t="str" cm="1">
        <f t="array" ref="R775">IF(ISBLANK(Q775),"",Q775*(LOOKUP(2,1/(NOT(ISBLANK($M$9:M775))),$M$9:M775)))</f>
        <v/>
      </c>
      <c r="S775" s="389" t="str" cm="1">
        <f t="array" ref="S775">IF(ISBLANK(Q775),"", (LOOKUP(2,1/(NOT(ISBLANK($J$9:J775))),$J$9:J775)))</f>
        <v/>
      </c>
      <c r="T775" s="390"/>
      <c r="U775" s="329"/>
      <c r="V775" s="330"/>
      <c r="AC775" s="1"/>
      <c r="AD775" s="1"/>
    </row>
    <row r="776" spans="2:30" ht="18.75" customHeight="1">
      <c r="B776" s="391"/>
      <c r="C776" s="382"/>
      <c r="D776" s="382"/>
      <c r="E776" s="383"/>
      <c r="F776" s="382"/>
      <c r="G776" s="382"/>
      <c r="H776" s="382" t="s">
        <v>1507</v>
      </c>
      <c r="I776" s="385"/>
      <c r="J776" s="329"/>
      <c r="K776" s="382"/>
      <c r="L776" s="329"/>
      <c r="M776" s="385"/>
      <c r="N776" s="329" t="str" cm="1">
        <f t="array" ref="N776">IF(ISBLANK(M776),"", (LOOKUP(2,1/(NOT(ISBLANK($J$9:J776))),$J$9:J776)))</f>
        <v/>
      </c>
      <c r="O776" s="382"/>
      <c r="P776" s="329" t="str">
        <f>IF(H776="Full Materials Declaration","",IF(H776="REACH Restriction Annex XVII",IF(ISERROR(VLOOKUP(O776,有害物质申报表!$AG$9:$AH$150,2,0)),"",(VLOOKUP(O776,有害物质申报表!$AG$9:$AH$150,2,0))),IF(H776="REACH Authorization Annex XIV",IF(ISERROR(VLOOKUP(O776,有害物质申报表!$AI$9:$AJ$137,2,0)),"",(VLOOKUP(O776,有害物质申报表!$AI$9:$AJ$137,2,0))),IF(H776="REACH SVHC",IF(ISERROR(VLOOKUP(O776,有害物质申报表!$AK$9:$AL$483,2,0)),"",(VLOOKUP(O776,有害物质申报表!$AK$9:$AL$483,2,0))),IF(H776="EU RoHS",IF(ISERROR(VLOOKUP(O776,有害物质申报表!$AM$9:$AN$18,2,0)),"",(VLOOKUP(O776,有害物质申报表!$AM$9:$AN$18,2,0))),IF(H776="EU Mercury",IF(ISERROR(VLOOKUP(O776,有害物质申报表!$AO$9:$AP$15,2,0)),"",(VLOOKUP(O776,有害物质申报表!$AO$9:$AP$15,2,0))),IF(H776="EU PIC",IF(ISERROR(VLOOKUP(O776,有害物质申报表!$AQ$9:$AR$71,2,0)),"",(VLOOKUP(O776,有害物质申报表!$AQ$9:$AR$71,2,0))),IF(H776="EU Ozone Depletion",IF(ISERROR(VLOOKUP(O776,有害物质申报表!$AS$9:$AT$41,2,0)),"",(VLOOKUP(O776,有害物质申报表!$AS$9:$AT$41,2,0))), IF(H776="EU Ship Recycling",IF(ISERROR(VLOOKUP(O776,有害物质申报表!$AX$9:$AY$30,2,0)),"",(VLOOKUP(O776,有害物质申报表!$AX$9:$AY$30,2,0))), IF(H776="EU Package",IF(ISERROR(VLOOKUP(O776,有害物质申报表!$AZ$9:$BA$12,2,0)),"",(VLOOKUP(O776,有害物质申报表!$AZ$9:$BA$12,2,0))),IF(H776="EU POPs",IF(ISERROR(VLOOKUP(O776,有害物质申报表!$AV$9:$AW$485,2,0)),"",(VLOOKUP(O776,有害物质申报表!$AV$9:$AW$485,2,0))))))))))))))</f>
        <v/>
      </c>
      <c r="Q776" s="387"/>
      <c r="R776" s="388" t="str" cm="1">
        <f t="array" ref="R776">IF(ISBLANK(Q776),"",Q776*(LOOKUP(2,1/(NOT(ISBLANK($M$9:M776))),$M$9:M776)))</f>
        <v/>
      </c>
      <c r="S776" s="389" t="str" cm="1">
        <f t="array" ref="S776">IF(ISBLANK(Q776),"", (LOOKUP(2,1/(NOT(ISBLANK($J$9:J776))),$J$9:J776)))</f>
        <v/>
      </c>
      <c r="T776" s="390"/>
      <c r="U776" s="329"/>
      <c r="V776" s="330"/>
      <c r="AC776" s="1"/>
      <c r="AD776" s="1"/>
    </row>
    <row r="777" spans="2:30" ht="18.75" customHeight="1">
      <c r="B777" s="391"/>
      <c r="C777" s="382"/>
      <c r="D777" s="382"/>
      <c r="E777" s="383"/>
      <c r="F777" s="382"/>
      <c r="G777" s="382"/>
      <c r="H777" s="382" t="s">
        <v>1507</v>
      </c>
      <c r="I777" s="385"/>
      <c r="J777" s="329"/>
      <c r="K777" s="382"/>
      <c r="L777" s="329"/>
      <c r="M777" s="385"/>
      <c r="N777" s="329" t="str" cm="1">
        <f t="array" ref="N777">IF(ISBLANK(M777),"", (LOOKUP(2,1/(NOT(ISBLANK($J$9:J777))),$J$9:J777)))</f>
        <v/>
      </c>
      <c r="O777" s="382"/>
      <c r="P777" s="329" t="str">
        <f>IF(H777="Full Materials Declaration","",IF(H777="REACH Restriction Annex XVII",IF(ISERROR(VLOOKUP(O777,有害物质申报表!$AG$9:$AH$150,2,0)),"",(VLOOKUP(O777,有害物质申报表!$AG$9:$AH$150,2,0))),IF(H777="REACH Authorization Annex XIV",IF(ISERROR(VLOOKUP(O777,有害物质申报表!$AI$9:$AJ$137,2,0)),"",(VLOOKUP(O777,有害物质申报表!$AI$9:$AJ$137,2,0))),IF(H777="REACH SVHC",IF(ISERROR(VLOOKUP(O777,有害物质申报表!$AK$9:$AL$483,2,0)),"",(VLOOKUP(O777,有害物质申报表!$AK$9:$AL$483,2,0))),IF(H777="EU RoHS",IF(ISERROR(VLOOKUP(O777,有害物质申报表!$AM$9:$AN$18,2,0)),"",(VLOOKUP(O777,有害物质申报表!$AM$9:$AN$18,2,0))),IF(H777="EU Mercury",IF(ISERROR(VLOOKUP(O777,有害物质申报表!$AO$9:$AP$15,2,0)),"",(VLOOKUP(O777,有害物质申报表!$AO$9:$AP$15,2,0))),IF(H777="EU PIC",IF(ISERROR(VLOOKUP(O777,有害物质申报表!$AQ$9:$AR$71,2,0)),"",(VLOOKUP(O777,有害物质申报表!$AQ$9:$AR$71,2,0))),IF(H777="EU Ozone Depletion",IF(ISERROR(VLOOKUP(O777,有害物质申报表!$AS$9:$AT$41,2,0)),"",(VLOOKUP(O777,有害物质申报表!$AS$9:$AT$41,2,0))), IF(H777="EU Ship Recycling",IF(ISERROR(VLOOKUP(O777,有害物质申报表!$AX$9:$AY$30,2,0)),"",(VLOOKUP(O777,有害物质申报表!$AX$9:$AY$30,2,0))), IF(H777="EU Package",IF(ISERROR(VLOOKUP(O777,有害物质申报表!$AZ$9:$BA$12,2,0)),"",(VLOOKUP(O777,有害物质申报表!$AZ$9:$BA$12,2,0))),IF(H777="EU POPs",IF(ISERROR(VLOOKUP(O777,有害物质申报表!$AV$9:$AW$485,2,0)),"",(VLOOKUP(O777,有害物质申报表!$AV$9:$AW$485,2,0))))))))))))))</f>
        <v/>
      </c>
      <c r="Q777" s="387"/>
      <c r="R777" s="388" t="str" cm="1">
        <f t="array" ref="R777">IF(ISBLANK(Q777),"",Q777*(LOOKUP(2,1/(NOT(ISBLANK($M$9:M777))),$M$9:M777)))</f>
        <v/>
      </c>
      <c r="S777" s="389" t="str" cm="1">
        <f t="array" ref="S777">IF(ISBLANK(Q777),"", (LOOKUP(2,1/(NOT(ISBLANK($J$9:J777))),$J$9:J777)))</f>
        <v/>
      </c>
      <c r="T777" s="390"/>
      <c r="U777" s="329"/>
      <c r="V777" s="330"/>
      <c r="AC777" s="1"/>
      <c r="AD777" s="1"/>
    </row>
    <row r="778" spans="2:30" ht="18.75" customHeight="1">
      <c r="B778" s="391"/>
      <c r="C778" s="382"/>
      <c r="D778" s="382"/>
      <c r="E778" s="383"/>
      <c r="F778" s="382"/>
      <c r="G778" s="382"/>
      <c r="H778" s="382" t="s">
        <v>1507</v>
      </c>
      <c r="I778" s="385"/>
      <c r="J778" s="329"/>
      <c r="K778" s="382"/>
      <c r="L778" s="329"/>
      <c r="M778" s="385"/>
      <c r="N778" s="329" t="str" cm="1">
        <f t="array" ref="N778">IF(ISBLANK(M778),"", (LOOKUP(2,1/(NOT(ISBLANK($J$9:J778))),$J$9:J778)))</f>
        <v/>
      </c>
      <c r="O778" s="382"/>
      <c r="P778" s="329" t="str">
        <f>IF(H778="Full Materials Declaration","",IF(H778="REACH Restriction Annex XVII",IF(ISERROR(VLOOKUP(O778,有害物质申报表!$AG$9:$AH$150,2,0)),"",(VLOOKUP(O778,有害物质申报表!$AG$9:$AH$150,2,0))),IF(H778="REACH Authorization Annex XIV",IF(ISERROR(VLOOKUP(O778,有害物质申报表!$AI$9:$AJ$137,2,0)),"",(VLOOKUP(O778,有害物质申报表!$AI$9:$AJ$137,2,0))),IF(H778="REACH SVHC",IF(ISERROR(VLOOKUP(O778,有害物质申报表!$AK$9:$AL$483,2,0)),"",(VLOOKUP(O778,有害物质申报表!$AK$9:$AL$483,2,0))),IF(H778="EU RoHS",IF(ISERROR(VLOOKUP(O778,有害物质申报表!$AM$9:$AN$18,2,0)),"",(VLOOKUP(O778,有害物质申报表!$AM$9:$AN$18,2,0))),IF(H778="EU Mercury",IF(ISERROR(VLOOKUP(O778,有害物质申报表!$AO$9:$AP$15,2,0)),"",(VLOOKUP(O778,有害物质申报表!$AO$9:$AP$15,2,0))),IF(H778="EU PIC",IF(ISERROR(VLOOKUP(O778,有害物质申报表!$AQ$9:$AR$71,2,0)),"",(VLOOKUP(O778,有害物质申报表!$AQ$9:$AR$71,2,0))),IF(H778="EU Ozone Depletion",IF(ISERROR(VLOOKUP(O778,有害物质申报表!$AS$9:$AT$41,2,0)),"",(VLOOKUP(O778,有害物质申报表!$AS$9:$AT$41,2,0))), IF(H778="EU Ship Recycling",IF(ISERROR(VLOOKUP(O778,有害物质申报表!$AX$9:$AY$30,2,0)),"",(VLOOKUP(O778,有害物质申报表!$AX$9:$AY$30,2,0))), IF(H778="EU Package",IF(ISERROR(VLOOKUP(O778,有害物质申报表!$AZ$9:$BA$12,2,0)),"",(VLOOKUP(O778,有害物质申报表!$AZ$9:$BA$12,2,0))),IF(H778="EU POPs",IF(ISERROR(VLOOKUP(O778,有害物质申报表!$AV$9:$AW$485,2,0)),"",(VLOOKUP(O778,有害物质申报表!$AV$9:$AW$485,2,0))))))))))))))</f>
        <v/>
      </c>
      <c r="Q778" s="387"/>
      <c r="R778" s="388" t="str" cm="1">
        <f t="array" ref="R778">IF(ISBLANK(Q778),"",Q778*(LOOKUP(2,1/(NOT(ISBLANK($M$9:M778))),$M$9:M778)))</f>
        <v/>
      </c>
      <c r="S778" s="389" t="str" cm="1">
        <f t="array" ref="S778">IF(ISBLANK(Q778),"", (LOOKUP(2,1/(NOT(ISBLANK($J$9:J778))),$J$9:J778)))</f>
        <v/>
      </c>
      <c r="T778" s="390"/>
      <c r="U778" s="329"/>
      <c r="V778" s="330"/>
      <c r="AC778" s="1"/>
      <c r="AD778" s="1"/>
    </row>
    <row r="779" spans="2:30" ht="18.75" customHeight="1">
      <c r="B779" s="391"/>
      <c r="C779" s="382"/>
      <c r="D779" s="382"/>
      <c r="E779" s="383"/>
      <c r="F779" s="382"/>
      <c r="G779" s="382"/>
      <c r="H779" s="382" t="s">
        <v>1507</v>
      </c>
      <c r="I779" s="385"/>
      <c r="J779" s="329"/>
      <c r="K779" s="382"/>
      <c r="L779" s="329"/>
      <c r="M779" s="385"/>
      <c r="N779" s="329" t="str" cm="1">
        <f t="array" ref="N779">IF(ISBLANK(M779),"", (LOOKUP(2,1/(NOT(ISBLANK($J$9:J779))),$J$9:J779)))</f>
        <v/>
      </c>
      <c r="O779" s="382"/>
      <c r="P779" s="329" t="str">
        <f>IF(H779="Full Materials Declaration","",IF(H779="REACH Restriction Annex XVII",IF(ISERROR(VLOOKUP(O779,有害物质申报表!$AG$9:$AH$150,2,0)),"",(VLOOKUP(O779,有害物质申报表!$AG$9:$AH$150,2,0))),IF(H779="REACH Authorization Annex XIV",IF(ISERROR(VLOOKUP(O779,有害物质申报表!$AI$9:$AJ$137,2,0)),"",(VLOOKUP(O779,有害物质申报表!$AI$9:$AJ$137,2,0))),IF(H779="REACH SVHC",IF(ISERROR(VLOOKUP(O779,有害物质申报表!$AK$9:$AL$483,2,0)),"",(VLOOKUP(O779,有害物质申报表!$AK$9:$AL$483,2,0))),IF(H779="EU RoHS",IF(ISERROR(VLOOKUP(O779,有害物质申报表!$AM$9:$AN$18,2,0)),"",(VLOOKUP(O779,有害物质申报表!$AM$9:$AN$18,2,0))),IF(H779="EU Mercury",IF(ISERROR(VLOOKUP(O779,有害物质申报表!$AO$9:$AP$15,2,0)),"",(VLOOKUP(O779,有害物质申报表!$AO$9:$AP$15,2,0))),IF(H779="EU PIC",IF(ISERROR(VLOOKUP(O779,有害物质申报表!$AQ$9:$AR$71,2,0)),"",(VLOOKUP(O779,有害物质申报表!$AQ$9:$AR$71,2,0))),IF(H779="EU Ozone Depletion",IF(ISERROR(VLOOKUP(O779,有害物质申报表!$AS$9:$AT$41,2,0)),"",(VLOOKUP(O779,有害物质申报表!$AS$9:$AT$41,2,0))), IF(H779="EU Ship Recycling",IF(ISERROR(VLOOKUP(O779,有害物质申报表!$AX$9:$AY$30,2,0)),"",(VLOOKUP(O779,有害物质申报表!$AX$9:$AY$30,2,0))), IF(H779="EU Package",IF(ISERROR(VLOOKUP(O779,有害物质申报表!$AZ$9:$BA$12,2,0)),"",(VLOOKUP(O779,有害物质申报表!$AZ$9:$BA$12,2,0))),IF(H779="EU POPs",IF(ISERROR(VLOOKUP(O779,有害物质申报表!$AV$9:$AW$485,2,0)),"",(VLOOKUP(O779,有害物质申报表!$AV$9:$AW$485,2,0))))))))))))))</f>
        <v/>
      </c>
      <c r="Q779" s="387"/>
      <c r="R779" s="388" t="str" cm="1">
        <f t="array" ref="R779">IF(ISBLANK(Q779),"",Q779*(LOOKUP(2,1/(NOT(ISBLANK($M$9:M779))),$M$9:M779)))</f>
        <v/>
      </c>
      <c r="S779" s="389" t="str" cm="1">
        <f t="array" ref="S779">IF(ISBLANK(Q779),"", (LOOKUP(2,1/(NOT(ISBLANK($J$9:J779))),$J$9:J779)))</f>
        <v/>
      </c>
      <c r="T779" s="390"/>
      <c r="U779" s="329"/>
      <c r="V779" s="330"/>
      <c r="AC779" s="1"/>
      <c r="AD779" s="1"/>
    </row>
    <row r="780" spans="2:30" ht="18.75" customHeight="1">
      <c r="B780" s="391"/>
      <c r="C780" s="382"/>
      <c r="D780" s="382"/>
      <c r="E780" s="383"/>
      <c r="F780" s="382"/>
      <c r="G780" s="382"/>
      <c r="H780" s="382" t="s">
        <v>1507</v>
      </c>
      <c r="I780" s="385"/>
      <c r="J780" s="329"/>
      <c r="K780" s="382"/>
      <c r="L780" s="329"/>
      <c r="M780" s="385"/>
      <c r="N780" s="329" t="str" cm="1">
        <f t="array" ref="N780">IF(ISBLANK(M780),"", (LOOKUP(2,1/(NOT(ISBLANK($J$9:J780))),$J$9:J780)))</f>
        <v/>
      </c>
      <c r="O780" s="382"/>
      <c r="P780" s="329" t="str">
        <f>IF(H780="Full Materials Declaration","",IF(H780="REACH Restriction Annex XVII",IF(ISERROR(VLOOKUP(O780,有害物质申报表!$AG$9:$AH$150,2,0)),"",(VLOOKUP(O780,有害物质申报表!$AG$9:$AH$150,2,0))),IF(H780="REACH Authorization Annex XIV",IF(ISERROR(VLOOKUP(O780,有害物质申报表!$AI$9:$AJ$137,2,0)),"",(VLOOKUP(O780,有害物质申报表!$AI$9:$AJ$137,2,0))),IF(H780="REACH SVHC",IF(ISERROR(VLOOKUP(O780,有害物质申报表!$AK$9:$AL$483,2,0)),"",(VLOOKUP(O780,有害物质申报表!$AK$9:$AL$483,2,0))),IF(H780="EU RoHS",IF(ISERROR(VLOOKUP(O780,有害物质申报表!$AM$9:$AN$18,2,0)),"",(VLOOKUP(O780,有害物质申报表!$AM$9:$AN$18,2,0))),IF(H780="EU Mercury",IF(ISERROR(VLOOKUP(O780,有害物质申报表!$AO$9:$AP$15,2,0)),"",(VLOOKUP(O780,有害物质申报表!$AO$9:$AP$15,2,0))),IF(H780="EU PIC",IF(ISERROR(VLOOKUP(O780,有害物质申报表!$AQ$9:$AR$71,2,0)),"",(VLOOKUP(O780,有害物质申报表!$AQ$9:$AR$71,2,0))),IF(H780="EU Ozone Depletion",IF(ISERROR(VLOOKUP(O780,有害物质申报表!$AS$9:$AT$41,2,0)),"",(VLOOKUP(O780,有害物质申报表!$AS$9:$AT$41,2,0))), IF(H780="EU Ship Recycling",IF(ISERROR(VLOOKUP(O780,有害物质申报表!$AX$9:$AY$30,2,0)),"",(VLOOKUP(O780,有害物质申报表!$AX$9:$AY$30,2,0))), IF(H780="EU Package",IF(ISERROR(VLOOKUP(O780,有害物质申报表!$AZ$9:$BA$12,2,0)),"",(VLOOKUP(O780,有害物质申报表!$AZ$9:$BA$12,2,0))),IF(H780="EU POPs",IF(ISERROR(VLOOKUP(O780,有害物质申报表!$AV$9:$AW$485,2,0)),"",(VLOOKUP(O780,有害物质申报表!$AV$9:$AW$485,2,0))))))))))))))</f>
        <v/>
      </c>
      <c r="Q780" s="387"/>
      <c r="R780" s="388" t="str" cm="1">
        <f t="array" ref="R780">IF(ISBLANK(Q780),"",Q780*(LOOKUP(2,1/(NOT(ISBLANK($M$9:M780))),$M$9:M780)))</f>
        <v/>
      </c>
      <c r="S780" s="389" t="str" cm="1">
        <f t="array" ref="S780">IF(ISBLANK(Q780),"", (LOOKUP(2,1/(NOT(ISBLANK($J$9:J780))),$J$9:J780)))</f>
        <v/>
      </c>
      <c r="T780" s="390"/>
      <c r="U780" s="329"/>
      <c r="V780" s="330"/>
      <c r="AC780" s="1"/>
      <c r="AD780" s="1"/>
    </row>
    <row r="781" spans="2:30" ht="18.75" customHeight="1">
      <c r="B781" s="391"/>
      <c r="C781" s="382"/>
      <c r="D781" s="382"/>
      <c r="E781" s="383"/>
      <c r="F781" s="382"/>
      <c r="G781" s="382"/>
      <c r="H781" s="382" t="s">
        <v>1507</v>
      </c>
      <c r="I781" s="385"/>
      <c r="J781" s="329"/>
      <c r="K781" s="382"/>
      <c r="L781" s="329"/>
      <c r="M781" s="385"/>
      <c r="N781" s="329" t="str" cm="1">
        <f t="array" ref="N781">IF(ISBLANK(M781),"", (LOOKUP(2,1/(NOT(ISBLANK($J$9:J781))),$J$9:J781)))</f>
        <v/>
      </c>
      <c r="O781" s="382"/>
      <c r="P781" s="329" t="str">
        <f>IF(H781="Full Materials Declaration","",IF(H781="REACH Restriction Annex XVII",IF(ISERROR(VLOOKUP(O781,有害物质申报表!$AG$9:$AH$150,2,0)),"",(VLOOKUP(O781,有害物质申报表!$AG$9:$AH$150,2,0))),IF(H781="REACH Authorization Annex XIV",IF(ISERROR(VLOOKUP(O781,有害物质申报表!$AI$9:$AJ$137,2,0)),"",(VLOOKUP(O781,有害物质申报表!$AI$9:$AJ$137,2,0))),IF(H781="REACH SVHC",IF(ISERROR(VLOOKUP(O781,有害物质申报表!$AK$9:$AL$483,2,0)),"",(VLOOKUP(O781,有害物质申报表!$AK$9:$AL$483,2,0))),IF(H781="EU RoHS",IF(ISERROR(VLOOKUP(O781,有害物质申报表!$AM$9:$AN$18,2,0)),"",(VLOOKUP(O781,有害物质申报表!$AM$9:$AN$18,2,0))),IF(H781="EU Mercury",IF(ISERROR(VLOOKUP(O781,有害物质申报表!$AO$9:$AP$15,2,0)),"",(VLOOKUP(O781,有害物质申报表!$AO$9:$AP$15,2,0))),IF(H781="EU PIC",IF(ISERROR(VLOOKUP(O781,有害物质申报表!$AQ$9:$AR$71,2,0)),"",(VLOOKUP(O781,有害物质申报表!$AQ$9:$AR$71,2,0))),IF(H781="EU Ozone Depletion",IF(ISERROR(VLOOKUP(O781,有害物质申报表!$AS$9:$AT$41,2,0)),"",(VLOOKUP(O781,有害物质申报表!$AS$9:$AT$41,2,0))), IF(H781="EU Ship Recycling",IF(ISERROR(VLOOKUP(O781,有害物质申报表!$AX$9:$AY$30,2,0)),"",(VLOOKUP(O781,有害物质申报表!$AX$9:$AY$30,2,0))), IF(H781="EU Package",IF(ISERROR(VLOOKUP(O781,有害物质申报表!$AZ$9:$BA$12,2,0)),"",(VLOOKUP(O781,有害物质申报表!$AZ$9:$BA$12,2,0))),IF(H781="EU POPs",IF(ISERROR(VLOOKUP(O781,有害物质申报表!$AV$9:$AW$485,2,0)),"",(VLOOKUP(O781,有害物质申报表!$AV$9:$AW$485,2,0))))))))))))))</f>
        <v/>
      </c>
      <c r="Q781" s="387"/>
      <c r="R781" s="388" t="str" cm="1">
        <f t="array" ref="R781">IF(ISBLANK(Q781),"",Q781*(LOOKUP(2,1/(NOT(ISBLANK($M$9:M781))),$M$9:M781)))</f>
        <v/>
      </c>
      <c r="S781" s="389" t="str" cm="1">
        <f t="array" ref="S781">IF(ISBLANK(Q781),"", (LOOKUP(2,1/(NOT(ISBLANK($J$9:J781))),$J$9:J781)))</f>
        <v/>
      </c>
      <c r="T781" s="390"/>
      <c r="U781" s="329"/>
      <c r="V781" s="330"/>
      <c r="AC781" s="1"/>
      <c r="AD781" s="1"/>
    </row>
    <row r="782" spans="2:30" ht="18.75" customHeight="1">
      <c r="B782" s="391"/>
      <c r="C782" s="382"/>
      <c r="D782" s="382"/>
      <c r="E782" s="383"/>
      <c r="F782" s="382"/>
      <c r="G782" s="382"/>
      <c r="H782" s="382" t="s">
        <v>1507</v>
      </c>
      <c r="I782" s="385"/>
      <c r="J782" s="329"/>
      <c r="K782" s="382"/>
      <c r="L782" s="329"/>
      <c r="M782" s="385"/>
      <c r="N782" s="329" t="str" cm="1">
        <f t="array" ref="N782">IF(ISBLANK(M782),"", (LOOKUP(2,1/(NOT(ISBLANK($J$9:J782))),$J$9:J782)))</f>
        <v/>
      </c>
      <c r="O782" s="382"/>
      <c r="P782" s="329" t="str">
        <f>IF(H782="Full Materials Declaration","",IF(H782="REACH Restriction Annex XVII",IF(ISERROR(VLOOKUP(O782,有害物质申报表!$AG$9:$AH$150,2,0)),"",(VLOOKUP(O782,有害物质申报表!$AG$9:$AH$150,2,0))),IF(H782="REACH Authorization Annex XIV",IF(ISERROR(VLOOKUP(O782,有害物质申报表!$AI$9:$AJ$137,2,0)),"",(VLOOKUP(O782,有害物质申报表!$AI$9:$AJ$137,2,0))),IF(H782="REACH SVHC",IF(ISERROR(VLOOKUP(O782,有害物质申报表!$AK$9:$AL$483,2,0)),"",(VLOOKUP(O782,有害物质申报表!$AK$9:$AL$483,2,0))),IF(H782="EU RoHS",IF(ISERROR(VLOOKUP(O782,有害物质申报表!$AM$9:$AN$18,2,0)),"",(VLOOKUP(O782,有害物质申报表!$AM$9:$AN$18,2,0))),IF(H782="EU Mercury",IF(ISERROR(VLOOKUP(O782,有害物质申报表!$AO$9:$AP$15,2,0)),"",(VLOOKUP(O782,有害物质申报表!$AO$9:$AP$15,2,0))),IF(H782="EU PIC",IF(ISERROR(VLOOKUP(O782,有害物质申报表!$AQ$9:$AR$71,2,0)),"",(VLOOKUP(O782,有害物质申报表!$AQ$9:$AR$71,2,0))),IF(H782="EU Ozone Depletion",IF(ISERROR(VLOOKUP(O782,有害物质申报表!$AS$9:$AT$41,2,0)),"",(VLOOKUP(O782,有害物质申报表!$AS$9:$AT$41,2,0))), IF(H782="EU Ship Recycling",IF(ISERROR(VLOOKUP(O782,有害物质申报表!$AX$9:$AY$30,2,0)),"",(VLOOKUP(O782,有害物质申报表!$AX$9:$AY$30,2,0))), IF(H782="EU Package",IF(ISERROR(VLOOKUP(O782,有害物质申报表!$AZ$9:$BA$12,2,0)),"",(VLOOKUP(O782,有害物质申报表!$AZ$9:$BA$12,2,0))),IF(H782="EU POPs",IF(ISERROR(VLOOKUP(O782,有害物质申报表!$AV$9:$AW$485,2,0)),"",(VLOOKUP(O782,有害物质申报表!$AV$9:$AW$485,2,0))))))))))))))</f>
        <v/>
      </c>
      <c r="Q782" s="387"/>
      <c r="R782" s="388" t="str" cm="1">
        <f t="array" ref="R782">IF(ISBLANK(Q782),"",Q782*(LOOKUP(2,1/(NOT(ISBLANK($M$9:M782))),$M$9:M782)))</f>
        <v/>
      </c>
      <c r="S782" s="389" t="str" cm="1">
        <f t="array" ref="S782">IF(ISBLANK(Q782),"", (LOOKUP(2,1/(NOT(ISBLANK($J$9:J782))),$J$9:J782)))</f>
        <v/>
      </c>
      <c r="T782" s="390"/>
      <c r="U782" s="329"/>
      <c r="V782" s="330"/>
      <c r="AC782" s="1"/>
      <c r="AD782" s="1"/>
    </row>
    <row r="783" spans="2:30" ht="18.75" customHeight="1">
      <c r="B783" s="391"/>
      <c r="C783" s="382"/>
      <c r="D783" s="382"/>
      <c r="E783" s="383"/>
      <c r="F783" s="382"/>
      <c r="G783" s="382"/>
      <c r="H783" s="382" t="s">
        <v>1507</v>
      </c>
      <c r="I783" s="385"/>
      <c r="J783" s="329"/>
      <c r="K783" s="382"/>
      <c r="L783" s="329"/>
      <c r="M783" s="385"/>
      <c r="N783" s="329" t="str" cm="1">
        <f t="array" ref="N783">IF(ISBLANK(M783),"", (LOOKUP(2,1/(NOT(ISBLANK($J$9:J783))),$J$9:J783)))</f>
        <v/>
      </c>
      <c r="O783" s="382"/>
      <c r="P783" s="329" t="str">
        <f>IF(H783="Full Materials Declaration","",IF(H783="REACH Restriction Annex XVII",IF(ISERROR(VLOOKUP(O783,有害物质申报表!$AG$9:$AH$150,2,0)),"",(VLOOKUP(O783,有害物质申报表!$AG$9:$AH$150,2,0))),IF(H783="REACH Authorization Annex XIV",IF(ISERROR(VLOOKUP(O783,有害物质申报表!$AI$9:$AJ$137,2,0)),"",(VLOOKUP(O783,有害物质申报表!$AI$9:$AJ$137,2,0))),IF(H783="REACH SVHC",IF(ISERROR(VLOOKUP(O783,有害物质申报表!$AK$9:$AL$483,2,0)),"",(VLOOKUP(O783,有害物质申报表!$AK$9:$AL$483,2,0))),IF(H783="EU RoHS",IF(ISERROR(VLOOKUP(O783,有害物质申报表!$AM$9:$AN$18,2,0)),"",(VLOOKUP(O783,有害物质申报表!$AM$9:$AN$18,2,0))),IF(H783="EU Mercury",IF(ISERROR(VLOOKUP(O783,有害物质申报表!$AO$9:$AP$15,2,0)),"",(VLOOKUP(O783,有害物质申报表!$AO$9:$AP$15,2,0))),IF(H783="EU PIC",IF(ISERROR(VLOOKUP(O783,有害物质申报表!$AQ$9:$AR$71,2,0)),"",(VLOOKUP(O783,有害物质申报表!$AQ$9:$AR$71,2,0))),IF(H783="EU Ozone Depletion",IF(ISERROR(VLOOKUP(O783,有害物质申报表!$AS$9:$AT$41,2,0)),"",(VLOOKUP(O783,有害物质申报表!$AS$9:$AT$41,2,0))), IF(H783="EU Ship Recycling",IF(ISERROR(VLOOKUP(O783,有害物质申报表!$AX$9:$AY$30,2,0)),"",(VLOOKUP(O783,有害物质申报表!$AX$9:$AY$30,2,0))), IF(H783="EU Package",IF(ISERROR(VLOOKUP(O783,有害物质申报表!$AZ$9:$BA$12,2,0)),"",(VLOOKUP(O783,有害物质申报表!$AZ$9:$BA$12,2,0))),IF(H783="EU POPs",IF(ISERROR(VLOOKUP(O783,有害物质申报表!$AV$9:$AW$485,2,0)),"",(VLOOKUP(O783,有害物质申报表!$AV$9:$AW$485,2,0))))))))))))))</f>
        <v/>
      </c>
      <c r="Q783" s="387"/>
      <c r="R783" s="388" t="str" cm="1">
        <f t="array" ref="R783">IF(ISBLANK(Q783),"",Q783*(LOOKUP(2,1/(NOT(ISBLANK($M$9:M783))),$M$9:M783)))</f>
        <v/>
      </c>
      <c r="S783" s="389" t="str" cm="1">
        <f t="array" ref="S783">IF(ISBLANK(Q783),"", (LOOKUP(2,1/(NOT(ISBLANK($J$9:J783))),$J$9:J783)))</f>
        <v/>
      </c>
      <c r="T783" s="390"/>
      <c r="U783" s="329"/>
      <c r="V783" s="330"/>
      <c r="AC783" s="1"/>
      <c r="AD783" s="1"/>
    </row>
    <row r="784" spans="2:30" ht="18.75" customHeight="1">
      <c r="B784" s="391"/>
      <c r="C784" s="382"/>
      <c r="D784" s="382"/>
      <c r="E784" s="383"/>
      <c r="F784" s="382"/>
      <c r="G784" s="382"/>
      <c r="H784" s="382" t="s">
        <v>1507</v>
      </c>
      <c r="I784" s="385"/>
      <c r="J784" s="329"/>
      <c r="K784" s="382"/>
      <c r="L784" s="329"/>
      <c r="M784" s="385"/>
      <c r="N784" s="329" t="str" cm="1">
        <f t="array" ref="N784">IF(ISBLANK(M784),"", (LOOKUP(2,1/(NOT(ISBLANK($J$9:J784))),$J$9:J784)))</f>
        <v/>
      </c>
      <c r="O784" s="382"/>
      <c r="P784" s="329" t="str">
        <f>IF(H784="Full Materials Declaration","",IF(H784="REACH Restriction Annex XVII",IF(ISERROR(VLOOKUP(O784,有害物质申报表!$AG$9:$AH$150,2,0)),"",(VLOOKUP(O784,有害物质申报表!$AG$9:$AH$150,2,0))),IF(H784="REACH Authorization Annex XIV",IF(ISERROR(VLOOKUP(O784,有害物质申报表!$AI$9:$AJ$137,2,0)),"",(VLOOKUP(O784,有害物质申报表!$AI$9:$AJ$137,2,0))),IF(H784="REACH SVHC",IF(ISERROR(VLOOKUP(O784,有害物质申报表!$AK$9:$AL$483,2,0)),"",(VLOOKUP(O784,有害物质申报表!$AK$9:$AL$483,2,0))),IF(H784="EU RoHS",IF(ISERROR(VLOOKUP(O784,有害物质申报表!$AM$9:$AN$18,2,0)),"",(VLOOKUP(O784,有害物质申报表!$AM$9:$AN$18,2,0))),IF(H784="EU Mercury",IF(ISERROR(VLOOKUP(O784,有害物质申报表!$AO$9:$AP$15,2,0)),"",(VLOOKUP(O784,有害物质申报表!$AO$9:$AP$15,2,0))),IF(H784="EU PIC",IF(ISERROR(VLOOKUP(O784,有害物质申报表!$AQ$9:$AR$71,2,0)),"",(VLOOKUP(O784,有害物质申报表!$AQ$9:$AR$71,2,0))),IF(H784="EU Ozone Depletion",IF(ISERROR(VLOOKUP(O784,有害物质申报表!$AS$9:$AT$41,2,0)),"",(VLOOKUP(O784,有害物质申报表!$AS$9:$AT$41,2,0))), IF(H784="EU Ship Recycling",IF(ISERROR(VLOOKUP(O784,有害物质申报表!$AX$9:$AY$30,2,0)),"",(VLOOKUP(O784,有害物质申报表!$AX$9:$AY$30,2,0))), IF(H784="EU Package",IF(ISERROR(VLOOKUP(O784,有害物质申报表!$AZ$9:$BA$12,2,0)),"",(VLOOKUP(O784,有害物质申报表!$AZ$9:$BA$12,2,0))),IF(H784="EU POPs",IF(ISERROR(VLOOKUP(O784,有害物质申报表!$AV$9:$AW$485,2,0)),"",(VLOOKUP(O784,有害物质申报表!$AV$9:$AW$485,2,0))))))))))))))</f>
        <v/>
      </c>
      <c r="Q784" s="387"/>
      <c r="R784" s="388" t="str" cm="1">
        <f t="array" ref="R784">IF(ISBLANK(Q784),"",Q784*(LOOKUP(2,1/(NOT(ISBLANK($M$9:M784))),$M$9:M784)))</f>
        <v/>
      </c>
      <c r="S784" s="389" t="str" cm="1">
        <f t="array" ref="S784">IF(ISBLANK(Q784),"", (LOOKUP(2,1/(NOT(ISBLANK($J$9:J784))),$J$9:J784)))</f>
        <v/>
      </c>
      <c r="T784" s="390"/>
      <c r="U784" s="329"/>
      <c r="V784" s="330"/>
      <c r="AC784" s="1"/>
      <c r="AD784" s="1"/>
    </row>
    <row r="785" spans="2:30" ht="18.75" customHeight="1">
      <c r="B785" s="391"/>
      <c r="C785" s="382"/>
      <c r="D785" s="382"/>
      <c r="E785" s="383"/>
      <c r="F785" s="382"/>
      <c r="G785" s="382"/>
      <c r="H785" s="382" t="s">
        <v>1507</v>
      </c>
      <c r="I785" s="385"/>
      <c r="J785" s="329"/>
      <c r="K785" s="382"/>
      <c r="L785" s="329"/>
      <c r="M785" s="385"/>
      <c r="N785" s="329" t="str" cm="1">
        <f t="array" ref="N785">IF(ISBLANK(M785),"", (LOOKUP(2,1/(NOT(ISBLANK($J$9:J785))),$J$9:J785)))</f>
        <v/>
      </c>
      <c r="O785" s="382"/>
      <c r="P785" s="329" t="str">
        <f>IF(H785="Full Materials Declaration","",IF(H785="REACH Restriction Annex XVII",IF(ISERROR(VLOOKUP(O785,有害物质申报表!$AG$9:$AH$150,2,0)),"",(VLOOKUP(O785,有害物质申报表!$AG$9:$AH$150,2,0))),IF(H785="REACH Authorization Annex XIV",IF(ISERROR(VLOOKUP(O785,有害物质申报表!$AI$9:$AJ$137,2,0)),"",(VLOOKUP(O785,有害物质申报表!$AI$9:$AJ$137,2,0))),IF(H785="REACH SVHC",IF(ISERROR(VLOOKUP(O785,有害物质申报表!$AK$9:$AL$483,2,0)),"",(VLOOKUP(O785,有害物质申报表!$AK$9:$AL$483,2,0))),IF(H785="EU RoHS",IF(ISERROR(VLOOKUP(O785,有害物质申报表!$AM$9:$AN$18,2,0)),"",(VLOOKUP(O785,有害物质申报表!$AM$9:$AN$18,2,0))),IF(H785="EU Mercury",IF(ISERROR(VLOOKUP(O785,有害物质申报表!$AO$9:$AP$15,2,0)),"",(VLOOKUP(O785,有害物质申报表!$AO$9:$AP$15,2,0))),IF(H785="EU PIC",IF(ISERROR(VLOOKUP(O785,有害物质申报表!$AQ$9:$AR$71,2,0)),"",(VLOOKUP(O785,有害物质申报表!$AQ$9:$AR$71,2,0))),IF(H785="EU Ozone Depletion",IF(ISERROR(VLOOKUP(O785,有害物质申报表!$AS$9:$AT$41,2,0)),"",(VLOOKUP(O785,有害物质申报表!$AS$9:$AT$41,2,0))), IF(H785="EU Ship Recycling",IF(ISERROR(VLOOKUP(O785,有害物质申报表!$AX$9:$AY$30,2,0)),"",(VLOOKUP(O785,有害物质申报表!$AX$9:$AY$30,2,0))), IF(H785="EU Package",IF(ISERROR(VLOOKUP(O785,有害物质申报表!$AZ$9:$BA$12,2,0)),"",(VLOOKUP(O785,有害物质申报表!$AZ$9:$BA$12,2,0))),IF(H785="EU POPs",IF(ISERROR(VLOOKUP(O785,有害物质申报表!$AV$9:$AW$485,2,0)),"",(VLOOKUP(O785,有害物质申报表!$AV$9:$AW$485,2,0))))))))))))))</f>
        <v/>
      </c>
      <c r="Q785" s="387"/>
      <c r="R785" s="388" t="str" cm="1">
        <f t="array" ref="R785">IF(ISBLANK(Q785),"",Q785*(LOOKUP(2,1/(NOT(ISBLANK($M$9:M785))),$M$9:M785)))</f>
        <v/>
      </c>
      <c r="S785" s="389" t="str" cm="1">
        <f t="array" ref="S785">IF(ISBLANK(Q785),"", (LOOKUP(2,1/(NOT(ISBLANK($J$9:J785))),$J$9:J785)))</f>
        <v/>
      </c>
      <c r="T785" s="390"/>
      <c r="U785" s="329"/>
      <c r="V785" s="330"/>
      <c r="AC785" s="1"/>
      <c r="AD785" s="1"/>
    </row>
    <row r="786" spans="2:30" ht="18.75" customHeight="1">
      <c r="B786" s="391"/>
      <c r="C786" s="382"/>
      <c r="D786" s="382"/>
      <c r="E786" s="383"/>
      <c r="F786" s="382"/>
      <c r="G786" s="382"/>
      <c r="H786" s="382" t="s">
        <v>1507</v>
      </c>
      <c r="I786" s="385"/>
      <c r="J786" s="329"/>
      <c r="K786" s="382"/>
      <c r="L786" s="329"/>
      <c r="M786" s="385"/>
      <c r="N786" s="329" t="str" cm="1">
        <f t="array" ref="N786">IF(ISBLANK(M786),"", (LOOKUP(2,1/(NOT(ISBLANK($J$9:J786))),$J$9:J786)))</f>
        <v/>
      </c>
      <c r="O786" s="382"/>
      <c r="P786" s="329" t="str">
        <f>IF(H786="Full Materials Declaration","",IF(H786="REACH Restriction Annex XVII",IF(ISERROR(VLOOKUP(O786,有害物质申报表!$AG$9:$AH$150,2,0)),"",(VLOOKUP(O786,有害物质申报表!$AG$9:$AH$150,2,0))),IF(H786="REACH Authorization Annex XIV",IF(ISERROR(VLOOKUP(O786,有害物质申报表!$AI$9:$AJ$137,2,0)),"",(VLOOKUP(O786,有害物质申报表!$AI$9:$AJ$137,2,0))),IF(H786="REACH SVHC",IF(ISERROR(VLOOKUP(O786,有害物质申报表!$AK$9:$AL$483,2,0)),"",(VLOOKUP(O786,有害物质申报表!$AK$9:$AL$483,2,0))),IF(H786="EU RoHS",IF(ISERROR(VLOOKUP(O786,有害物质申报表!$AM$9:$AN$18,2,0)),"",(VLOOKUP(O786,有害物质申报表!$AM$9:$AN$18,2,0))),IF(H786="EU Mercury",IF(ISERROR(VLOOKUP(O786,有害物质申报表!$AO$9:$AP$15,2,0)),"",(VLOOKUP(O786,有害物质申报表!$AO$9:$AP$15,2,0))),IF(H786="EU PIC",IF(ISERROR(VLOOKUP(O786,有害物质申报表!$AQ$9:$AR$71,2,0)),"",(VLOOKUP(O786,有害物质申报表!$AQ$9:$AR$71,2,0))),IF(H786="EU Ozone Depletion",IF(ISERROR(VLOOKUP(O786,有害物质申报表!$AS$9:$AT$41,2,0)),"",(VLOOKUP(O786,有害物质申报表!$AS$9:$AT$41,2,0))), IF(H786="EU Ship Recycling",IF(ISERROR(VLOOKUP(O786,有害物质申报表!$AX$9:$AY$30,2,0)),"",(VLOOKUP(O786,有害物质申报表!$AX$9:$AY$30,2,0))), IF(H786="EU Package",IF(ISERROR(VLOOKUP(O786,有害物质申报表!$AZ$9:$BA$12,2,0)),"",(VLOOKUP(O786,有害物质申报表!$AZ$9:$BA$12,2,0))),IF(H786="EU POPs",IF(ISERROR(VLOOKUP(O786,有害物质申报表!$AV$9:$AW$485,2,0)),"",(VLOOKUP(O786,有害物质申报表!$AV$9:$AW$485,2,0))))))))))))))</f>
        <v/>
      </c>
      <c r="Q786" s="387"/>
      <c r="R786" s="388" t="str" cm="1">
        <f t="array" ref="R786">IF(ISBLANK(Q786),"",Q786*(LOOKUP(2,1/(NOT(ISBLANK($M$9:M786))),$M$9:M786)))</f>
        <v/>
      </c>
      <c r="S786" s="389" t="str" cm="1">
        <f t="array" ref="S786">IF(ISBLANK(Q786),"", (LOOKUP(2,1/(NOT(ISBLANK($J$9:J786))),$J$9:J786)))</f>
        <v/>
      </c>
      <c r="T786" s="390"/>
      <c r="U786" s="329"/>
      <c r="V786" s="330"/>
      <c r="AC786" s="1"/>
      <c r="AD786" s="1"/>
    </row>
    <row r="787" spans="2:30" ht="18.75" customHeight="1">
      <c r="B787" s="391"/>
      <c r="C787" s="382"/>
      <c r="D787" s="382"/>
      <c r="E787" s="383"/>
      <c r="F787" s="382"/>
      <c r="G787" s="382"/>
      <c r="H787" s="382" t="s">
        <v>1507</v>
      </c>
      <c r="I787" s="385"/>
      <c r="J787" s="329"/>
      <c r="K787" s="382"/>
      <c r="L787" s="329"/>
      <c r="M787" s="385"/>
      <c r="N787" s="329" t="str" cm="1">
        <f t="array" ref="N787">IF(ISBLANK(M787),"", (LOOKUP(2,1/(NOT(ISBLANK($J$9:J787))),$J$9:J787)))</f>
        <v/>
      </c>
      <c r="O787" s="382"/>
      <c r="P787" s="329" t="str">
        <f>IF(H787="Full Materials Declaration","",IF(H787="REACH Restriction Annex XVII",IF(ISERROR(VLOOKUP(O787,有害物质申报表!$AG$9:$AH$150,2,0)),"",(VLOOKUP(O787,有害物质申报表!$AG$9:$AH$150,2,0))),IF(H787="REACH Authorization Annex XIV",IF(ISERROR(VLOOKUP(O787,有害物质申报表!$AI$9:$AJ$137,2,0)),"",(VLOOKUP(O787,有害物质申报表!$AI$9:$AJ$137,2,0))),IF(H787="REACH SVHC",IF(ISERROR(VLOOKUP(O787,有害物质申报表!$AK$9:$AL$483,2,0)),"",(VLOOKUP(O787,有害物质申报表!$AK$9:$AL$483,2,0))),IF(H787="EU RoHS",IF(ISERROR(VLOOKUP(O787,有害物质申报表!$AM$9:$AN$18,2,0)),"",(VLOOKUP(O787,有害物质申报表!$AM$9:$AN$18,2,0))),IF(H787="EU Mercury",IF(ISERROR(VLOOKUP(O787,有害物质申报表!$AO$9:$AP$15,2,0)),"",(VLOOKUP(O787,有害物质申报表!$AO$9:$AP$15,2,0))),IF(H787="EU PIC",IF(ISERROR(VLOOKUP(O787,有害物质申报表!$AQ$9:$AR$71,2,0)),"",(VLOOKUP(O787,有害物质申报表!$AQ$9:$AR$71,2,0))),IF(H787="EU Ozone Depletion",IF(ISERROR(VLOOKUP(O787,有害物质申报表!$AS$9:$AT$41,2,0)),"",(VLOOKUP(O787,有害物质申报表!$AS$9:$AT$41,2,0))), IF(H787="EU Ship Recycling",IF(ISERROR(VLOOKUP(O787,有害物质申报表!$AX$9:$AY$30,2,0)),"",(VLOOKUP(O787,有害物质申报表!$AX$9:$AY$30,2,0))), IF(H787="EU Package",IF(ISERROR(VLOOKUP(O787,有害物质申报表!$AZ$9:$BA$12,2,0)),"",(VLOOKUP(O787,有害物质申报表!$AZ$9:$BA$12,2,0))),IF(H787="EU POPs",IF(ISERROR(VLOOKUP(O787,有害物质申报表!$AV$9:$AW$485,2,0)),"",(VLOOKUP(O787,有害物质申报表!$AV$9:$AW$485,2,0))))))))))))))</f>
        <v/>
      </c>
      <c r="Q787" s="387"/>
      <c r="R787" s="388" t="str" cm="1">
        <f t="array" ref="R787">IF(ISBLANK(Q787),"",Q787*(LOOKUP(2,1/(NOT(ISBLANK($M$9:M787))),$M$9:M787)))</f>
        <v/>
      </c>
      <c r="S787" s="389" t="str" cm="1">
        <f t="array" ref="S787">IF(ISBLANK(Q787),"", (LOOKUP(2,1/(NOT(ISBLANK($J$9:J787))),$J$9:J787)))</f>
        <v/>
      </c>
      <c r="T787" s="390"/>
      <c r="U787" s="329"/>
      <c r="V787" s="330"/>
      <c r="AC787" s="1"/>
      <c r="AD787" s="1"/>
    </row>
    <row r="788" spans="2:30" ht="18.75" customHeight="1">
      <c r="B788" s="391"/>
      <c r="C788" s="382"/>
      <c r="D788" s="382"/>
      <c r="E788" s="383"/>
      <c r="F788" s="382"/>
      <c r="G788" s="382"/>
      <c r="H788" s="382" t="s">
        <v>1507</v>
      </c>
      <c r="I788" s="385"/>
      <c r="J788" s="329"/>
      <c r="K788" s="382"/>
      <c r="L788" s="329"/>
      <c r="M788" s="385"/>
      <c r="N788" s="329" t="str" cm="1">
        <f t="array" ref="N788">IF(ISBLANK(M788),"", (LOOKUP(2,1/(NOT(ISBLANK($J$9:J788))),$J$9:J788)))</f>
        <v/>
      </c>
      <c r="O788" s="382"/>
      <c r="P788" s="329" t="str">
        <f>IF(H788="Full Materials Declaration","",IF(H788="REACH Restriction Annex XVII",IF(ISERROR(VLOOKUP(O788,有害物质申报表!$AG$9:$AH$150,2,0)),"",(VLOOKUP(O788,有害物质申报表!$AG$9:$AH$150,2,0))),IF(H788="REACH Authorization Annex XIV",IF(ISERROR(VLOOKUP(O788,有害物质申报表!$AI$9:$AJ$137,2,0)),"",(VLOOKUP(O788,有害物质申报表!$AI$9:$AJ$137,2,0))),IF(H788="REACH SVHC",IF(ISERROR(VLOOKUP(O788,有害物质申报表!$AK$9:$AL$483,2,0)),"",(VLOOKUP(O788,有害物质申报表!$AK$9:$AL$483,2,0))),IF(H788="EU RoHS",IF(ISERROR(VLOOKUP(O788,有害物质申报表!$AM$9:$AN$18,2,0)),"",(VLOOKUP(O788,有害物质申报表!$AM$9:$AN$18,2,0))),IF(H788="EU Mercury",IF(ISERROR(VLOOKUP(O788,有害物质申报表!$AO$9:$AP$15,2,0)),"",(VLOOKUP(O788,有害物质申报表!$AO$9:$AP$15,2,0))),IF(H788="EU PIC",IF(ISERROR(VLOOKUP(O788,有害物质申报表!$AQ$9:$AR$71,2,0)),"",(VLOOKUP(O788,有害物质申报表!$AQ$9:$AR$71,2,0))),IF(H788="EU Ozone Depletion",IF(ISERROR(VLOOKUP(O788,有害物质申报表!$AS$9:$AT$41,2,0)),"",(VLOOKUP(O788,有害物质申报表!$AS$9:$AT$41,2,0))), IF(H788="EU Ship Recycling",IF(ISERROR(VLOOKUP(O788,有害物质申报表!$AX$9:$AY$30,2,0)),"",(VLOOKUP(O788,有害物质申报表!$AX$9:$AY$30,2,0))), IF(H788="EU Package",IF(ISERROR(VLOOKUP(O788,有害物质申报表!$AZ$9:$BA$12,2,0)),"",(VLOOKUP(O788,有害物质申报表!$AZ$9:$BA$12,2,0))),IF(H788="EU POPs",IF(ISERROR(VLOOKUP(O788,有害物质申报表!$AV$9:$AW$485,2,0)),"",(VLOOKUP(O788,有害物质申报表!$AV$9:$AW$485,2,0))))))))))))))</f>
        <v/>
      </c>
      <c r="Q788" s="387"/>
      <c r="R788" s="388" t="str" cm="1">
        <f t="array" ref="R788">IF(ISBLANK(Q788),"",Q788*(LOOKUP(2,1/(NOT(ISBLANK($M$9:M788))),$M$9:M788)))</f>
        <v/>
      </c>
      <c r="S788" s="389" t="str" cm="1">
        <f t="array" ref="S788">IF(ISBLANK(Q788),"", (LOOKUP(2,1/(NOT(ISBLANK($J$9:J788))),$J$9:J788)))</f>
        <v/>
      </c>
      <c r="T788" s="390"/>
      <c r="U788" s="329"/>
      <c r="V788" s="330"/>
      <c r="AC788" s="1"/>
      <c r="AD788" s="1"/>
    </row>
    <row r="789" spans="2:30" ht="18.75" customHeight="1">
      <c r="B789" s="391"/>
      <c r="C789" s="382"/>
      <c r="D789" s="382"/>
      <c r="E789" s="383"/>
      <c r="F789" s="382"/>
      <c r="G789" s="382"/>
      <c r="H789" s="382" t="s">
        <v>1507</v>
      </c>
      <c r="I789" s="385"/>
      <c r="J789" s="329"/>
      <c r="K789" s="382"/>
      <c r="L789" s="329"/>
      <c r="M789" s="385"/>
      <c r="N789" s="329" t="str" cm="1">
        <f t="array" ref="N789">IF(ISBLANK(M789),"", (LOOKUP(2,1/(NOT(ISBLANK($J$9:J789))),$J$9:J789)))</f>
        <v/>
      </c>
      <c r="O789" s="382"/>
      <c r="P789" s="329" t="str">
        <f>IF(H789="Full Materials Declaration","",IF(H789="REACH Restriction Annex XVII",IF(ISERROR(VLOOKUP(O789,有害物质申报表!$AG$9:$AH$150,2,0)),"",(VLOOKUP(O789,有害物质申报表!$AG$9:$AH$150,2,0))),IF(H789="REACH Authorization Annex XIV",IF(ISERROR(VLOOKUP(O789,有害物质申报表!$AI$9:$AJ$137,2,0)),"",(VLOOKUP(O789,有害物质申报表!$AI$9:$AJ$137,2,0))),IF(H789="REACH SVHC",IF(ISERROR(VLOOKUP(O789,有害物质申报表!$AK$9:$AL$483,2,0)),"",(VLOOKUP(O789,有害物质申报表!$AK$9:$AL$483,2,0))),IF(H789="EU RoHS",IF(ISERROR(VLOOKUP(O789,有害物质申报表!$AM$9:$AN$18,2,0)),"",(VLOOKUP(O789,有害物质申报表!$AM$9:$AN$18,2,0))),IF(H789="EU Mercury",IF(ISERROR(VLOOKUP(O789,有害物质申报表!$AO$9:$AP$15,2,0)),"",(VLOOKUP(O789,有害物质申报表!$AO$9:$AP$15,2,0))),IF(H789="EU PIC",IF(ISERROR(VLOOKUP(O789,有害物质申报表!$AQ$9:$AR$71,2,0)),"",(VLOOKUP(O789,有害物质申报表!$AQ$9:$AR$71,2,0))),IF(H789="EU Ozone Depletion",IF(ISERROR(VLOOKUP(O789,有害物质申报表!$AS$9:$AT$41,2,0)),"",(VLOOKUP(O789,有害物质申报表!$AS$9:$AT$41,2,0))), IF(H789="EU Ship Recycling",IF(ISERROR(VLOOKUP(O789,有害物质申报表!$AX$9:$AY$30,2,0)),"",(VLOOKUP(O789,有害物质申报表!$AX$9:$AY$30,2,0))), IF(H789="EU Package",IF(ISERROR(VLOOKUP(O789,有害物质申报表!$AZ$9:$BA$12,2,0)),"",(VLOOKUP(O789,有害物质申报表!$AZ$9:$BA$12,2,0))),IF(H789="EU POPs",IF(ISERROR(VLOOKUP(O789,有害物质申报表!$AV$9:$AW$485,2,0)),"",(VLOOKUP(O789,有害物质申报表!$AV$9:$AW$485,2,0))))))))))))))</f>
        <v/>
      </c>
      <c r="Q789" s="387"/>
      <c r="R789" s="388" t="str" cm="1">
        <f t="array" ref="R789">IF(ISBLANK(Q789),"",Q789*(LOOKUP(2,1/(NOT(ISBLANK($M$9:M789))),$M$9:M789)))</f>
        <v/>
      </c>
      <c r="S789" s="389" t="str" cm="1">
        <f t="array" ref="S789">IF(ISBLANK(Q789),"", (LOOKUP(2,1/(NOT(ISBLANK($J$9:J789))),$J$9:J789)))</f>
        <v/>
      </c>
      <c r="T789" s="390"/>
      <c r="U789" s="329"/>
      <c r="V789" s="330"/>
      <c r="AC789" s="1"/>
      <c r="AD789" s="1"/>
    </row>
    <row r="790" spans="2:30" ht="18.75" customHeight="1">
      <c r="B790" s="391"/>
      <c r="C790" s="382"/>
      <c r="D790" s="382"/>
      <c r="E790" s="383"/>
      <c r="F790" s="382"/>
      <c r="G790" s="382"/>
      <c r="H790" s="382" t="s">
        <v>1507</v>
      </c>
      <c r="I790" s="385"/>
      <c r="J790" s="329"/>
      <c r="K790" s="382"/>
      <c r="L790" s="329"/>
      <c r="M790" s="385"/>
      <c r="N790" s="329" t="str" cm="1">
        <f t="array" ref="N790">IF(ISBLANK(M790),"", (LOOKUP(2,1/(NOT(ISBLANK($J$9:J790))),$J$9:J790)))</f>
        <v/>
      </c>
      <c r="O790" s="382"/>
      <c r="P790" s="329" t="str">
        <f>IF(H790="Full Materials Declaration","",IF(H790="REACH Restriction Annex XVII",IF(ISERROR(VLOOKUP(O790,有害物质申报表!$AG$9:$AH$150,2,0)),"",(VLOOKUP(O790,有害物质申报表!$AG$9:$AH$150,2,0))),IF(H790="REACH Authorization Annex XIV",IF(ISERROR(VLOOKUP(O790,有害物质申报表!$AI$9:$AJ$137,2,0)),"",(VLOOKUP(O790,有害物质申报表!$AI$9:$AJ$137,2,0))),IF(H790="REACH SVHC",IF(ISERROR(VLOOKUP(O790,有害物质申报表!$AK$9:$AL$483,2,0)),"",(VLOOKUP(O790,有害物质申报表!$AK$9:$AL$483,2,0))),IF(H790="EU RoHS",IF(ISERROR(VLOOKUP(O790,有害物质申报表!$AM$9:$AN$18,2,0)),"",(VLOOKUP(O790,有害物质申报表!$AM$9:$AN$18,2,0))),IF(H790="EU Mercury",IF(ISERROR(VLOOKUP(O790,有害物质申报表!$AO$9:$AP$15,2,0)),"",(VLOOKUP(O790,有害物质申报表!$AO$9:$AP$15,2,0))),IF(H790="EU PIC",IF(ISERROR(VLOOKUP(O790,有害物质申报表!$AQ$9:$AR$71,2,0)),"",(VLOOKUP(O790,有害物质申报表!$AQ$9:$AR$71,2,0))),IF(H790="EU Ozone Depletion",IF(ISERROR(VLOOKUP(O790,有害物质申报表!$AS$9:$AT$41,2,0)),"",(VLOOKUP(O790,有害物质申报表!$AS$9:$AT$41,2,0))), IF(H790="EU Ship Recycling",IF(ISERROR(VLOOKUP(O790,有害物质申报表!$AX$9:$AY$30,2,0)),"",(VLOOKUP(O790,有害物质申报表!$AX$9:$AY$30,2,0))), IF(H790="EU Package",IF(ISERROR(VLOOKUP(O790,有害物质申报表!$AZ$9:$BA$12,2,0)),"",(VLOOKUP(O790,有害物质申报表!$AZ$9:$BA$12,2,0))),IF(H790="EU POPs",IF(ISERROR(VLOOKUP(O790,有害物质申报表!$AV$9:$AW$485,2,0)),"",(VLOOKUP(O790,有害物质申报表!$AV$9:$AW$485,2,0))))))))))))))</f>
        <v/>
      </c>
      <c r="Q790" s="387"/>
      <c r="R790" s="388" t="str" cm="1">
        <f t="array" ref="R790">IF(ISBLANK(Q790),"",Q790*(LOOKUP(2,1/(NOT(ISBLANK($M$9:M790))),$M$9:M790)))</f>
        <v/>
      </c>
      <c r="S790" s="389" t="str" cm="1">
        <f t="array" ref="S790">IF(ISBLANK(Q790),"", (LOOKUP(2,1/(NOT(ISBLANK($J$9:J790))),$J$9:J790)))</f>
        <v/>
      </c>
      <c r="T790" s="390"/>
      <c r="U790" s="329"/>
      <c r="V790" s="330"/>
      <c r="AC790" s="1"/>
      <c r="AD790" s="1"/>
    </row>
    <row r="791" spans="2:30" ht="18.75" customHeight="1">
      <c r="B791" s="391"/>
      <c r="C791" s="382"/>
      <c r="D791" s="382"/>
      <c r="E791" s="383"/>
      <c r="F791" s="382"/>
      <c r="G791" s="382"/>
      <c r="H791" s="382" t="s">
        <v>1507</v>
      </c>
      <c r="I791" s="385"/>
      <c r="J791" s="329"/>
      <c r="K791" s="382"/>
      <c r="L791" s="329"/>
      <c r="M791" s="385"/>
      <c r="N791" s="329" t="str" cm="1">
        <f t="array" ref="N791">IF(ISBLANK(M791),"", (LOOKUP(2,1/(NOT(ISBLANK($J$9:J791))),$J$9:J791)))</f>
        <v/>
      </c>
      <c r="O791" s="382"/>
      <c r="P791" s="329" t="str">
        <f>IF(H791="Full Materials Declaration","",IF(H791="REACH Restriction Annex XVII",IF(ISERROR(VLOOKUP(O791,有害物质申报表!$AG$9:$AH$150,2,0)),"",(VLOOKUP(O791,有害物质申报表!$AG$9:$AH$150,2,0))),IF(H791="REACH Authorization Annex XIV",IF(ISERROR(VLOOKUP(O791,有害物质申报表!$AI$9:$AJ$137,2,0)),"",(VLOOKUP(O791,有害物质申报表!$AI$9:$AJ$137,2,0))),IF(H791="REACH SVHC",IF(ISERROR(VLOOKUP(O791,有害物质申报表!$AK$9:$AL$483,2,0)),"",(VLOOKUP(O791,有害物质申报表!$AK$9:$AL$483,2,0))),IF(H791="EU RoHS",IF(ISERROR(VLOOKUP(O791,有害物质申报表!$AM$9:$AN$18,2,0)),"",(VLOOKUP(O791,有害物质申报表!$AM$9:$AN$18,2,0))),IF(H791="EU Mercury",IF(ISERROR(VLOOKUP(O791,有害物质申报表!$AO$9:$AP$15,2,0)),"",(VLOOKUP(O791,有害物质申报表!$AO$9:$AP$15,2,0))),IF(H791="EU PIC",IF(ISERROR(VLOOKUP(O791,有害物质申报表!$AQ$9:$AR$71,2,0)),"",(VLOOKUP(O791,有害物质申报表!$AQ$9:$AR$71,2,0))),IF(H791="EU Ozone Depletion",IF(ISERROR(VLOOKUP(O791,有害物质申报表!$AS$9:$AT$41,2,0)),"",(VLOOKUP(O791,有害物质申报表!$AS$9:$AT$41,2,0))), IF(H791="EU Ship Recycling",IF(ISERROR(VLOOKUP(O791,有害物质申报表!$AX$9:$AY$30,2,0)),"",(VLOOKUP(O791,有害物质申报表!$AX$9:$AY$30,2,0))), IF(H791="EU Package",IF(ISERROR(VLOOKUP(O791,有害物质申报表!$AZ$9:$BA$12,2,0)),"",(VLOOKUP(O791,有害物质申报表!$AZ$9:$BA$12,2,0))),IF(H791="EU POPs",IF(ISERROR(VLOOKUP(O791,有害物质申报表!$AV$9:$AW$485,2,0)),"",(VLOOKUP(O791,有害物质申报表!$AV$9:$AW$485,2,0))))))))))))))</f>
        <v/>
      </c>
      <c r="Q791" s="387"/>
      <c r="R791" s="388" t="str" cm="1">
        <f t="array" ref="R791">IF(ISBLANK(Q791),"",Q791*(LOOKUP(2,1/(NOT(ISBLANK($M$9:M791))),$M$9:M791)))</f>
        <v/>
      </c>
      <c r="S791" s="389" t="str" cm="1">
        <f t="array" ref="S791">IF(ISBLANK(Q791),"", (LOOKUP(2,1/(NOT(ISBLANK($J$9:J791))),$J$9:J791)))</f>
        <v/>
      </c>
      <c r="T791" s="390"/>
      <c r="U791" s="329"/>
      <c r="V791" s="330"/>
      <c r="AC791" s="1"/>
      <c r="AD791" s="1"/>
    </row>
    <row r="792" spans="2:30" ht="18.75" customHeight="1">
      <c r="B792" s="391"/>
      <c r="C792" s="382"/>
      <c r="D792" s="382"/>
      <c r="E792" s="383"/>
      <c r="F792" s="382"/>
      <c r="G792" s="382"/>
      <c r="H792" s="382" t="s">
        <v>1507</v>
      </c>
      <c r="I792" s="385"/>
      <c r="J792" s="329"/>
      <c r="K792" s="382"/>
      <c r="L792" s="329"/>
      <c r="M792" s="385"/>
      <c r="N792" s="329" t="str" cm="1">
        <f t="array" ref="N792">IF(ISBLANK(M792),"", (LOOKUP(2,1/(NOT(ISBLANK($J$9:J792))),$J$9:J792)))</f>
        <v/>
      </c>
      <c r="O792" s="382"/>
      <c r="P792" s="329" t="str">
        <f>IF(H792="Full Materials Declaration","",IF(H792="REACH Restriction Annex XVII",IF(ISERROR(VLOOKUP(O792,有害物质申报表!$AG$9:$AH$150,2,0)),"",(VLOOKUP(O792,有害物质申报表!$AG$9:$AH$150,2,0))),IF(H792="REACH Authorization Annex XIV",IF(ISERROR(VLOOKUP(O792,有害物质申报表!$AI$9:$AJ$137,2,0)),"",(VLOOKUP(O792,有害物质申报表!$AI$9:$AJ$137,2,0))),IF(H792="REACH SVHC",IF(ISERROR(VLOOKUP(O792,有害物质申报表!$AK$9:$AL$483,2,0)),"",(VLOOKUP(O792,有害物质申报表!$AK$9:$AL$483,2,0))),IF(H792="EU RoHS",IF(ISERROR(VLOOKUP(O792,有害物质申报表!$AM$9:$AN$18,2,0)),"",(VLOOKUP(O792,有害物质申报表!$AM$9:$AN$18,2,0))),IF(H792="EU Mercury",IF(ISERROR(VLOOKUP(O792,有害物质申报表!$AO$9:$AP$15,2,0)),"",(VLOOKUP(O792,有害物质申报表!$AO$9:$AP$15,2,0))),IF(H792="EU PIC",IF(ISERROR(VLOOKUP(O792,有害物质申报表!$AQ$9:$AR$71,2,0)),"",(VLOOKUP(O792,有害物质申报表!$AQ$9:$AR$71,2,0))),IF(H792="EU Ozone Depletion",IF(ISERROR(VLOOKUP(O792,有害物质申报表!$AS$9:$AT$41,2,0)),"",(VLOOKUP(O792,有害物质申报表!$AS$9:$AT$41,2,0))), IF(H792="EU Ship Recycling",IF(ISERROR(VLOOKUP(O792,有害物质申报表!$AX$9:$AY$30,2,0)),"",(VLOOKUP(O792,有害物质申报表!$AX$9:$AY$30,2,0))), IF(H792="EU Package",IF(ISERROR(VLOOKUP(O792,有害物质申报表!$AZ$9:$BA$12,2,0)),"",(VLOOKUP(O792,有害物质申报表!$AZ$9:$BA$12,2,0))),IF(H792="EU POPs",IF(ISERROR(VLOOKUP(O792,有害物质申报表!$AV$9:$AW$485,2,0)),"",(VLOOKUP(O792,有害物质申报表!$AV$9:$AW$485,2,0))))))))))))))</f>
        <v/>
      </c>
      <c r="Q792" s="387"/>
      <c r="R792" s="388" t="str" cm="1">
        <f t="array" ref="R792">IF(ISBLANK(Q792),"",Q792*(LOOKUP(2,1/(NOT(ISBLANK($M$9:M792))),$M$9:M792)))</f>
        <v/>
      </c>
      <c r="S792" s="389" t="str" cm="1">
        <f t="array" ref="S792">IF(ISBLANK(Q792),"", (LOOKUP(2,1/(NOT(ISBLANK($J$9:J792))),$J$9:J792)))</f>
        <v/>
      </c>
      <c r="T792" s="390"/>
      <c r="U792" s="329"/>
      <c r="V792" s="330"/>
      <c r="AC792" s="1"/>
      <c r="AD792" s="1"/>
    </row>
    <row r="793" spans="2:30" ht="18.75" customHeight="1">
      <c r="B793" s="391"/>
      <c r="C793" s="382"/>
      <c r="D793" s="382"/>
      <c r="E793" s="383"/>
      <c r="F793" s="382"/>
      <c r="G793" s="382"/>
      <c r="H793" s="382" t="s">
        <v>1507</v>
      </c>
      <c r="I793" s="385"/>
      <c r="J793" s="329"/>
      <c r="K793" s="382"/>
      <c r="L793" s="329"/>
      <c r="M793" s="385"/>
      <c r="N793" s="329" t="str" cm="1">
        <f t="array" ref="N793">IF(ISBLANK(M793),"", (LOOKUP(2,1/(NOT(ISBLANK($J$9:J793))),$J$9:J793)))</f>
        <v/>
      </c>
      <c r="O793" s="382"/>
      <c r="P793" s="329" t="str">
        <f>IF(H793="Full Materials Declaration","",IF(H793="REACH Restriction Annex XVII",IF(ISERROR(VLOOKUP(O793,有害物质申报表!$AG$9:$AH$150,2,0)),"",(VLOOKUP(O793,有害物质申报表!$AG$9:$AH$150,2,0))),IF(H793="REACH Authorization Annex XIV",IF(ISERROR(VLOOKUP(O793,有害物质申报表!$AI$9:$AJ$137,2,0)),"",(VLOOKUP(O793,有害物质申报表!$AI$9:$AJ$137,2,0))),IF(H793="REACH SVHC",IF(ISERROR(VLOOKUP(O793,有害物质申报表!$AK$9:$AL$483,2,0)),"",(VLOOKUP(O793,有害物质申报表!$AK$9:$AL$483,2,0))),IF(H793="EU RoHS",IF(ISERROR(VLOOKUP(O793,有害物质申报表!$AM$9:$AN$18,2,0)),"",(VLOOKUP(O793,有害物质申报表!$AM$9:$AN$18,2,0))),IF(H793="EU Mercury",IF(ISERROR(VLOOKUP(O793,有害物质申报表!$AO$9:$AP$15,2,0)),"",(VLOOKUP(O793,有害物质申报表!$AO$9:$AP$15,2,0))),IF(H793="EU PIC",IF(ISERROR(VLOOKUP(O793,有害物质申报表!$AQ$9:$AR$71,2,0)),"",(VLOOKUP(O793,有害物质申报表!$AQ$9:$AR$71,2,0))),IF(H793="EU Ozone Depletion",IF(ISERROR(VLOOKUP(O793,有害物质申报表!$AS$9:$AT$41,2,0)),"",(VLOOKUP(O793,有害物质申报表!$AS$9:$AT$41,2,0))), IF(H793="EU Ship Recycling",IF(ISERROR(VLOOKUP(O793,有害物质申报表!$AX$9:$AY$30,2,0)),"",(VLOOKUP(O793,有害物质申报表!$AX$9:$AY$30,2,0))), IF(H793="EU Package",IF(ISERROR(VLOOKUP(O793,有害物质申报表!$AZ$9:$BA$12,2,0)),"",(VLOOKUP(O793,有害物质申报表!$AZ$9:$BA$12,2,0))),IF(H793="EU POPs",IF(ISERROR(VLOOKUP(O793,有害物质申报表!$AV$9:$AW$485,2,0)),"",(VLOOKUP(O793,有害物质申报表!$AV$9:$AW$485,2,0))))))))))))))</f>
        <v/>
      </c>
      <c r="Q793" s="387"/>
      <c r="R793" s="388" t="str" cm="1">
        <f t="array" ref="R793">IF(ISBLANK(Q793),"",Q793*(LOOKUP(2,1/(NOT(ISBLANK($M$9:M793))),$M$9:M793)))</f>
        <v/>
      </c>
      <c r="S793" s="389" t="str" cm="1">
        <f t="array" ref="S793">IF(ISBLANK(Q793),"", (LOOKUP(2,1/(NOT(ISBLANK($J$9:J793))),$J$9:J793)))</f>
        <v/>
      </c>
      <c r="T793" s="390"/>
      <c r="U793" s="329"/>
      <c r="V793" s="330"/>
      <c r="AC793" s="1"/>
      <c r="AD793" s="1"/>
    </row>
    <row r="794" spans="2:30" ht="18.75" customHeight="1">
      <c r="B794" s="391"/>
      <c r="C794" s="382"/>
      <c r="D794" s="382"/>
      <c r="E794" s="383"/>
      <c r="F794" s="382"/>
      <c r="G794" s="382"/>
      <c r="H794" s="382" t="s">
        <v>1507</v>
      </c>
      <c r="I794" s="385"/>
      <c r="J794" s="329"/>
      <c r="K794" s="382"/>
      <c r="L794" s="329"/>
      <c r="M794" s="385"/>
      <c r="N794" s="329" t="str" cm="1">
        <f t="array" ref="N794">IF(ISBLANK(M794),"", (LOOKUP(2,1/(NOT(ISBLANK($J$9:J794))),$J$9:J794)))</f>
        <v/>
      </c>
      <c r="O794" s="382"/>
      <c r="P794" s="329" t="str">
        <f>IF(H794="Full Materials Declaration","",IF(H794="REACH Restriction Annex XVII",IF(ISERROR(VLOOKUP(O794,有害物质申报表!$AG$9:$AH$150,2,0)),"",(VLOOKUP(O794,有害物质申报表!$AG$9:$AH$150,2,0))),IF(H794="REACH Authorization Annex XIV",IF(ISERROR(VLOOKUP(O794,有害物质申报表!$AI$9:$AJ$137,2,0)),"",(VLOOKUP(O794,有害物质申报表!$AI$9:$AJ$137,2,0))),IF(H794="REACH SVHC",IF(ISERROR(VLOOKUP(O794,有害物质申报表!$AK$9:$AL$483,2,0)),"",(VLOOKUP(O794,有害物质申报表!$AK$9:$AL$483,2,0))),IF(H794="EU RoHS",IF(ISERROR(VLOOKUP(O794,有害物质申报表!$AM$9:$AN$18,2,0)),"",(VLOOKUP(O794,有害物质申报表!$AM$9:$AN$18,2,0))),IF(H794="EU Mercury",IF(ISERROR(VLOOKUP(O794,有害物质申报表!$AO$9:$AP$15,2,0)),"",(VLOOKUP(O794,有害物质申报表!$AO$9:$AP$15,2,0))),IF(H794="EU PIC",IF(ISERROR(VLOOKUP(O794,有害物质申报表!$AQ$9:$AR$71,2,0)),"",(VLOOKUP(O794,有害物质申报表!$AQ$9:$AR$71,2,0))),IF(H794="EU Ozone Depletion",IF(ISERROR(VLOOKUP(O794,有害物质申报表!$AS$9:$AT$41,2,0)),"",(VLOOKUP(O794,有害物质申报表!$AS$9:$AT$41,2,0))), IF(H794="EU Ship Recycling",IF(ISERROR(VLOOKUP(O794,有害物质申报表!$AX$9:$AY$30,2,0)),"",(VLOOKUP(O794,有害物质申报表!$AX$9:$AY$30,2,0))), IF(H794="EU Package",IF(ISERROR(VLOOKUP(O794,有害物质申报表!$AZ$9:$BA$12,2,0)),"",(VLOOKUP(O794,有害物质申报表!$AZ$9:$BA$12,2,0))),IF(H794="EU POPs",IF(ISERROR(VLOOKUP(O794,有害物质申报表!$AV$9:$AW$485,2,0)),"",(VLOOKUP(O794,有害物质申报表!$AV$9:$AW$485,2,0))))))))))))))</f>
        <v/>
      </c>
      <c r="Q794" s="387"/>
      <c r="R794" s="388" t="str" cm="1">
        <f t="array" ref="R794">IF(ISBLANK(Q794),"",Q794*(LOOKUP(2,1/(NOT(ISBLANK($M$9:M794))),$M$9:M794)))</f>
        <v/>
      </c>
      <c r="S794" s="389" t="str" cm="1">
        <f t="array" ref="S794">IF(ISBLANK(Q794),"", (LOOKUP(2,1/(NOT(ISBLANK($J$9:J794))),$J$9:J794)))</f>
        <v/>
      </c>
      <c r="T794" s="390"/>
      <c r="U794" s="329"/>
      <c r="V794" s="330"/>
      <c r="AC794" s="1"/>
      <c r="AD794" s="1"/>
    </row>
    <row r="795" spans="2:30" ht="18.75" customHeight="1">
      <c r="B795" s="391"/>
      <c r="C795" s="382"/>
      <c r="D795" s="382"/>
      <c r="E795" s="383"/>
      <c r="F795" s="382"/>
      <c r="G795" s="382"/>
      <c r="H795" s="382" t="s">
        <v>1507</v>
      </c>
      <c r="I795" s="385"/>
      <c r="J795" s="329"/>
      <c r="K795" s="382"/>
      <c r="L795" s="329"/>
      <c r="M795" s="385"/>
      <c r="N795" s="329" t="str" cm="1">
        <f t="array" ref="N795">IF(ISBLANK(M795),"", (LOOKUP(2,1/(NOT(ISBLANK($J$9:J795))),$J$9:J795)))</f>
        <v/>
      </c>
      <c r="O795" s="382"/>
      <c r="P795" s="329" t="str">
        <f>IF(H795="Full Materials Declaration","",IF(H795="REACH Restriction Annex XVII",IF(ISERROR(VLOOKUP(O795,有害物质申报表!$AG$9:$AH$150,2,0)),"",(VLOOKUP(O795,有害物质申报表!$AG$9:$AH$150,2,0))),IF(H795="REACH Authorization Annex XIV",IF(ISERROR(VLOOKUP(O795,有害物质申报表!$AI$9:$AJ$137,2,0)),"",(VLOOKUP(O795,有害物质申报表!$AI$9:$AJ$137,2,0))),IF(H795="REACH SVHC",IF(ISERROR(VLOOKUP(O795,有害物质申报表!$AK$9:$AL$483,2,0)),"",(VLOOKUP(O795,有害物质申报表!$AK$9:$AL$483,2,0))),IF(H795="EU RoHS",IF(ISERROR(VLOOKUP(O795,有害物质申报表!$AM$9:$AN$18,2,0)),"",(VLOOKUP(O795,有害物质申报表!$AM$9:$AN$18,2,0))),IF(H795="EU Mercury",IF(ISERROR(VLOOKUP(O795,有害物质申报表!$AO$9:$AP$15,2,0)),"",(VLOOKUP(O795,有害物质申报表!$AO$9:$AP$15,2,0))),IF(H795="EU PIC",IF(ISERROR(VLOOKUP(O795,有害物质申报表!$AQ$9:$AR$71,2,0)),"",(VLOOKUP(O795,有害物质申报表!$AQ$9:$AR$71,2,0))),IF(H795="EU Ozone Depletion",IF(ISERROR(VLOOKUP(O795,有害物质申报表!$AS$9:$AT$41,2,0)),"",(VLOOKUP(O795,有害物质申报表!$AS$9:$AT$41,2,0))), IF(H795="EU Ship Recycling",IF(ISERROR(VLOOKUP(O795,有害物质申报表!$AX$9:$AY$30,2,0)),"",(VLOOKUP(O795,有害物质申报表!$AX$9:$AY$30,2,0))), IF(H795="EU Package",IF(ISERROR(VLOOKUP(O795,有害物质申报表!$AZ$9:$BA$12,2,0)),"",(VLOOKUP(O795,有害物质申报表!$AZ$9:$BA$12,2,0))),IF(H795="EU POPs",IF(ISERROR(VLOOKUP(O795,有害物质申报表!$AV$9:$AW$485,2,0)),"",(VLOOKUP(O795,有害物质申报表!$AV$9:$AW$485,2,0))))))))))))))</f>
        <v/>
      </c>
      <c r="Q795" s="387"/>
      <c r="R795" s="388" t="str" cm="1">
        <f t="array" ref="R795">IF(ISBLANK(Q795),"",Q795*(LOOKUP(2,1/(NOT(ISBLANK($M$9:M795))),$M$9:M795)))</f>
        <v/>
      </c>
      <c r="S795" s="389" t="str" cm="1">
        <f t="array" ref="S795">IF(ISBLANK(Q795),"", (LOOKUP(2,1/(NOT(ISBLANK($J$9:J795))),$J$9:J795)))</f>
        <v/>
      </c>
      <c r="T795" s="390"/>
      <c r="U795" s="329"/>
      <c r="V795" s="330"/>
      <c r="AC795" s="1"/>
      <c r="AD795" s="1"/>
    </row>
    <row r="796" spans="2:30" ht="18.75" customHeight="1">
      <c r="B796" s="391"/>
      <c r="C796" s="382"/>
      <c r="D796" s="382"/>
      <c r="E796" s="383"/>
      <c r="F796" s="382"/>
      <c r="G796" s="382"/>
      <c r="H796" s="382" t="s">
        <v>1507</v>
      </c>
      <c r="I796" s="385"/>
      <c r="J796" s="329"/>
      <c r="K796" s="382"/>
      <c r="L796" s="329"/>
      <c r="M796" s="385"/>
      <c r="N796" s="329" t="str" cm="1">
        <f t="array" ref="N796">IF(ISBLANK(M796),"", (LOOKUP(2,1/(NOT(ISBLANK($J$9:J796))),$J$9:J796)))</f>
        <v/>
      </c>
      <c r="O796" s="382"/>
      <c r="P796" s="329" t="str">
        <f>IF(H796="Full Materials Declaration","",IF(H796="REACH Restriction Annex XVII",IF(ISERROR(VLOOKUP(O796,有害物质申报表!$AG$9:$AH$150,2,0)),"",(VLOOKUP(O796,有害物质申报表!$AG$9:$AH$150,2,0))),IF(H796="REACH Authorization Annex XIV",IF(ISERROR(VLOOKUP(O796,有害物质申报表!$AI$9:$AJ$137,2,0)),"",(VLOOKUP(O796,有害物质申报表!$AI$9:$AJ$137,2,0))),IF(H796="REACH SVHC",IF(ISERROR(VLOOKUP(O796,有害物质申报表!$AK$9:$AL$483,2,0)),"",(VLOOKUP(O796,有害物质申报表!$AK$9:$AL$483,2,0))),IF(H796="EU RoHS",IF(ISERROR(VLOOKUP(O796,有害物质申报表!$AM$9:$AN$18,2,0)),"",(VLOOKUP(O796,有害物质申报表!$AM$9:$AN$18,2,0))),IF(H796="EU Mercury",IF(ISERROR(VLOOKUP(O796,有害物质申报表!$AO$9:$AP$15,2,0)),"",(VLOOKUP(O796,有害物质申报表!$AO$9:$AP$15,2,0))),IF(H796="EU PIC",IF(ISERROR(VLOOKUP(O796,有害物质申报表!$AQ$9:$AR$71,2,0)),"",(VLOOKUP(O796,有害物质申报表!$AQ$9:$AR$71,2,0))),IF(H796="EU Ozone Depletion",IF(ISERROR(VLOOKUP(O796,有害物质申报表!$AS$9:$AT$41,2,0)),"",(VLOOKUP(O796,有害物质申报表!$AS$9:$AT$41,2,0))), IF(H796="EU Ship Recycling",IF(ISERROR(VLOOKUP(O796,有害物质申报表!$AX$9:$AY$30,2,0)),"",(VLOOKUP(O796,有害物质申报表!$AX$9:$AY$30,2,0))), IF(H796="EU Package",IF(ISERROR(VLOOKUP(O796,有害物质申报表!$AZ$9:$BA$12,2,0)),"",(VLOOKUP(O796,有害物质申报表!$AZ$9:$BA$12,2,0))),IF(H796="EU POPs",IF(ISERROR(VLOOKUP(O796,有害物质申报表!$AV$9:$AW$485,2,0)),"",(VLOOKUP(O796,有害物质申报表!$AV$9:$AW$485,2,0))))))))))))))</f>
        <v/>
      </c>
      <c r="Q796" s="387"/>
      <c r="R796" s="388" t="str" cm="1">
        <f t="array" ref="R796">IF(ISBLANK(Q796),"",Q796*(LOOKUP(2,1/(NOT(ISBLANK($M$9:M796))),$M$9:M796)))</f>
        <v/>
      </c>
      <c r="S796" s="389" t="str" cm="1">
        <f t="array" ref="S796">IF(ISBLANK(Q796),"", (LOOKUP(2,1/(NOT(ISBLANK($J$9:J796))),$J$9:J796)))</f>
        <v/>
      </c>
      <c r="T796" s="390"/>
      <c r="U796" s="329"/>
      <c r="V796" s="330"/>
      <c r="AC796" s="1"/>
      <c r="AD796" s="1"/>
    </row>
    <row r="797" spans="2:30" ht="18.75" customHeight="1">
      <c r="B797" s="391"/>
      <c r="C797" s="382"/>
      <c r="D797" s="382"/>
      <c r="E797" s="383"/>
      <c r="F797" s="382"/>
      <c r="G797" s="382"/>
      <c r="H797" s="382" t="s">
        <v>1507</v>
      </c>
      <c r="I797" s="385"/>
      <c r="J797" s="329"/>
      <c r="K797" s="382"/>
      <c r="L797" s="329"/>
      <c r="M797" s="385"/>
      <c r="N797" s="329" t="str" cm="1">
        <f t="array" ref="N797">IF(ISBLANK(M797),"", (LOOKUP(2,1/(NOT(ISBLANK($J$9:J797))),$J$9:J797)))</f>
        <v/>
      </c>
      <c r="O797" s="382"/>
      <c r="P797" s="329" t="str">
        <f>IF(H797="Full Materials Declaration","",IF(H797="REACH Restriction Annex XVII",IF(ISERROR(VLOOKUP(O797,有害物质申报表!$AG$9:$AH$150,2,0)),"",(VLOOKUP(O797,有害物质申报表!$AG$9:$AH$150,2,0))),IF(H797="REACH Authorization Annex XIV",IF(ISERROR(VLOOKUP(O797,有害物质申报表!$AI$9:$AJ$137,2,0)),"",(VLOOKUP(O797,有害物质申报表!$AI$9:$AJ$137,2,0))),IF(H797="REACH SVHC",IF(ISERROR(VLOOKUP(O797,有害物质申报表!$AK$9:$AL$483,2,0)),"",(VLOOKUP(O797,有害物质申报表!$AK$9:$AL$483,2,0))),IF(H797="EU RoHS",IF(ISERROR(VLOOKUP(O797,有害物质申报表!$AM$9:$AN$18,2,0)),"",(VLOOKUP(O797,有害物质申报表!$AM$9:$AN$18,2,0))),IF(H797="EU Mercury",IF(ISERROR(VLOOKUP(O797,有害物质申报表!$AO$9:$AP$15,2,0)),"",(VLOOKUP(O797,有害物质申报表!$AO$9:$AP$15,2,0))),IF(H797="EU PIC",IF(ISERROR(VLOOKUP(O797,有害物质申报表!$AQ$9:$AR$71,2,0)),"",(VLOOKUP(O797,有害物质申报表!$AQ$9:$AR$71,2,0))),IF(H797="EU Ozone Depletion",IF(ISERROR(VLOOKUP(O797,有害物质申报表!$AS$9:$AT$41,2,0)),"",(VLOOKUP(O797,有害物质申报表!$AS$9:$AT$41,2,0))), IF(H797="EU Ship Recycling",IF(ISERROR(VLOOKUP(O797,有害物质申报表!$AX$9:$AY$30,2,0)),"",(VLOOKUP(O797,有害物质申报表!$AX$9:$AY$30,2,0))), IF(H797="EU Package",IF(ISERROR(VLOOKUP(O797,有害物质申报表!$AZ$9:$BA$12,2,0)),"",(VLOOKUP(O797,有害物质申报表!$AZ$9:$BA$12,2,0))),IF(H797="EU POPs",IF(ISERROR(VLOOKUP(O797,有害物质申报表!$AV$9:$AW$485,2,0)),"",(VLOOKUP(O797,有害物质申报表!$AV$9:$AW$485,2,0))))))))))))))</f>
        <v/>
      </c>
      <c r="Q797" s="387"/>
      <c r="R797" s="388" t="str" cm="1">
        <f t="array" ref="R797">IF(ISBLANK(Q797),"",Q797*(LOOKUP(2,1/(NOT(ISBLANK($M$9:M797))),$M$9:M797)))</f>
        <v/>
      </c>
      <c r="S797" s="389" t="str" cm="1">
        <f t="array" ref="S797">IF(ISBLANK(Q797),"", (LOOKUP(2,1/(NOT(ISBLANK($J$9:J797))),$J$9:J797)))</f>
        <v/>
      </c>
      <c r="T797" s="390"/>
      <c r="U797" s="329"/>
      <c r="V797" s="330"/>
      <c r="AC797" s="1"/>
      <c r="AD797" s="1"/>
    </row>
    <row r="798" spans="2:30" ht="18.75" customHeight="1">
      <c r="B798" s="391"/>
      <c r="C798" s="382"/>
      <c r="D798" s="382"/>
      <c r="E798" s="383"/>
      <c r="F798" s="382"/>
      <c r="G798" s="382"/>
      <c r="H798" s="382" t="s">
        <v>1507</v>
      </c>
      <c r="I798" s="385"/>
      <c r="J798" s="329"/>
      <c r="K798" s="382"/>
      <c r="L798" s="329"/>
      <c r="M798" s="385"/>
      <c r="N798" s="329" t="str" cm="1">
        <f t="array" ref="N798">IF(ISBLANK(M798),"", (LOOKUP(2,1/(NOT(ISBLANK($J$9:J798))),$J$9:J798)))</f>
        <v/>
      </c>
      <c r="O798" s="382"/>
      <c r="P798" s="329" t="str">
        <f>IF(H798="Full Materials Declaration","",IF(H798="REACH Restriction Annex XVII",IF(ISERROR(VLOOKUP(O798,有害物质申报表!$AG$9:$AH$150,2,0)),"",(VLOOKUP(O798,有害物质申报表!$AG$9:$AH$150,2,0))),IF(H798="REACH Authorization Annex XIV",IF(ISERROR(VLOOKUP(O798,有害物质申报表!$AI$9:$AJ$137,2,0)),"",(VLOOKUP(O798,有害物质申报表!$AI$9:$AJ$137,2,0))),IF(H798="REACH SVHC",IF(ISERROR(VLOOKUP(O798,有害物质申报表!$AK$9:$AL$483,2,0)),"",(VLOOKUP(O798,有害物质申报表!$AK$9:$AL$483,2,0))),IF(H798="EU RoHS",IF(ISERROR(VLOOKUP(O798,有害物质申报表!$AM$9:$AN$18,2,0)),"",(VLOOKUP(O798,有害物质申报表!$AM$9:$AN$18,2,0))),IF(H798="EU Mercury",IF(ISERROR(VLOOKUP(O798,有害物质申报表!$AO$9:$AP$15,2,0)),"",(VLOOKUP(O798,有害物质申报表!$AO$9:$AP$15,2,0))),IF(H798="EU PIC",IF(ISERROR(VLOOKUP(O798,有害物质申报表!$AQ$9:$AR$71,2,0)),"",(VLOOKUP(O798,有害物质申报表!$AQ$9:$AR$71,2,0))),IF(H798="EU Ozone Depletion",IF(ISERROR(VLOOKUP(O798,有害物质申报表!$AS$9:$AT$41,2,0)),"",(VLOOKUP(O798,有害物质申报表!$AS$9:$AT$41,2,0))), IF(H798="EU Ship Recycling",IF(ISERROR(VLOOKUP(O798,有害物质申报表!$AX$9:$AY$30,2,0)),"",(VLOOKUP(O798,有害物质申报表!$AX$9:$AY$30,2,0))), IF(H798="EU Package",IF(ISERROR(VLOOKUP(O798,有害物质申报表!$AZ$9:$BA$12,2,0)),"",(VLOOKUP(O798,有害物质申报表!$AZ$9:$BA$12,2,0))),IF(H798="EU POPs",IF(ISERROR(VLOOKUP(O798,有害物质申报表!$AV$9:$AW$485,2,0)),"",(VLOOKUP(O798,有害物质申报表!$AV$9:$AW$485,2,0))))))))))))))</f>
        <v/>
      </c>
      <c r="Q798" s="387"/>
      <c r="R798" s="388" t="str" cm="1">
        <f t="array" ref="R798">IF(ISBLANK(Q798),"",Q798*(LOOKUP(2,1/(NOT(ISBLANK($M$9:M798))),$M$9:M798)))</f>
        <v/>
      </c>
      <c r="S798" s="389" t="str" cm="1">
        <f t="array" ref="S798">IF(ISBLANK(Q798),"", (LOOKUP(2,1/(NOT(ISBLANK($J$9:J798))),$J$9:J798)))</f>
        <v/>
      </c>
      <c r="T798" s="390"/>
      <c r="U798" s="329"/>
      <c r="V798" s="330"/>
      <c r="AC798" s="1"/>
      <c r="AD798" s="1"/>
    </row>
    <row r="799" spans="2:30" ht="18.75" customHeight="1">
      <c r="B799" s="391"/>
      <c r="C799" s="382"/>
      <c r="D799" s="382"/>
      <c r="E799" s="383"/>
      <c r="F799" s="382"/>
      <c r="G799" s="382"/>
      <c r="H799" s="382" t="s">
        <v>1507</v>
      </c>
      <c r="I799" s="385"/>
      <c r="J799" s="329"/>
      <c r="K799" s="382"/>
      <c r="L799" s="329"/>
      <c r="M799" s="385"/>
      <c r="N799" s="329" t="str" cm="1">
        <f t="array" ref="N799">IF(ISBLANK(M799),"", (LOOKUP(2,1/(NOT(ISBLANK($J$9:J799))),$J$9:J799)))</f>
        <v/>
      </c>
      <c r="O799" s="382"/>
      <c r="P799" s="329" t="str">
        <f>IF(H799="Full Materials Declaration","",IF(H799="REACH Restriction Annex XVII",IF(ISERROR(VLOOKUP(O799,有害物质申报表!$AG$9:$AH$150,2,0)),"",(VLOOKUP(O799,有害物质申报表!$AG$9:$AH$150,2,0))),IF(H799="REACH Authorization Annex XIV",IF(ISERROR(VLOOKUP(O799,有害物质申报表!$AI$9:$AJ$137,2,0)),"",(VLOOKUP(O799,有害物质申报表!$AI$9:$AJ$137,2,0))),IF(H799="REACH SVHC",IF(ISERROR(VLOOKUP(O799,有害物质申报表!$AK$9:$AL$483,2,0)),"",(VLOOKUP(O799,有害物质申报表!$AK$9:$AL$483,2,0))),IF(H799="EU RoHS",IF(ISERROR(VLOOKUP(O799,有害物质申报表!$AM$9:$AN$18,2,0)),"",(VLOOKUP(O799,有害物质申报表!$AM$9:$AN$18,2,0))),IF(H799="EU Mercury",IF(ISERROR(VLOOKUP(O799,有害物质申报表!$AO$9:$AP$15,2,0)),"",(VLOOKUP(O799,有害物质申报表!$AO$9:$AP$15,2,0))),IF(H799="EU PIC",IF(ISERROR(VLOOKUP(O799,有害物质申报表!$AQ$9:$AR$71,2,0)),"",(VLOOKUP(O799,有害物质申报表!$AQ$9:$AR$71,2,0))),IF(H799="EU Ozone Depletion",IF(ISERROR(VLOOKUP(O799,有害物质申报表!$AS$9:$AT$41,2,0)),"",(VLOOKUP(O799,有害物质申报表!$AS$9:$AT$41,2,0))), IF(H799="EU Ship Recycling",IF(ISERROR(VLOOKUP(O799,有害物质申报表!$AX$9:$AY$30,2,0)),"",(VLOOKUP(O799,有害物质申报表!$AX$9:$AY$30,2,0))), IF(H799="EU Package",IF(ISERROR(VLOOKUP(O799,有害物质申报表!$AZ$9:$BA$12,2,0)),"",(VLOOKUP(O799,有害物质申报表!$AZ$9:$BA$12,2,0))),IF(H799="EU POPs",IF(ISERROR(VLOOKUP(O799,有害物质申报表!$AV$9:$AW$485,2,0)),"",(VLOOKUP(O799,有害物质申报表!$AV$9:$AW$485,2,0))))))))))))))</f>
        <v/>
      </c>
      <c r="Q799" s="387"/>
      <c r="R799" s="388" t="str" cm="1">
        <f t="array" ref="R799">IF(ISBLANK(Q799),"",Q799*(LOOKUP(2,1/(NOT(ISBLANK($M$9:M799))),$M$9:M799)))</f>
        <v/>
      </c>
      <c r="S799" s="389" t="str" cm="1">
        <f t="array" ref="S799">IF(ISBLANK(Q799),"", (LOOKUP(2,1/(NOT(ISBLANK($J$9:J799))),$J$9:J799)))</f>
        <v/>
      </c>
      <c r="T799" s="390"/>
      <c r="U799" s="329"/>
      <c r="V799" s="330"/>
      <c r="AC799" s="1"/>
      <c r="AD799" s="1"/>
    </row>
    <row r="800" spans="2:30" ht="18.75" customHeight="1">
      <c r="B800" s="391"/>
      <c r="C800" s="382"/>
      <c r="D800" s="382"/>
      <c r="E800" s="383"/>
      <c r="F800" s="382"/>
      <c r="G800" s="382"/>
      <c r="H800" s="382" t="s">
        <v>1507</v>
      </c>
      <c r="I800" s="385"/>
      <c r="J800" s="329"/>
      <c r="K800" s="382"/>
      <c r="L800" s="329"/>
      <c r="M800" s="385"/>
      <c r="N800" s="329" t="str" cm="1">
        <f t="array" ref="N800">IF(ISBLANK(M800),"", (LOOKUP(2,1/(NOT(ISBLANK($J$9:J800))),$J$9:J800)))</f>
        <v/>
      </c>
      <c r="O800" s="382"/>
      <c r="P800" s="329" t="str">
        <f>IF(H800="Full Materials Declaration","",IF(H800="REACH Restriction Annex XVII",IF(ISERROR(VLOOKUP(O800,有害物质申报表!$AG$9:$AH$150,2,0)),"",(VLOOKUP(O800,有害物质申报表!$AG$9:$AH$150,2,0))),IF(H800="REACH Authorization Annex XIV",IF(ISERROR(VLOOKUP(O800,有害物质申报表!$AI$9:$AJ$137,2,0)),"",(VLOOKUP(O800,有害物质申报表!$AI$9:$AJ$137,2,0))),IF(H800="REACH SVHC",IF(ISERROR(VLOOKUP(O800,有害物质申报表!$AK$9:$AL$483,2,0)),"",(VLOOKUP(O800,有害物质申报表!$AK$9:$AL$483,2,0))),IF(H800="EU RoHS",IF(ISERROR(VLOOKUP(O800,有害物质申报表!$AM$9:$AN$18,2,0)),"",(VLOOKUP(O800,有害物质申报表!$AM$9:$AN$18,2,0))),IF(H800="EU Mercury",IF(ISERROR(VLOOKUP(O800,有害物质申报表!$AO$9:$AP$15,2,0)),"",(VLOOKUP(O800,有害物质申报表!$AO$9:$AP$15,2,0))),IF(H800="EU PIC",IF(ISERROR(VLOOKUP(O800,有害物质申报表!$AQ$9:$AR$71,2,0)),"",(VLOOKUP(O800,有害物质申报表!$AQ$9:$AR$71,2,0))),IF(H800="EU Ozone Depletion",IF(ISERROR(VLOOKUP(O800,有害物质申报表!$AS$9:$AT$41,2,0)),"",(VLOOKUP(O800,有害物质申报表!$AS$9:$AT$41,2,0))), IF(H800="EU Ship Recycling",IF(ISERROR(VLOOKUP(O800,有害物质申报表!$AX$9:$AY$30,2,0)),"",(VLOOKUP(O800,有害物质申报表!$AX$9:$AY$30,2,0))), IF(H800="EU Package",IF(ISERROR(VLOOKUP(O800,有害物质申报表!$AZ$9:$BA$12,2,0)),"",(VLOOKUP(O800,有害物质申报表!$AZ$9:$BA$12,2,0))),IF(H800="EU POPs",IF(ISERROR(VLOOKUP(O800,有害物质申报表!$AV$9:$AW$485,2,0)),"",(VLOOKUP(O800,有害物质申报表!$AV$9:$AW$485,2,0))))))))))))))</f>
        <v/>
      </c>
      <c r="Q800" s="387"/>
      <c r="R800" s="388" t="str" cm="1">
        <f t="array" ref="R800">IF(ISBLANK(Q800),"",Q800*(LOOKUP(2,1/(NOT(ISBLANK($M$9:M800))),$M$9:M800)))</f>
        <v/>
      </c>
      <c r="S800" s="389" t="str" cm="1">
        <f t="array" ref="S800">IF(ISBLANK(Q800),"", (LOOKUP(2,1/(NOT(ISBLANK($J$9:J800))),$J$9:J800)))</f>
        <v/>
      </c>
      <c r="T800" s="390"/>
      <c r="U800" s="329"/>
      <c r="V800" s="330"/>
      <c r="AC800" s="1"/>
      <c r="AD800" s="1"/>
    </row>
    <row r="801" spans="2:30" ht="18.75" customHeight="1">
      <c r="B801" s="391"/>
      <c r="C801" s="382"/>
      <c r="D801" s="382"/>
      <c r="E801" s="383"/>
      <c r="F801" s="382"/>
      <c r="G801" s="382"/>
      <c r="H801" s="382" t="s">
        <v>1507</v>
      </c>
      <c r="I801" s="385"/>
      <c r="J801" s="329"/>
      <c r="K801" s="382"/>
      <c r="L801" s="329"/>
      <c r="M801" s="385"/>
      <c r="N801" s="329" t="str" cm="1">
        <f t="array" ref="N801">IF(ISBLANK(M801),"", (LOOKUP(2,1/(NOT(ISBLANK($J$9:J801))),$J$9:J801)))</f>
        <v/>
      </c>
      <c r="O801" s="382"/>
      <c r="P801" s="329" t="str">
        <f>IF(H801="Full Materials Declaration","",IF(H801="REACH Restriction Annex XVII",IF(ISERROR(VLOOKUP(O801,有害物质申报表!$AG$9:$AH$150,2,0)),"",(VLOOKUP(O801,有害物质申报表!$AG$9:$AH$150,2,0))),IF(H801="REACH Authorization Annex XIV",IF(ISERROR(VLOOKUP(O801,有害物质申报表!$AI$9:$AJ$137,2,0)),"",(VLOOKUP(O801,有害物质申报表!$AI$9:$AJ$137,2,0))),IF(H801="REACH SVHC",IF(ISERROR(VLOOKUP(O801,有害物质申报表!$AK$9:$AL$483,2,0)),"",(VLOOKUP(O801,有害物质申报表!$AK$9:$AL$483,2,0))),IF(H801="EU RoHS",IF(ISERROR(VLOOKUP(O801,有害物质申报表!$AM$9:$AN$18,2,0)),"",(VLOOKUP(O801,有害物质申报表!$AM$9:$AN$18,2,0))),IF(H801="EU Mercury",IF(ISERROR(VLOOKUP(O801,有害物质申报表!$AO$9:$AP$15,2,0)),"",(VLOOKUP(O801,有害物质申报表!$AO$9:$AP$15,2,0))),IF(H801="EU PIC",IF(ISERROR(VLOOKUP(O801,有害物质申报表!$AQ$9:$AR$71,2,0)),"",(VLOOKUP(O801,有害物质申报表!$AQ$9:$AR$71,2,0))),IF(H801="EU Ozone Depletion",IF(ISERROR(VLOOKUP(O801,有害物质申报表!$AS$9:$AT$41,2,0)),"",(VLOOKUP(O801,有害物质申报表!$AS$9:$AT$41,2,0))), IF(H801="EU Ship Recycling",IF(ISERROR(VLOOKUP(O801,有害物质申报表!$AX$9:$AY$30,2,0)),"",(VLOOKUP(O801,有害物质申报表!$AX$9:$AY$30,2,0))), IF(H801="EU Package",IF(ISERROR(VLOOKUP(O801,有害物质申报表!$AZ$9:$BA$12,2,0)),"",(VLOOKUP(O801,有害物质申报表!$AZ$9:$BA$12,2,0))),IF(H801="EU POPs",IF(ISERROR(VLOOKUP(O801,有害物质申报表!$AV$9:$AW$485,2,0)),"",(VLOOKUP(O801,有害物质申报表!$AV$9:$AW$485,2,0))))))))))))))</f>
        <v/>
      </c>
      <c r="Q801" s="387"/>
      <c r="R801" s="388" t="str" cm="1">
        <f t="array" ref="R801">IF(ISBLANK(Q801),"",Q801*(LOOKUP(2,1/(NOT(ISBLANK($M$9:M801))),$M$9:M801)))</f>
        <v/>
      </c>
      <c r="S801" s="389" t="str" cm="1">
        <f t="array" ref="S801">IF(ISBLANK(Q801),"", (LOOKUP(2,1/(NOT(ISBLANK($J$9:J801))),$J$9:J801)))</f>
        <v/>
      </c>
      <c r="T801" s="390"/>
      <c r="U801" s="329"/>
      <c r="V801" s="330"/>
      <c r="AC801" s="1"/>
      <c r="AD801" s="1"/>
    </row>
    <row r="802" spans="2:30" ht="18.75" customHeight="1">
      <c r="B802" s="391"/>
      <c r="C802" s="382"/>
      <c r="D802" s="382"/>
      <c r="E802" s="383"/>
      <c r="F802" s="382"/>
      <c r="G802" s="382"/>
      <c r="H802" s="382" t="s">
        <v>1507</v>
      </c>
      <c r="I802" s="385"/>
      <c r="J802" s="329"/>
      <c r="K802" s="382"/>
      <c r="L802" s="329"/>
      <c r="M802" s="385"/>
      <c r="N802" s="329" t="str" cm="1">
        <f t="array" ref="N802">IF(ISBLANK(M802),"", (LOOKUP(2,1/(NOT(ISBLANK($J$9:J802))),$J$9:J802)))</f>
        <v/>
      </c>
      <c r="O802" s="382"/>
      <c r="P802" s="329" t="str">
        <f>IF(H802="Full Materials Declaration","",IF(H802="REACH Restriction Annex XVII",IF(ISERROR(VLOOKUP(O802,有害物质申报表!$AG$9:$AH$150,2,0)),"",(VLOOKUP(O802,有害物质申报表!$AG$9:$AH$150,2,0))),IF(H802="REACH Authorization Annex XIV",IF(ISERROR(VLOOKUP(O802,有害物质申报表!$AI$9:$AJ$137,2,0)),"",(VLOOKUP(O802,有害物质申报表!$AI$9:$AJ$137,2,0))),IF(H802="REACH SVHC",IF(ISERROR(VLOOKUP(O802,有害物质申报表!$AK$9:$AL$483,2,0)),"",(VLOOKUP(O802,有害物质申报表!$AK$9:$AL$483,2,0))),IF(H802="EU RoHS",IF(ISERROR(VLOOKUP(O802,有害物质申报表!$AM$9:$AN$18,2,0)),"",(VLOOKUP(O802,有害物质申报表!$AM$9:$AN$18,2,0))),IF(H802="EU Mercury",IF(ISERROR(VLOOKUP(O802,有害物质申报表!$AO$9:$AP$15,2,0)),"",(VLOOKUP(O802,有害物质申报表!$AO$9:$AP$15,2,0))),IF(H802="EU PIC",IF(ISERROR(VLOOKUP(O802,有害物质申报表!$AQ$9:$AR$71,2,0)),"",(VLOOKUP(O802,有害物质申报表!$AQ$9:$AR$71,2,0))),IF(H802="EU Ozone Depletion",IF(ISERROR(VLOOKUP(O802,有害物质申报表!$AS$9:$AT$41,2,0)),"",(VLOOKUP(O802,有害物质申报表!$AS$9:$AT$41,2,0))), IF(H802="EU Ship Recycling",IF(ISERROR(VLOOKUP(O802,有害物质申报表!$AX$9:$AY$30,2,0)),"",(VLOOKUP(O802,有害物质申报表!$AX$9:$AY$30,2,0))), IF(H802="EU Package",IF(ISERROR(VLOOKUP(O802,有害物质申报表!$AZ$9:$BA$12,2,0)),"",(VLOOKUP(O802,有害物质申报表!$AZ$9:$BA$12,2,0))),IF(H802="EU POPs",IF(ISERROR(VLOOKUP(O802,有害物质申报表!$AV$9:$AW$485,2,0)),"",(VLOOKUP(O802,有害物质申报表!$AV$9:$AW$485,2,0))))))))))))))</f>
        <v/>
      </c>
      <c r="Q802" s="387"/>
      <c r="R802" s="388" t="str" cm="1">
        <f t="array" ref="R802">IF(ISBLANK(Q802),"",Q802*(LOOKUP(2,1/(NOT(ISBLANK($M$9:M802))),$M$9:M802)))</f>
        <v/>
      </c>
      <c r="S802" s="389" t="str" cm="1">
        <f t="array" ref="S802">IF(ISBLANK(Q802),"", (LOOKUP(2,1/(NOT(ISBLANK($J$9:J802))),$J$9:J802)))</f>
        <v/>
      </c>
      <c r="T802" s="390"/>
      <c r="U802" s="329"/>
      <c r="V802" s="330"/>
      <c r="AC802" s="1"/>
      <c r="AD802" s="1"/>
    </row>
    <row r="803" spans="2:30" ht="18.75" customHeight="1">
      <c r="B803" s="391"/>
      <c r="C803" s="382"/>
      <c r="D803" s="382"/>
      <c r="E803" s="383"/>
      <c r="F803" s="382"/>
      <c r="G803" s="382"/>
      <c r="H803" s="382" t="s">
        <v>1507</v>
      </c>
      <c r="I803" s="385"/>
      <c r="J803" s="329"/>
      <c r="K803" s="382"/>
      <c r="L803" s="329"/>
      <c r="M803" s="385"/>
      <c r="N803" s="329" t="str" cm="1">
        <f t="array" ref="N803">IF(ISBLANK(M803),"", (LOOKUP(2,1/(NOT(ISBLANK($J$9:J803))),$J$9:J803)))</f>
        <v/>
      </c>
      <c r="O803" s="382"/>
      <c r="P803" s="329" t="str">
        <f>IF(H803="Full Materials Declaration","",IF(H803="REACH Restriction Annex XVII",IF(ISERROR(VLOOKUP(O803,有害物质申报表!$AG$9:$AH$150,2,0)),"",(VLOOKUP(O803,有害物质申报表!$AG$9:$AH$150,2,0))),IF(H803="REACH Authorization Annex XIV",IF(ISERROR(VLOOKUP(O803,有害物质申报表!$AI$9:$AJ$137,2,0)),"",(VLOOKUP(O803,有害物质申报表!$AI$9:$AJ$137,2,0))),IF(H803="REACH SVHC",IF(ISERROR(VLOOKUP(O803,有害物质申报表!$AK$9:$AL$483,2,0)),"",(VLOOKUP(O803,有害物质申报表!$AK$9:$AL$483,2,0))),IF(H803="EU RoHS",IF(ISERROR(VLOOKUP(O803,有害物质申报表!$AM$9:$AN$18,2,0)),"",(VLOOKUP(O803,有害物质申报表!$AM$9:$AN$18,2,0))),IF(H803="EU Mercury",IF(ISERROR(VLOOKUP(O803,有害物质申报表!$AO$9:$AP$15,2,0)),"",(VLOOKUP(O803,有害物质申报表!$AO$9:$AP$15,2,0))),IF(H803="EU PIC",IF(ISERROR(VLOOKUP(O803,有害物质申报表!$AQ$9:$AR$71,2,0)),"",(VLOOKUP(O803,有害物质申报表!$AQ$9:$AR$71,2,0))),IF(H803="EU Ozone Depletion",IF(ISERROR(VLOOKUP(O803,有害物质申报表!$AS$9:$AT$41,2,0)),"",(VLOOKUP(O803,有害物质申报表!$AS$9:$AT$41,2,0))), IF(H803="EU Ship Recycling",IF(ISERROR(VLOOKUP(O803,有害物质申报表!$AX$9:$AY$30,2,0)),"",(VLOOKUP(O803,有害物质申报表!$AX$9:$AY$30,2,0))), IF(H803="EU Package",IF(ISERROR(VLOOKUP(O803,有害物质申报表!$AZ$9:$BA$12,2,0)),"",(VLOOKUP(O803,有害物质申报表!$AZ$9:$BA$12,2,0))),IF(H803="EU POPs",IF(ISERROR(VLOOKUP(O803,有害物质申报表!$AV$9:$AW$485,2,0)),"",(VLOOKUP(O803,有害物质申报表!$AV$9:$AW$485,2,0))))))))))))))</f>
        <v/>
      </c>
      <c r="Q803" s="387"/>
      <c r="R803" s="388" t="str" cm="1">
        <f t="array" ref="R803">IF(ISBLANK(Q803),"",Q803*(LOOKUP(2,1/(NOT(ISBLANK($M$9:M803))),$M$9:M803)))</f>
        <v/>
      </c>
      <c r="S803" s="389" t="str" cm="1">
        <f t="array" ref="S803">IF(ISBLANK(Q803),"", (LOOKUP(2,1/(NOT(ISBLANK($J$9:J803))),$J$9:J803)))</f>
        <v/>
      </c>
      <c r="T803" s="390"/>
      <c r="U803" s="329"/>
      <c r="V803" s="330"/>
      <c r="AC803" s="1"/>
      <c r="AD803" s="1"/>
    </row>
    <row r="804" spans="2:30" ht="18.75" customHeight="1">
      <c r="B804" s="391"/>
      <c r="C804" s="382"/>
      <c r="D804" s="382"/>
      <c r="E804" s="383"/>
      <c r="F804" s="382"/>
      <c r="G804" s="382"/>
      <c r="H804" s="382" t="s">
        <v>1507</v>
      </c>
      <c r="I804" s="385"/>
      <c r="J804" s="329"/>
      <c r="K804" s="382"/>
      <c r="L804" s="329"/>
      <c r="M804" s="385"/>
      <c r="N804" s="329" t="str" cm="1">
        <f t="array" ref="N804">IF(ISBLANK(M804),"", (LOOKUP(2,1/(NOT(ISBLANK($J$9:J804))),$J$9:J804)))</f>
        <v/>
      </c>
      <c r="O804" s="382"/>
      <c r="P804" s="329" t="str">
        <f>IF(H804="Full Materials Declaration","",IF(H804="REACH Restriction Annex XVII",IF(ISERROR(VLOOKUP(O804,有害物质申报表!$AG$9:$AH$150,2,0)),"",(VLOOKUP(O804,有害物质申报表!$AG$9:$AH$150,2,0))),IF(H804="REACH Authorization Annex XIV",IF(ISERROR(VLOOKUP(O804,有害物质申报表!$AI$9:$AJ$137,2,0)),"",(VLOOKUP(O804,有害物质申报表!$AI$9:$AJ$137,2,0))),IF(H804="REACH SVHC",IF(ISERROR(VLOOKUP(O804,有害物质申报表!$AK$9:$AL$483,2,0)),"",(VLOOKUP(O804,有害物质申报表!$AK$9:$AL$483,2,0))),IF(H804="EU RoHS",IF(ISERROR(VLOOKUP(O804,有害物质申报表!$AM$9:$AN$18,2,0)),"",(VLOOKUP(O804,有害物质申报表!$AM$9:$AN$18,2,0))),IF(H804="EU Mercury",IF(ISERROR(VLOOKUP(O804,有害物质申报表!$AO$9:$AP$15,2,0)),"",(VLOOKUP(O804,有害物质申报表!$AO$9:$AP$15,2,0))),IF(H804="EU PIC",IF(ISERROR(VLOOKUP(O804,有害物质申报表!$AQ$9:$AR$71,2,0)),"",(VLOOKUP(O804,有害物质申报表!$AQ$9:$AR$71,2,0))),IF(H804="EU Ozone Depletion",IF(ISERROR(VLOOKUP(O804,有害物质申报表!$AS$9:$AT$41,2,0)),"",(VLOOKUP(O804,有害物质申报表!$AS$9:$AT$41,2,0))), IF(H804="EU Ship Recycling",IF(ISERROR(VLOOKUP(O804,有害物质申报表!$AX$9:$AY$30,2,0)),"",(VLOOKUP(O804,有害物质申报表!$AX$9:$AY$30,2,0))), IF(H804="EU Package",IF(ISERROR(VLOOKUP(O804,有害物质申报表!$AZ$9:$BA$12,2,0)),"",(VLOOKUP(O804,有害物质申报表!$AZ$9:$BA$12,2,0))),IF(H804="EU POPs",IF(ISERROR(VLOOKUP(O804,有害物质申报表!$AV$9:$AW$485,2,0)),"",(VLOOKUP(O804,有害物质申报表!$AV$9:$AW$485,2,0))))))))))))))</f>
        <v/>
      </c>
      <c r="Q804" s="387"/>
      <c r="R804" s="388" t="str" cm="1">
        <f t="array" ref="R804">IF(ISBLANK(Q804),"",Q804*(LOOKUP(2,1/(NOT(ISBLANK($M$9:M804))),$M$9:M804)))</f>
        <v/>
      </c>
      <c r="S804" s="389" t="str" cm="1">
        <f t="array" ref="S804">IF(ISBLANK(Q804),"", (LOOKUP(2,1/(NOT(ISBLANK($J$9:J804))),$J$9:J804)))</f>
        <v/>
      </c>
      <c r="T804" s="390"/>
      <c r="U804" s="329"/>
      <c r="V804" s="330"/>
      <c r="AC804" s="1"/>
      <c r="AD804" s="1"/>
    </row>
    <row r="805" spans="2:30" ht="18.75" customHeight="1">
      <c r="B805" s="391"/>
      <c r="C805" s="382"/>
      <c r="D805" s="382"/>
      <c r="E805" s="383"/>
      <c r="F805" s="382"/>
      <c r="G805" s="382"/>
      <c r="H805" s="382" t="s">
        <v>1507</v>
      </c>
      <c r="I805" s="385"/>
      <c r="J805" s="329"/>
      <c r="K805" s="382"/>
      <c r="L805" s="329"/>
      <c r="M805" s="385"/>
      <c r="N805" s="329" t="str" cm="1">
        <f t="array" ref="N805">IF(ISBLANK(M805),"", (LOOKUP(2,1/(NOT(ISBLANK($J$9:J805))),$J$9:J805)))</f>
        <v/>
      </c>
      <c r="O805" s="382"/>
      <c r="P805" s="329" t="str">
        <f>IF(H805="Full Materials Declaration","",IF(H805="REACH Restriction Annex XVII",IF(ISERROR(VLOOKUP(O805,有害物质申报表!$AG$9:$AH$150,2,0)),"",(VLOOKUP(O805,有害物质申报表!$AG$9:$AH$150,2,0))),IF(H805="REACH Authorization Annex XIV",IF(ISERROR(VLOOKUP(O805,有害物质申报表!$AI$9:$AJ$137,2,0)),"",(VLOOKUP(O805,有害物质申报表!$AI$9:$AJ$137,2,0))),IF(H805="REACH SVHC",IF(ISERROR(VLOOKUP(O805,有害物质申报表!$AK$9:$AL$483,2,0)),"",(VLOOKUP(O805,有害物质申报表!$AK$9:$AL$483,2,0))),IF(H805="EU RoHS",IF(ISERROR(VLOOKUP(O805,有害物质申报表!$AM$9:$AN$18,2,0)),"",(VLOOKUP(O805,有害物质申报表!$AM$9:$AN$18,2,0))),IF(H805="EU Mercury",IF(ISERROR(VLOOKUP(O805,有害物质申报表!$AO$9:$AP$15,2,0)),"",(VLOOKUP(O805,有害物质申报表!$AO$9:$AP$15,2,0))),IF(H805="EU PIC",IF(ISERROR(VLOOKUP(O805,有害物质申报表!$AQ$9:$AR$71,2,0)),"",(VLOOKUP(O805,有害物质申报表!$AQ$9:$AR$71,2,0))),IF(H805="EU Ozone Depletion",IF(ISERROR(VLOOKUP(O805,有害物质申报表!$AS$9:$AT$41,2,0)),"",(VLOOKUP(O805,有害物质申报表!$AS$9:$AT$41,2,0))), IF(H805="EU Ship Recycling",IF(ISERROR(VLOOKUP(O805,有害物质申报表!$AX$9:$AY$30,2,0)),"",(VLOOKUP(O805,有害物质申报表!$AX$9:$AY$30,2,0))), IF(H805="EU Package",IF(ISERROR(VLOOKUP(O805,有害物质申报表!$AZ$9:$BA$12,2,0)),"",(VLOOKUP(O805,有害物质申报表!$AZ$9:$BA$12,2,0))),IF(H805="EU POPs",IF(ISERROR(VLOOKUP(O805,有害物质申报表!$AV$9:$AW$485,2,0)),"",(VLOOKUP(O805,有害物质申报表!$AV$9:$AW$485,2,0))))))))))))))</f>
        <v/>
      </c>
      <c r="Q805" s="387"/>
      <c r="R805" s="388" t="str" cm="1">
        <f t="array" ref="R805">IF(ISBLANK(Q805),"",Q805*(LOOKUP(2,1/(NOT(ISBLANK($M$9:M805))),$M$9:M805)))</f>
        <v/>
      </c>
      <c r="S805" s="389" t="str" cm="1">
        <f t="array" ref="S805">IF(ISBLANK(Q805),"", (LOOKUP(2,1/(NOT(ISBLANK($J$9:J805))),$J$9:J805)))</f>
        <v/>
      </c>
      <c r="T805" s="390"/>
      <c r="U805" s="329"/>
      <c r="V805" s="330"/>
      <c r="AC805" s="1"/>
      <c r="AD805" s="1"/>
    </row>
    <row r="806" spans="2:30" ht="18.75" customHeight="1">
      <c r="B806" s="391"/>
      <c r="C806" s="382"/>
      <c r="D806" s="382"/>
      <c r="E806" s="383"/>
      <c r="F806" s="382"/>
      <c r="G806" s="382"/>
      <c r="H806" s="382" t="s">
        <v>1507</v>
      </c>
      <c r="I806" s="385"/>
      <c r="J806" s="329"/>
      <c r="K806" s="382"/>
      <c r="L806" s="329"/>
      <c r="M806" s="385"/>
      <c r="N806" s="329" t="str" cm="1">
        <f t="array" ref="N806">IF(ISBLANK(M806),"", (LOOKUP(2,1/(NOT(ISBLANK($J$9:J806))),$J$9:J806)))</f>
        <v/>
      </c>
      <c r="O806" s="382"/>
      <c r="P806" s="329" t="str">
        <f>IF(H806="Full Materials Declaration","",IF(H806="REACH Restriction Annex XVII",IF(ISERROR(VLOOKUP(O806,有害物质申报表!$AG$9:$AH$150,2,0)),"",(VLOOKUP(O806,有害物质申报表!$AG$9:$AH$150,2,0))),IF(H806="REACH Authorization Annex XIV",IF(ISERROR(VLOOKUP(O806,有害物质申报表!$AI$9:$AJ$137,2,0)),"",(VLOOKUP(O806,有害物质申报表!$AI$9:$AJ$137,2,0))),IF(H806="REACH SVHC",IF(ISERROR(VLOOKUP(O806,有害物质申报表!$AK$9:$AL$483,2,0)),"",(VLOOKUP(O806,有害物质申报表!$AK$9:$AL$483,2,0))),IF(H806="EU RoHS",IF(ISERROR(VLOOKUP(O806,有害物质申报表!$AM$9:$AN$18,2,0)),"",(VLOOKUP(O806,有害物质申报表!$AM$9:$AN$18,2,0))),IF(H806="EU Mercury",IF(ISERROR(VLOOKUP(O806,有害物质申报表!$AO$9:$AP$15,2,0)),"",(VLOOKUP(O806,有害物质申报表!$AO$9:$AP$15,2,0))),IF(H806="EU PIC",IF(ISERROR(VLOOKUP(O806,有害物质申报表!$AQ$9:$AR$71,2,0)),"",(VLOOKUP(O806,有害物质申报表!$AQ$9:$AR$71,2,0))),IF(H806="EU Ozone Depletion",IF(ISERROR(VLOOKUP(O806,有害物质申报表!$AS$9:$AT$41,2,0)),"",(VLOOKUP(O806,有害物质申报表!$AS$9:$AT$41,2,0))), IF(H806="EU Ship Recycling",IF(ISERROR(VLOOKUP(O806,有害物质申报表!$AX$9:$AY$30,2,0)),"",(VLOOKUP(O806,有害物质申报表!$AX$9:$AY$30,2,0))), IF(H806="EU Package",IF(ISERROR(VLOOKUP(O806,有害物质申报表!$AZ$9:$BA$12,2,0)),"",(VLOOKUP(O806,有害物质申报表!$AZ$9:$BA$12,2,0))),IF(H806="EU POPs",IF(ISERROR(VLOOKUP(O806,有害物质申报表!$AV$9:$AW$485,2,0)),"",(VLOOKUP(O806,有害物质申报表!$AV$9:$AW$485,2,0))))))))))))))</f>
        <v/>
      </c>
      <c r="Q806" s="387"/>
      <c r="R806" s="388" t="str" cm="1">
        <f t="array" ref="R806">IF(ISBLANK(Q806),"",Q806*(LOOKUP(2,1/(NOT(ISBLANK($M$9:M806))),$M$9:M806)))</f>
        <v/>
      </c>
      <c r="S806" s="389" t="str" cm="1">
        <f t="array" ref="S806">IF(ISBLANK(Q806),"", (LOOKUP(2,1/(NOT(ISBLANK($J$9:J806))),$J$9:J806)))</f>
        <v/>
      </c>
      <c r="T806" s="390"/>
      <c r="U806" s="329"/>
      <c r="V806" s="330"/>
      <c r="AC806" s="1"/>
      <c r="AD806" s="1"/>
    </row>
    <row r="807" spans="2:30" ht="18.75" customHeight="1">
      <c r="B807" s="391"/>
      <c r="C807" s="382"/>
      <c r="D807" s="382"/>
      <c r="E807" s="383"/>
      <c r="F807" s="382"/>
      <c r="G807" s="382"/>
      <c r="H807" s="382" t="s">
        <v>1507</v>
      </c>
      <c r="I807" s="385"/>
      <c r="J807" s="329"/>
      <c r="K807" s="382"/>
      <c r="L807" s="329"/>
      <c r="M807" s="385"/>
      <c r="N807" s="329" t="str" cm="1">
        <f t="array" ref="N807">IF(ISBLANK(M807),"", (LOOKUP(2,1/(NOT(ISBLANK($J$9:J807))),$J$9:J807)))</f>
        <v/>
      </c>
      <c r="O807" s="382"/>
      <c r="P807" s="329" t="str">
        <f>IF(H807="Full Materials Declaration","",IF(H807="REACH Restriction Annex XVII",IF(ISERROR(VLOOKUP(O807,有害物质申报表!$AG$9:$AH$150,2,0)),"",(VLOOKUP(O807,有害物质申报表!$AG$9:$AH$150,2,0))),IF(H807="REACH Authorization Annex XIV",IF(ISERROR(VLOOKUP(O807,有害物质申报表!$AI$9:$AJ$137,2,0)),"",(VLOOKUP(O807,有害物质申报表!$AI$9:$AJ$137,2,0))),IF(H807="REACH SVHC",IF(ISERROR(VLOOKUP(O807,有害物质申报表!$AK$9:$AL$483,2,0)),"",(VLOOKUP(O807,有害物质申报表!$AK$9:$AL$483,2,0))),IF(H807="EU RoHS",IF(ISERROR(VLOOKUP(O807,有害物质申报表!$AM$9:$AN$18,2,0)),"",(VLOOKUP(O807,有害物质申报表!$AM$9:$AN$18,2,0))),IF(H807="EU Mercury",IF(ISERROR(VLOOKUP(O807,有害物质申报表!$AO$9:$AP$15,2,0)),"",(VLOOKUP(O807,有害物质申报表!$AO$9:$AP$15,2,0))),IF(H807="EU PIC",IF(ISERROR(VLOOKUP(O807,有害物质申报表!$AQ$9:$AR$71,2,0)),"",(VLOOKUP(O807,有害物质申报表!$AQ$9:$AR$71,2,0))),IF(H807="EU Ozone Depletion",IF(ISERROR(VLOOKUP(O807,有害物质申报表!$AS$9:$AT$41,2,0)),"",(VLOOKUP(O807,有害物质申报表!$AS$9:$AT$41,2,0))), IF(H807="EU Ship Recycling",IF(ISERROR(VLOOKUP(O807,有害物质申报表!$AX$9:$AY$30,2,0)),"",(VLOOKUP(O807,有害物质申报表!$AX$9:$AY$30,2,0))), IF(H807="EU Package",IF(ISERROR(VLOOKUP(O807,有害物质申报表!$AZ$9:$BA$12,2,0)),"",(VLOOKUP(O807,有害物质申报表!$AZ$9:$BA$12,2,0))),IF(H807="EU POPs",IF(ISERROR(VLOOKUP(O807,有害物质申报表!$AV$9:$AW$485,2,0)),"",(VLOOKUP(O807,有害物质申报表!$AV$9:$AW$485,2,0))))))))))))))</f>
        <v/>
      </c>
      <c r="Q807" s="387"/>
      <c r="R807" s="388" t="str" cm="1">
        <f t="array" ref="R807">IF(ISBLANK(Q807),"",Q807*(LOOKUP(2,1/(NOT(ISBLANK($M$9:M807))),$M$9:M807)))</f>
        <v/>
      </c>
      <c r="S807" s="389" t="str" cm="1">
        <f t="array" ref="S807">IF(ISBLANK(Q807),"", (LOOKUP(2,1/(NOT(ISBLANK($J$9:J807))),$J$9:J807)))</f>
        <v/>
      </c>
      <c r="T807" s="390"/>
      <c r="U807" s="329"/>
      <c r="V807" s="330"/>
      <c r="AC807" s="1"/>
      <c r="AD807" s="1"/>
    </row>
    <row r="808" spans="2:30" ht="18.75" customHeight="1">
      <c r="B808" s="391"/>
      <c r="C808" s="382"/>
      <c r="D808" s="382"/>
      <c r="E808" s="383"/>
      <c r="F808" s="382"/>
      <c r="G808" s="382"/>
      <c r="H808" s="382" t="s">
        <v>1507</v>
      </c>
      <c r="I808" s="385"/>
      <c r="J808" s="329"/>
      <c r="K808" s="382"/>
      <c r="L808" s="329"/>
      <c r="M808" s="385"/>
      <c r="N808" s="329" t="str" cm="1">
        <f t="array" ref="N808">IF(ISBLANK(M808),"", (LOOKUP(2,1/(NOT(ISBLANK($J$9:J808))),$J$9:J808)))</f>
        <v/>
      </c>
      <c r="O808" s="382"/>
      <c r="P808" s="329" t="str">
        <f>IF(H808="Full Materials Declaration","",IF(H808="REACH Restriction Annex XVII",IF(ISERROR(VLOOKUP(O808,有害物质申报表!$AG$9:$AH$150,2,0)),"",(VLOOKUP(O808,有害物质申报表!$AG$9:$AH$150,2,0))),IF(H808="REACH Authorization Annex XIV",IF(ISERROR(VLOOKUP(O808,有害物质申报表!$AI$9:$AJ$137,2,0)),"",(VLOOKUP(O808,有害物质申报表!$AI$9:$AJ$137,2,0))),IF(H808="REACH SVHC",IF(ISERROR(VLOOKUP(O808,有害物质申报表!$AK$9:$AL$483,2,0)),"",(VLOOKUP(O808,有害物质申报表!$AK$9:$AL$483,2,0))),IF(H808="EU RoHS",IF(ISERROR(VLOOKUP(O808,有害物质申报表!$AM$9:$AN$18,2,0)),"",(VLOOKUP(O808,有害物质申报表!$AM$9:$AN$18,2,0))),IF(H808="EU Mercury",IF(ISERROR(VLOOKUP(O808,有害物质申报表!$AO$9:$AP$15,2,0)),"",(VLOOKUP(O808,有害物质申报表!$AO$9:$AP$15,2,0))),IF(H808="EU PIC",IF(ISERROR(VLOOKUP(O808,有害物质申报表!$AQ$9:$AR$71,2,0)),"",(VLOOKUP(O808,有害物质申报表!$AQ$9:$AR$71,2,0))),IF(H808="EU Ozone Depletion",IF(ISERROR(VLOOKUP(O808,有害物质申报表!$AS$9:$AT$41,2,0)),"",(VLOOKUP(O808,有害物质申报表!$AS$9:$AT$41,2,0))), IF(H808="EU Ship Recycling",IF(ISERROR(VLOOKUP(O808,有害物质申报表!$AX$9:$AY$30,2,0)),"",(VLOOKUP(O808,有害物质申报表!$AX$9:$AY$30,2,0))), IF(H808="EU Package",IF(ISERROR(VLOOKUP(O808,有害物质申报表!$AZ$9:$BA$12,2,0)),"",(VLOOKUP(O808,有害物质申报表!$AZ$9:$BA$12,2,0))),IF(H808="EU POPs",IF(ISERROR(VLOOKUP(O808,有害物质申报表!$AV$9:$AW$485,2,0)),"",(VLOOKUP(O808,有害物质申报表!$AV$9:$AW$485,2,0))))))))))))))</f>
        <v/>
      </c>
      <c r="Q808" s="387"/>
      <c r="R808" s="388" t="str" cm="1">
        <f t="array" ref="R808">IF(ISBLANK(Q808),"",Q808*(LOOKUP(2,1/(NOT(ISBLANK($M$9:M808))),$M$9:M808)))</f>
        <v/>
      </c>
      <c r="S808" s="389" t="str" cm="1">
        <f t="array" ref="S808">IF(ISBLANK(Q808),"", (LOOKUP(2,1/(NOT(ISBLANK($J$9:J808))),$J$9:J808)))</f>
        <v/>
      </c>
      <c r="T808" s="390"/>
      <c r="U808" s="329"/>
      <c r="V808" s="330"/>
      <c r="AC808" s="1"/>
      <c r="AD808" s="1"/>
    </row>
    <row r="809" spans="2:30" ht="18.75" customHeight="1">
      <c r="B809" s="391"/>
      <c r="C809" s="382"/>
      <c r="D809" s="382"/>
      <c r="E809" s="383"/>
      <c r="F809" s="382"/>
      <c r="G809" s="382"/>
      <c r="H809" s="382" t="s">
        <v>1507</v>
      </c>
      <c r="I809" s="385"/>
      <c r="J809" s="329"/>
      <c r="K809" s="382"/>
      <c r="L809" s="329"/>
      <c r="M809" s="385"/>
      <c r="N809" s="329" t="str" cm="1">
        <f t="array" ref="N809">IF(ISBLANK(M809),"", (LOOKUP(2,1/(NOT(ISBLANK($J$9:J809))),$J$9:J809)))</f>
        <v/>
      </c>
      <c r="O809" s="382"/>
      <c r="P809" s="329" t="str">
        <f>IF(H809="Full Materials Declaration","",IF(H809="REACH Restriction Annex XVII",IF(ISERROR(VLOOKUP(O809,有害物质申报表!$AG$9:$AH$150,2,0)),"",(VLOOKUP(O809,有害物质申报表!$AG$9:$AH$150,2,0))),IF(H809="REACH Authorization Annex XIV",IF(ISERROR(VLOOKUP(O809,有害物质申报表!$AI$9:$AJ$137,2,0)),"",(VLOOKUP(O809,有害物质申报表!$AI$9:$AJ$137,2,0))),IF(H809="REACH SVHC",IF(ISERROR(VLOOKUP(O809,有害物质申报表!$AK$9:$AL$483,2,0)),"",(VLOOKUP(O809,有害物质申报表!$AK$9:$AL$483,2,0))),IF(H809="EU RoHS",IF(ISERROR(VLOOKUP(O809,有害物质申报表!$AM$9:$AN$18,2,0)),"",(VLOOKUP(O809,有害物质申报表!$AM$9:$AN$18,2,0))),IF(H809="EU Mercury",IF(ISERROR(VLOOKUP(O809,有害物质申报表!$AO$9:$AP$15,2,0)),"",(VLOOKUP(O809,有害物质申报表!$AO$9:$AP$15,2,0))),IF(H809="EU PIC",IF(ISERROR(VLOOKUP(O809,有害物质申报表!$AQ$9:$AR$71,2,0)),"",(VLOOKUP(O809,有害物质申报表!$AQ$9:$AR$71,2,0))),IF(H809="EU Ozone Depletion",IF(ISERROR(VLOOKUP(O809,有害物质申报表!$AS$9:$AT$41,2,0)),"",(VLOOKUP(O809,有害物质申报表!$AS$9:$AT$41,2,0))), IF(H809="EU Ship Recycling",IF(ISERROR(VLOOKUP(O809,有害物质申报表!$AX$9:$AY$30,2,0)),"",(VLOOKUP(O809,有害物质申报表!$AX$9:$AY$30,2,0))), IF(H809="EU Package",IF(ISERROR(VLOOKUP(O809,有害物质申报表!$AZ$9:$BA$12,2,0)),"",(VLOOKUP(O809,有害物质申报表!$AZ$9:$BA$12,2,0))),IF(H809="EU POPs",IF(ISERROR(VLOOKUP(O809,有害物质申报表!$AV$9:$AW$485,2,0)),"",(VLOOKUP(O809,有害物质申报表!$AV$9:$AW$485,2,0))))))))))))))</f>
        <v/>
      </c>
      <c r="Q809" s="387"/>
      <c r="R809" s="388" t="str" cm="1">
        <f t="array" ref="R809">IF(ISBLANK(Q809),"",Q809*(LOOKUP(2,1/(NOT(ISBLANK($M$9:M809))),$M$9:M809)))</f>
        <v/>
      </c>
      <c r="S809" s="389" t="str" cm="1">
        <f t="array" ref="S809">IF(ISBLANK(Q809),"", (LOOKUP(2,1/(NOT(ISBLANK($J$9:J809))),$J$9:J809)))</f>
        <v/>
      </c>
      <c r="T809" s="390"/>
      <c r="U809" s="329"/>
      <c r="V809" s="330"/>
      <c r="AC809" s="1"/>
      <c r="AD809" s="1"/>
    </row>
    <row r="810" spans="2:30" ht="18.75" customHeight="1">
      <c r="B810" s="391"/>
      <c r="C810" s="382"/>
      <c r="D810" s="382"/>
      <c r="E810" s="383"/>
      <c r="F810" s="382"/>
      <c r="G810" s="382"/>
      <c r="H810" s="382" t="s">
        <v>1507</v>
      </c>
      <c r="I810" s="385"/>
      <c r="J810" s="329"/>
      <c r="K810" s="382"/>
      <c r="L810" s="329"/>
      <c r="M810" s="385"/>
      <c r="N810" s="329" t="str" cm="1">
        <f t="array" ref="N810">IF(ISBLANK(M810),"", (LOOKUP(2,1/(NOT(ISBLANK($J$9:J810))),$J$9:J810)))</f>
        <v/>
      </c>
      <c r="O810" s="382"/>
      <c r="P810" s="329" t="str">
        <f>IF(H810="Full Materials Declaration","",IF(H810="REACH Restriction Annex XVII",IF(ISERROR(VLOOKUP(O810,有害物质申报表!$AG$9:$AH$150,2,0)),"",(VLOOKUP(O810,有害物质申报表!$AG$9:$AH$150,2,0))),IF(H810="REACH Authorization Annex XIV",IF(ISERROR(VLOOKUP(O810,有害物质申报表!$AI$9:$AJ$137,2,0)),"",(VLOOKUP(O810,有害物质申报表!$AI$9:$AJ$137,2,0))),IF(H810="REACH SVHC",IF(ISERROR(VLOOKUP(O810,有害物质申报表!$AK$9:$AL$483,2,0)),"",(VLOOKUP(O810,有害物质申报表!$AK$9:$AL$483,2,0))),IF(H810="EU RoHS",IF(ISERROR(VLOOKUP(O810,有害物质申报表!$AM$9:$AN$18,2,0)),"",(VLOOKUP(O810,有害物质申报表!$AM$9:$AN$18,2,0))),IF(H810="EU Mercury",IF(ISERROR(VLOOKUP(O810,有害物质申报表!$AO$9:$AP$15,2,0)),"",(VLOOKUP(O810,有害物质申报表!$AO$9:$AP$15,2,0))),IF(H810="EU PIC",IF(ISERROR(VLOOKUP(O810,有害物质申报表!$AQ$9:$AR$71,2,0)),"",(VLOOKUP(O810,有害物质申报表!$AQ$9:$AR$71,2,0))),IF(H810="EU Ozone Depletion",IF(ISERROR(VLOOKUP(O810,有害物质申报表!$AS$9:$AT$41,2,0)),"",(VLOOKUP(O810,有害物质申报表!$AS$9:$AT$41,2,0))), IF(H810="EU Ship Recycling",IF(ISERROR(VLOOKUP(O810,有害物质申报表!$AX$9:$AY$30,2,0)),"",(VLOOKUP(O810,有害物质申报表!$AX$9:$AY$30,2,0))), IF(H810="EU Package",IF(ISERROR(VLOOKUP(O810,有害物质申报表!$AZ$9:$BA$12,2,0)),"",(VLOOKUP(O810,有害物质申报表!$AZ$9:$BA$12,2,0))),IF(H810="EU POPs",IF(ISERROR(VLOOKUP(O810,有害物质申报表!$AV$9:$AW$485,2,0)),"",(VLOOKUP(O810,有害物质申报表!$AV$9:$AW$485,2,0))))))))))))))</f>
        <v/>
      </c>
      <c r="Q810" s="387"/>
      <c r="R810" s="388" t="str" cm="1">
        <f t="array" ref="R810">IF(ISBLANK(Q810),"",Q810*(LOOKUP(2,1/(NOT(ISBLANK($M$9:M810))),$M$9:M810)))</f>
        <v/>
      </c>
      <c r="S810" s="389" t="str" cm="1">
        <f t="array" ref="S810">IF(ISBLANK(Q810),"", (LOOKUP(2,1/(NOT(ISBLANK($J$9:J810))),$J$9:J810)))</f>
        <v/>
      </c>
      <c r="T810" s="390"/>
      <c r="U810" s="329"/>
      <c r="V810" s="330"/>
      <c r="AC810" s="1"/>
      <c r="AD810" s="1"/>
    </row>
    <row r="811" spans="2:30" ht="18.75" customHeight="1">
      <c r="B811" s="391"/>
      <c r="C811" s="382"/>
      <c r="D811" s="382"/>
      <c r="E811" s="383"/>
      <c r="F811" s="382"/>
      <c r="G811" s="382"/>
      <c r="H811" s="382" t="s">
        <v>1507</v>
      </c>
      <c r="I811" s="385"/>
      <c r="J811" s="329"/>
      <c r="K811" s="382"/>
      <c r="L811" s="329"/>
      <c r="M811" s="385"/>
      <c r="N811" s="329" t="str" cm="1">
        <f t="array" ref="N811">IF(ISBLANK(M811),"", (LOOKUP(2,1/(NOT(ISBLANK($J$9:J811))),$J$9:J811)))</f>
        <v/>
      </c>
      <c r="O811" s="382"/>
      <c r="P811" s="329" t="str">
        <f>IF(H811="Full Materials Declaration","",IF(H811="REACH Restriction Annex XVII",IF(ISERROR(VLOOKUP(O811,有害物质申报表!$AG$9:$AH$150,2,0)),"",(VLOOKUP(O811,有害物质申报表!$AG$9:$AH$150,2,0))),IF(H811="REACH Authorization Annex XIV",IF(ISERROR(VLOOKUP(O811,有害物质申报表!$AI$9:$AJ$137,2,0)),"",(VLOOKUP(O811,有害物质申报表!$AI$9:$AJ$137,2,0))),IF(H811="REACH SVHC",IF(ISERROR(VLOOKUP(O811,有害物质申报表!$AK$9:$AL$483,2,0)),"",(VLOOKUP(O811,有害物质申报表!$AK$9:$AL$483,2,0))),IF(H811="EU RoHS",IF(ISERROR(VLOOKUP(O811,有害物质申报表!$AM$9:$AN$18,2,0)),"",(VLOOKUP(O811,有害物质申报表!$AM$9:$AN$18,2,0))),IF(H811="EU Mercury",IF(ISERROR(VLOOKUP(O811,有害物质申报表!$AO$9:$AP$15,2,0)),"",(VLOOKUP(O811,有害物质申报表!$AO$9:$AP$15,2,0))),IF(H811="EU PIC",IF(ISERROR(VLOOKUP(O811,有害物质申报表!$AQ$9:$AR$71,2,0)),"",(VLOOKUP(O811,有害物质申报表!$AQ$9:$AR$71,2,0))),IF(H811="EU Ozone Depletion",IF(ISERROR(VLOOKUP(O811,有害物质申报表!$AS$9:$AT$41,2,0)),"",(VLOOKUP(O811,有害物质申报表!$AS$9:$AT$41,2,0))), IF(H811="EU Ship Recycling",IF(ISERROR(VLOOKUP(O811,有害物质申报表!$AX$9:$AY$30,2,0)),"",(VLOOKUP(O811,有害物质申报表!$AX$9:$AY$30,2,0))), IF(H811="EU Package",IF(ISERROR(VLOOKUP(O811,有害物质申报表!$AZ$9:$BA$12,2,0)),"",(VLOOKUP(O811,有害物质申报表!$AZ$9:$BA$12,2,0))),IF(H811="EU POPs",IF(ISERROR(VLOOKUP(O811,有害物质申报表!$AV$9:$AW$485,2,0)),"",(VLOOKUP(O811,有害物质申报表!$AV$9:$AW$485,2,0))))))))))))))</f>
        <v/>
      </c>
      <c r="Q811" s="387"/>
      <c r="R811" s="388" t="str" cm="1">
        <f t="array" ref="R811">IF(ISBLANK(Q811),"",Q811*(LOOKUP(2,1/(NOT(ISBLANK($M$9:M811))),$M$9:M811)))</f>
        <v/>
      </c>
      <c r="S811" s="389" t="str" cm="1">
        <f t="array" ref="S811">IF(ISBLANK(Q811),"", (LOOKUP(2,1/(NOT(ISBLANK($J$9:J811))),$J$9:J811)))</f>
        <v/>
      </c>
      <c r="T811" s="390"/>
      <c r="U811" s="329"/>
      <c r="V811" s="330"/>
      <c r="AC811" s="1"/>
      <c r="AD811" s="1"/>
    </row>
    <row r="812" spans="2:30" ht="18.75" customHeight="1">
      <c r="B812" s="391"/>
      <c r="C812" s="382"/>
      <c r="D812" s="382"/>
      <c r="E812" s="383"/>
      <c r="F812" s="382"/>
      <c r="G812" s="382"/>
      <c r="H812" s="382" t="s">
        <v>1507</v>
      </c>
      <c r="I812" s="385"/>
      <c r="J812" s="329"/>
      <c r="K812" s="382"/>
      <c r="L812" s="329"/>
      <c r="M812" s="385"/>
      <c r="N812" s="329" t="str" cm="1">
        <f t="array" ref="N812">IF(ISBLANK(M812),"", (LOOKUP(2,1/(NOT(ISBLANK($J$9:J812))),$J$9:J812)))</f>
        <v/>
      </c>
      <c r="O812" s="382"/>
      <c r="P812" s="329" t="str">
        <f>IF(H812="Full Materials Declaration","",IF(H812="REACH Restriction Annex XVII",IF(ISERROR(VLOOKUP(O812,有害物质申报表!$AG$9:$AH$150,2,0)),"",(VLOOKUP(O812,有害物质申报表!$AG$9:$AH$150,2,0))),IF(H812="REACH Authorization Annex XIV",IF(ISERROR(VLOOKUP(O812,有害物质申报表!$AI$9:$AJ$137,2,0)),"",(VLOOKUP(O812,有害物质申报表!$AI$9:$AJ$137,2,0))),IF(H812="REACH SVHC",IF(ISERROR(VLOOKUP(O812,有害物质申报表!$AK$9:$AL$483,2,0)),"",(VLOOKUP(O812,有害物质申报表!$AK$9:$AL$483,2,0))),IF(H812="EU RoHS",IF(ISERROR(VLOOKUP(O812,有害物质申报表!$AM$9:$AN$18,2,0)),"",(VLOOKUP(O812,有害物质申报表!$AM$9:$AN$18,2,0))),IF(H812="EU Mercury",IF(ISERROR(VLOOKUP(O812,有害物质申报表!$AO$9:$AP$15,2,0)),"",(VLOOKUP(O812,有害物质申报表!$AO$9:$AP$15,2,0))),IF(H812="EU PIC",IF(ISERROR(VLOOKUP(O812,有害物质申报表!$AQ$9:$AR$71,2,0)),"",(VLOOKUP(O812,有害物质申报表!$AQ$9:$AR$71,2,0))),IF(H812="EU Ozone Depletion",IF(ISERROR(VLOOKUP(O812,有害物质申报表!$AS$9:$AT$41,2,0)),"",(VLOOKUP(O812,有害物质申报表!$AS$9:$AT$41,2,0))), IF(H812="EU Ship Recycling",IF(ISERROR(VLOOKUP(O812,有害物质申报表!$AX$9:$AY$30,2,0)),"",(VLOOKUP(O812,有害物质申报表!$AX$9:$AY$30,2,0))), IF(H812="EU Package",IF(ISERROR(VLOOKUP(O812,有害物质申报表!$AZ$9:$BA$12,2,0)),"",(VLOOKUP(O812,有害物质申报表!$AZ$9:$BA$12,2,0))),IF(H812="EU POPs",IF(ISERROR(VLOOKUP(O812,有害物质申报表!$AV$9:$AW$485,2,0)),"",(VLOOKUP(O812,有害物质申报表!$AV$9:$AW$485,2,0))))))))))))))</f>
        <v/>
      </c>
      <c r="Q812" s="387"/>
      <c r="R812" s="388" t="str" cm="1">
        <f t="array" ref="R812">IF(ISBLANK(Q812),"",Q812*(LOOKUP(2,1/(NOT(ISBLANK($M$9:M812))),$M$9:M812)))</f>
        <v/>
      </c>
      <c r="S812" s="389" t="str" cm="1">
        <f t="array" ref="S812">IF(ISBLANK(Q812),"", (LOOKUP(2,1/(NOT(ISBLANK($J$9:J812))),$J$9:J812)))</f>
        <v/>
      </c>
      <c r="T812" s="390"/>
      <c r="U812" s="329"/>
      <c r="V812" s="330"/>
      <c r="AC812" s="1"/>
      <c r="AD812" s="1"/>
    </row>
    <row r="813" spans="2:30" ht="18.75" customHeight="1">
      <c r="B813" s="391"/>
      <c r="C813" s="382"/>
      <c r="D813" s="382"/>
      <c r="E813" s="383"/>
      <c r="F813" s="382"/>
      <c r="G813" s="382"/>
      <c r="H813" s="382" t="s">
        <v>1507</v>
      </c>
      <c r="I813" s="385"/>
      <c r="J813" s="329"/>
      <c r="K813" s="382"/>
      <c r="L813" s="329"/>
      <c r="M813" s="385"/>
      <c r="N813" s="329" t="str" cm="1">
        <f t="array" ref="N813">IF(ISBLANK(M813),"", (LOOKUP(2,1/(NOT(ISBLANK($J$9:J813))),$J$9:J813)))</f>
        <v/>
      </c>
      <c r="O813" s="382"/>
      <c r="P813" s="329" t="str">
        <f>IF(H813="Full Materials Declaration","",IF(H813="REACH Restriction Annex XVII",IF(ISERROR(VLOOKUP(O813,有害物质申报表!$AG$9:$AH$150,2,0)),"",(VLOOKUP(O813,有害物质申报表!$AG$9:$AH$150,2,0))),IF(H813="REACH Authorization Annex XIV",IF(ISERROR(VLOOKUP(O813,有害物质申报表!$AI$9:$AJ$137,2,0)),"",(VLOOKUP(O813,有害物质申报表!$AI$9:$AJ$137,2,0))),IF(H813="REACH SVHC",IF(ISERROR(VLOOKUP(O813,有害物质申报表!$AK$9:$AL$483,2,0)),"",(VLOOKUP(O813,有害物质申报表!$AK$9:$AL$483,2,0))),IF(H813="EU RoHS",IF(ISERROR(VLOOKUP(O813,有害物质申报表!$AM$9:$AN$18,2,0)),"",(VLOOKUP(O813,有害物质申报表!$AM$9:$AN$18,2,0))),IF(H813="EU Mercury",IF(ISERROR(VLOOKUP(O813,有害物质申报表!$AO$9:$AP$15,2,0)),"",(VLOOKUP(O813,有害物质申报表!$AO$9:$AP$15,2,0))),IF(H813="EU PIC",IF(ISERROR(VLOOKUP(O813,有害物质申报表!$AQ$9:$AR$71,2,0)),"",(VLOOKUP(O813,有害物质申报表!$AQ$9:$AR$71,2,0))),IF(H813="EU Ozone Depletion",IF(ISERROR(VLOOKUP(O813,有害物质申报表!$AS$9:$AT$41,2,0)),"",(VLOOKUP(O813,有害物质申报表!$AS$9:$AT$41,2,0))), IF(H813="EU Ship Recycling",IF(ISERROR(VLOOKUP(O813,有害物质申报表!$AX$9:$AY$30,2,0)),"",(VLOOKUP(O813,有害物质申报表!$AX$9:$AY$30,2,0))), IF(H813="EU Package",IF(ISERROR(VLOOKUP(O813,有害物质申报表!$AZ$9:$BA$12,2,0)),"",(VLOOKUP(O813,有害物质申报表!$AZ$9:$BA$12,2,0))),IF(H813="EU POPs",IF(ISERROR(VLOOKUP(O813,有害物质申报表!$AV$9:$AW$485,2,0)),"",(VLOOKUP(O813,有害物质申报表!$AV$9:$AW$485,2,0))))))))))))))</f>
        <v/>
      </c>
      <c r="Q813" s="387"/>
      <c r="R813" s="388" t="str" cm="1">
        <f t="array" ref="R813">IF(ISBLANK(Q813),"",Q813*(LOOKUP(2,1/(NOT(ISBLANK($M$9:M813))),$M$9:M813)))</f>
        <v/>
      </c>
      <c r="S813" s="389" t="str" cm="1">
        <f t="array" ref="S813">IF(ISBLANK(Q813),"", (LOOKUP(2,1/(NOT(ISBLANK($J$9:J813))),$J$9:J813)))</f>
        <v/>
      </c>
      <c r="T813" s="390"/>
      <c r="U813" s="329"/>
      <c r="V813" s="330"/>
      <c r="AC813" s="1"/>
      <c r="AD813" s="1"/>
    </row>
    <row r="814" spans="2:30" ht="18.75" customHeight="1">
      <c r="B814" s="391"/>
      <c r="C814" s="382"/>
      <c r="D814" s="382"/>
      <c r="E814" s="383"/>
      <c r="F814" s="382"/>
      <c r="G814" s="382"/>
      <c r="H814" s="382" t="s">
        <v>1507</v>
      </c>
      <c r="I814" s="385"/>
      <c r="J814" s="329"/>
      <c r="K814" s="382"/>
      <c r="L814" s="329"/>
      <c r="M814" s="385"/>
      <c r="N814" s="329" t="str" cm="1">
        <f t="array" ref="N814">IF(ISBLANK(M814),"", (LOOKUP(2,1/(NOT(ISBLANK($J$9:J814))),$J$9:J814)))</f>
        <v/>
      </c>
      <c r="O814" s="382"/>
      <c r="P814" s="329" t="str">
        <f>IF(H814="Full Materials Declaration","",IF(H814="REACH Restriction Annex XVII",IF(ISERROR(VLOOKUP(O814,有害物质申报表!$AG$9:$AH$150,2,0)),"",(VLOOKUP(O814,有害物质申报表!$AG$9:$AH$150,2,0))),IF(H814="REACH Authorization Annex XIV",IF(ISERROR(VLOOKUP(O814,有害物质申报表!$AI$9:$AJ$137,2,0)),"",(VLOOKUP(O814,有害物质申报表!$AI$9:$AJ$137,2,0))),IF(H814="REACH SVHC",IF(ISERROR(VLOOKUP(O814,有害物质申报表!$AK$9:$AL$483,2,0)),"",(VLOOKUP(O814,有害物质申报表!$AK$9:$AL$483,2,0))),IF(H814="EU RoHS",IF(ISERROR(VLOOKUP(O814,有害物质申报表!$AM$9:$AN$18,2,0)),"",(VLOOKUP(O814,有害物质申报表!$AM$9:$AN$18,2,0))),IF(H814="EU Mercury",IF(ISERROR(VLOOKUP(O814,有害物质申报表!$AO$9:$AP$15,2,0)),"",(VLOOKUP(O814,有害物质申报表!$AO$9:$AP$15,2,0))),IF(H814="EU PIC",IF(ISERROR(VLOOKUP(O814,有害物质申报表!$AQ$9:$AR$71,2,0)),"",(VLOOKUP(O814,有害物质申报表!$AQ$9:$AR$71,2,0))),IF(H814="EU Ozone Depletion",IF(ISERROR(VLOOKUP(O814,有害物质申报表!$AS$9:$AT$41,2,0)),"",(VLOOKUP(O814,有害物质申报表!$AS$9:$AT$41,2,0))), IF(H814="EU Ship Recycling",IF(ISERROR(VLOOKUP(O814,有害物质申报表!$AX$9:$AY$30,2,0)),"",(VLOOKUP(O814,有害物质申报表!$AX$9:$AY$30,2,0))), IF(H814="EU Package",IF(ISERROR(VLOOKUP(O814,有害物质申报表!$AZ$9:$BA$12,2,0)),"",(VLOOKUP(O814,有害物质申报表!$AZ$9:$BA$12,2,0))),IF(H814="EU POPs",IF(ISERROR(VLOOKUP(O814,有害物质申报表!$AV$9:$AW$485,2,0)),"",(VLOOKUP(O814,有害物质申报表!$AV$9:$AW$485,2,0))))))))))))))</f>
        <v/>
      </c>
      <c r="Q814" s="387"/>
      <c r="R814" s="388" t="str" cm="1">
        <f t="array" ref="R814">IF(ISBLANK(Q814),"",Q814*(LOOKUP(2,1/(NOT(ISBLANK($M$9:M814))),$M$9:M814)))</f>
        <v/>
      </c>
      <c r="S814" s="389" t="str" cm="1">
        <f t="array" ref="S814">IF(ISBLANK(Q814),"", (LOOKUP(2,1/(NOT(ISBLANK($J$9:J814))),$J$9:J814)))</f>
        <v/>
      </c>
      <c r="T814" s="390"/>
      <c r="U814" s="329"/>
      <c r="V814" s="330"/>
      <c r="AC814" s="1"/>
      <c r="AD814" s="1"/>
    </row>
    <row r="815" spans="2:30" ht="18.75" customHeight="1">
      <c r="B815" s="391"/>
      <c r="C815" s="382"/>
      <c r="D815" s="382"/>
      <c r="E815" s="383"/>
      <c r="F815" s="382"/>
      <c r="G815" s="382"/>
      <c r="H815" s="382" t="s">
        <v>1507</v>
      </c>
      <c r="I815" s="385"/>
      <c r="J815" s="329"/>
      <c r="K815" s="382"/>
      <c r="L815" s="329"/>
      <c r="M815" s="385"/>
      <c r="N815" s="329" t="str" cm="1">
        <f t="array" ref="N815">IF(ISBLANK(M815),"", (LOOKUP(2,1/(NOT(ISBLANK($J$9:J815))),$J$9:J815)))</f>
        <v/>
      </c>
      <c r="O815" s="382"/>
      <c r="P815" s="329" t="str">
        <f>IF(H815="Full Materials Declaration","",IF(H815="REACH Restriction Annex XVII",IF(ISERROR(VLOOKUP(O815,有害物质申报表!$AG$9:$AH$150,2,0)),"",(VLOOKUP(O815,有害物质申报表!$AG$9:$AH$150,2,0))),IF(H815="REACH Authorization Annex XIV",IF(ISERROR(VLOOKUP(O815,有害物质申报表!$AI$9:$AJ$137,2,0)),"",(VLOOKUP(O815,有害物质申报表!$AI$9:$AJ$137,2,0))),IF(H815="REACH SVHC",IF(ISERROR(VLOOKUP(O815,有害物质申报表!$AK$9:$AL$483,2,0)),"",(VLOOKUP(O815,有害物质申报表!$AK$9:$AL$483,2,0))),IF(H815="EU RoHS",IF(ISERROR(VLOOKUP(O815,有害物质申报表!$AM$9:$AN$18,2,0)),"",(VLOOKUP(O815,有害物质申报表!$AM$9:$AN$18,2,0))),IF(H815="EU Mercury",IF(ISERROR(VLOOKUP(O815,有害物质申报表!$AO$9:$AP$15,2,0)),"",(VLOOKUP(O815,有害物质申报表!$AO$9:$AP$15,2,0))),IF(H815="EU PIC",IF(ISERROR(VLOOKUP(O815,有害物质申报表!$AQ$9:$AR$71,2,0)),"",(VLOOKUP(O815,有害物质申报表!$AQ$9:$AR$71,2,0))),IF(H815="EU Ozone Depletion",IF(ISERROR(VLOOKUP(O815,有害物质申报表!$AS$9:$AT$41,2,0)),"",(VLOOKUP(O815,有害物质申报表!$AS$9:$AT$41,2,0))), IF(H815="EU Ship Recycling",IF(ISERROR(VLOOKUP(O815,有害物质申报表!$AX$9:$AY$30,2,0)),"",(VLOOKUP(O815,有害物质申报表!$AX$9:$AY$30,2,0))), IF(H815="EU Package",IF(ISERROR(VLOOKUP(O815,有害物质申报表!$AZ$9:$BA$12,2,0)),"",(VLOOKUP(O815,有害物质申报表!$AZ$9:$BA$12,2,0))),IF(H815="EU POPs",IF(ISERROR(VLOOKUP(O815,有害物质申报表!$AV$9:$AW$485,2,0)),"",(VLOOKUP(O815,有害物质申报表!$AV$9:$AW$485,2,0))))))))))))))</f>
        <v/>
      </c>
      <c r="Q815" s="387"/>
      <c r="R815" s="388" t="str" cm="1">
        <f t="array" ref="R815">IF(ISBLANK(Q815),"",Q815*(LOOKUP(2,1/(NOT(ISBLANK($M$9:M815))),$M$9:M815)))</f>
        <v/>
      </c>
      <c r="S815" s="389" t="str" cm="1">
        <f t="array" ref="S815">IF(ISBLANK(Q815),"", (LOOKUP(2,1/(NOT(ISBLANK($J$9:J815))),$J$9:J815)))</f>
        <v/>
      </c>
      <c r="T815" s="390"/>
      <c r="U815" s="329"/>
      <c r="V815" s="330"/>
      <c r="AC815" s="1"/>
      <c r="AD815" s="1"/>
    </row>
    <row r="816" spans="2:30" ht="18.75" customHeight="1">
      <c r="B816" s="391"/>
      <c r="C816" s="382"/>
      <c r="D816" s="382"/>
      <c r="E816" s="383"/>
      <c r="F816" s="382"/>
      <c r="G816" s="382"/>
      <c r="H816" s="382" t="s">
        <v>1507</v>
      </c>
      <c r="I816" s="385"/>
      <c r="J816" s="329"/>
      <c r="K816" s="382"/>
      <c r="L816" s="329"/>
      <c r="M816" s="385"/>
      <c r="N816" s="329" t="str" cm="1">
        <f t="array" ref="N816">IF(ISBLANK(M816),"", (LOOKUP(2,1/(NOT(ISBLANK($J$9:J816))),$J$9:J816)))</f>
        <v/>
      </c>
      <c r="O816" s="382"/>
      <c r="P816" s="329" t="str">
        <f>IF(H816="Full Materials Declaration","",IF(H816="REACH Restriction Annex XVII",IF(ISERROR(VLOOKUP(O816,有害物质申报表!$AG$9:$AH$150,2,0)),"",(VLOOKUP(O816,有害物质申报表!$AG$9:$AH$150,2,0))),IF(H816="REACH Authorization Annex XIV",IF(ISERROR(VLOOKUP(O816,有害物质申报表!$AI$9:$AJ$137,2,0)),"",(VLOOKUP(O816,有害物质申报表!$AI$9:$AJ$137,2,0))),IF(H816="REACH SVHC",IF(ISERROR(VLOOKUP(O816,有害物质申报表!$AK$9:$AL$483,2,0)),"",(VLOOKUP(O816,有害物质申报表!$AK$9:$AL$483,2,0))),IF(H816="EU RoHS",IF(ISERROR(VLOOKUP(O816,有害物质申报表!$AM$9:$AN$18,2,0)),"",(VLOOKUP(O816,有害物质申报表!$AM$9:$AN$18,2,0))),IF(H816="EU Mercury",IF(ISERROR(VLOOKUP(O816,有害物质申报表!$AO$9:$AP$15,2,0)),"",(VLOOKUP(O816,有害物质申报表!$AO$9:$AP$15,2,0))),IF(H816="EU PIC",IF(ISERROR(VLOOKUP(O816,有害物质申报表!$AQ$9:$AR$71,2,0)),"",(VLOOKUP(O816,有害物质申报表!$AQ$9:$AR$71,2,0))),IF(H816="EU Ozone Depletion",IF(ISERROR(VLOOKUP(O816,有害物质申报表!$AS$9:$AT$41,2,0)),"",(VLOOKUP(O816,有害物质申报表!$AS$9:$AT$41,2,0))), IF(H816="EU Ship Recycling",IF(ISERROR(VLOOKUP(O816,有害物质申报表!$AX$9:$AY$30,2,0)),"",(VLOOKUP(O816,有害物质申报表!$AX$9:$AY$30,2,0))), IF(H816="EU Package",IF(ISERROR(VLOOKUP(O816,有害物质申报表!$AZ$9:$BA$12,2,0)),"",(VLOOKUP(O816,有害物质申报表!$AZ$9:$BA$12,2,0))),IF(H816="EU POPs",IF(ISERROR(VLOOKUP(O816,有害物质申报表!$AV$9:$AW$485,2,0)),"",(VLOOKUP(O816,有害物质申报表!$AV$9:$AW$485,2,0))))))))))))))</f>
        <v/>
      </c>
      <c r="Q816" s="387"/>
      <c r="R816" s="388" t="str" cm="1">
        <f t="array" ref="R816">IF(ISBLANK(Q816),"",Q816*(LOOKUP(2,1/(NOT(ISBLANK($M$9:M816))),$M$9:M816)))</f>
        <v/>
      </c>
      <c r="S816" s="389" t="str" cm="1">
        <f t="array" ref="S816">IF(ISBLANK(Q816),"", (LOOKUP(2,1/(NOT(ISBLANK($J$9:J816))),$J$9:J816)))</f>
        <v/>
      </c>
      <c r="T816" s="390"/>
      <c r="U816" s="329"/>
      <c r="V816" s="330"/>
      <c r="AC816" s="1"/>
      <c r="AD816" s="1"/>
    </row>
    <row r="817" spans="2:30" ht="18.75" customHeight="1">
      <c r="B817" s="391"/>
      <c r="C817" s="382"/>
      <c r="D817" s="382"/>
      <c r="E817" s="383"/>
      <c r="F817" s="382"/>
      <c r="G817" s="382"/>
      <c r="H817" s="382" t="s">
        <v>1507</v>
      </c>
      <c r="I817" s="385"/>
      <c r="J817" s="329"/>
      <c r="K817" s="382"/>
      <c r="L817" s="329"/>
      <c r="M817" s="385"/>
      <c r="N817" s="329" t="str" cm="1">
        <f t="array" ref="N817">IF(ISBLANK(M817),"", (LOOKUP(2,1/(NOT(ISBLANK($J$9:J817))),$J$9:J817)))</f>
        <v/>
      </c>
      <c r="O817" s="382"/>
      <c r="P817" s="329" t="str">
        <f>IF(H817="Full Materials Declaration","",IF(H817="REACH Restriction Annex XVII",IF(ISERROR(VLOOKUP(O817,有害物质申报表!$AG$9:$AH$150,2,0)),"",(VLOOKUP(O817,有害物质申报表!$AG$9:$AH$150,2,0))),IF(H817="REACH Authorization Annex XIV",IF(ISERROR(VLOOKUP(O817,有害物质申报表!$AI$9:$AJ$137,2,0)),"",(VLOOKUP(O817,有害物质申报表!$AI$9:$AJ$137,2,0))),IF(H817="REACH SVHC",IF(ISERROR(VLOOKUP(O817,有害物质申报表!$AK$9:$AL$483,2,0)),"",(VLOOKUP(O817,有害物质申报表!$AK$9:$AL$483,2,0))),IF(H817="EU RoHS",IF(ISERROR(VLOOKUP(O817,有害物质申报表!$AM$9:$AN$18,2,0)),"",(VLOOKUP(O817,有害物质申报表!$AM$9:$AN$18,2,0))),IF(H817="EU Mercury",IF(ISERROR(VLOOKUP(O817,有害物质申报表!$AO$9:$AP$15,2,0)),"",(VLOOKUP(O817,有害物质申报表!$AO$9:$AP$15,2,0))),IF(H817="EU PIC",IF(ISERROR(VLOOKUP(O817,有害物质申报表!$AQ$9:$AR$71,2,0)),"",(VLOOKUP(O817,有害物质申报表!$AQ$9:$AR$71,2,0))),IF(H817="EU Ozone Depletion",IF(ISERROR(VLOOKUP(O817,有害物质申报表!$AS$9:$AT$41,2,0)),"",(VLOOKUP(O817,有害物质申报表!$AS$9:$AT$41,2,0))), IF(H817="EU Ship Recycling",IF(ISERROR(VLOOKUP(O817,有害物质申报表!$AX$9:$AY$30,2,0)),"",(VLOOKUP(O817,有害物质申报表!$AX$9:$AY$30,2,0))), IF(H817="EU Package",IF(ISERROR(VLOOKUP(O817,有害物质申报表!$AZ$9:$BA$12,2,0)),"",(VLOOKUP(O817,有害物质申报表!$AZ$9:$BA$12,2,0))),IF(H817="EU POPs",IF(ISERROR(VLOOKUP(O817,有害物质申报表!$AV$9:$AW$485,2,0)),"",(VLOOKUP(O817,有害物质申报表!$AV$9:$AW$485,2,0))))))))))))))</f>
        <v/>
      </c>
      <c r="Q817" s="387"/>
      <c r="R817" s="388" t="str" cm="1">
        <f t="array" ref="R817">IF(ISBLANK(Q817),"",Q817*(LOOKUP(2,1/(NOT(ISBLANK($M$9:M817))),$M$9:M817)))</f>
        <v/>
      </c>
      <c r="S817" s="389" t="str" cm="1">
        <f t="array" ref="S817">IF(ISBLANK(Q817),"", (LOOKUP(2,1/(NOT(ISBLANK($J$9:J817))),$J$9:J817)))</f>
        <v/>
      </c>
      <c r="T817" s="390"/>
      <c r="U817" s="329"/>
      <c r="V817" s="330"/>
      <c r="AC817" s="1"/>
      <c r="AD817" s="1"/>
    </row>
    <row r="818" spans="2:30" ht="18.75" customHeight="1">
      <c r="B818" s="391"/>
      <c r="C818" s="382"/>
      <c r="D818" s="382"/>
      <c r="E818" s="383"/>
      <c r="F818" s="382"/>
      <c r="G818" s="382"/>
      <c r="H818" s="382" t="s">
        <v>1507</v>
      </c>
      <c r="I818" s="385"/>
      <c r="J818" s="329"/>
      <c r="K818" s="382"/>
      <c r="L818" s="329"/>
      <c r="M818" s="385"/>
      <c r="N818" s="329" t="str" cm="1">
        <f t="array" ref="N818">IF(ISBLANK(M818),"", (LOOKUP(2,1/(NOT(ISBLANK($J$9:J818))),$J$9:J818)))</f>
        <v/>
      </c>
      <c r="O818" s="382"/>
      <c r="P818" s="329" t="str">
        <f>IF(H818="Full Materials Declaration","",IF(H818="REACH Restriction Annex XVII",IF(ISERROR(VLOOKUP(O818,有害物质申报表!$AG$9:$AH$150,2,0)),"",(VLOOKUP(O818,有害物质申报表!$AG$9:$AH$150,2,0))),IF(H818="REACH Authorization Annex XIV",IF(ISERROR(VLOOKUP(O818,有害物质申报表!$AI$9:$AJ$137,2,0)),"",(VLOOKUP(O818,有害物质申报表!$AI$9:$AJ$137,2,0))),IF(H818="REACH SVHC",IF(ISERROR(VLOOKUP(O818,有害物质申报表!$AK$9:$AL$483,2,0)),"",(VLOOKUP(O818,有害物质申报表!$AK$9:$AL$483,2,0))),IF(H818="EU RoHS",IF(ISERROR(VLOOKUP(O818,有害物质申报表!$AM$9:$AN$18,2,0)),"",(VLOOKUP(O818,有害物质申报表!$AM$9:$AN$18,2,0))),IF(H818="EU Mercury",IF(ISERROR(VLOOKUP(O818,有害物质申报表!$AO$9:$AP$15,2,0)),"",(VLOOKUP(O818,有害物质申报表!$AO$9:$AP$15,2,0))),IF(H818="EU PIC",IF(ISERROR(VLOOKUP(O818,有害物质申报表!$AQ$9:$AR$71,2,0)),"",(VLOOKUP(O818,有害物质申报表!$AQ$9:$AR$71,2,0))),IF(H818="EU Ozone Depletion",IF(ISERROR(VLOOKUP(O818,有害物质申报表!$AS$9:$AT$41,2,0)),"",(VLOOKUP(O818,有害物质申报表!$AS$9:$AT$41,2,0))), IF(H818="EU Ship Recycling",IF(ISERROR(VLOOKUP(O818,有害物质申报表!$AX$9:$AY$30,2,0)),"",(VLOOKUP(O818,有害物质申报表!$AX$9:$AY$30,2,0))), IF(H818="EU Package",IF(ISERROR(VLOOKUP(O818,有害物质申报表!$AZ$9:$BA$12,2,0)),"",(VLOOKUP(O818,有害物质申报表!$AZ$9:$BA$12,2,0))),IF(H818="EU POPs",IF(ISERROR(VLOOKUP(O818,有害物质申报表!$AV$9:$AW$485,2,0)),"",(VLOOKUP(O818,有害物质申报表!$AV$9:$AW$485,2,0))))))))))))))</f>
        <v/>
      </c>
      <c r="Q818" s="387"/>
      <c r="R818" s="388" t="str" cm="1">
        <f t="array" ref="R818">IF(ISBLANK(Q818),"",Q818*(LOOKUP(2,1/(NOT(ISBLANK($M$9:M818))),$M$9:M818)))</f>
        <v/>
      </c>
      <c r="S818" s="389" t="str" cm="1">
        <f t="array" ref="S818">IF(ISBLANK(Q818),"", (LOOKUP(2,1/(NOT(ISBLANK($J$9:J818))),$J$9:J818)))</f>
        <v/>
      </c>
      <c r="T818" s="390"/>
      <c r="U818" s="329"/>
      <c r="V818" s="330"/>
      <c r="AC818" s="1"/>
      <c r="AD818" s="1"/>
    </row>
    <row r="819" spans="2:30" ht="18.75" customHeight="1">
      <c r="B819" s="391"/>
      <c r="C819" s="382"/>
      <c r="D819" s="382"/>
      <c r="E819" s="383"/>
      <c r="F819" s="382"/>
      <c r="G819" s="382"/>
      <c r="H819" s="382" t="s">
        <v>1507</v>
      </c>
      <c r="I819" s="385"/>
      <c r="J819" s="329"/>
      <c r="K819" s="382"/>
      <c r="L819" s="329"/>
      <c r="M819" s="385"/>
      <c r="N819" s="329" t="str" cm="1">
        <f t="array" ref="N819">IF(ISBLANK(M819),"", (LOOKUP(2,1/(NOT(ISBLANK($J$9:J819))),$J$9:J819)))</f>
        <v/>
      </c>
      <c r="O819" s="382"/>
      <c r="P819" s="329" t="str">
        <f>IF(H819="Full Materials Declaration","",IF(H819="REACH Restriction Annex XVII",IF(ISERROR(VLOOKUP(O819,有害物质申报表!$AG$9:$AH$150,2,0)),"",(VLOOKUP(O819,有害物质申报表!$AG$9:$AH$150,2,0))),IF(H819="REACH Authorization Annex XIV",IF(ISERROR(VLOOKUP(O819,有害物质申报表!$AI$9:$AJ$137,2,0)),"",(VLOOKUP(O819,有害物质申报表!$AI$9:$AJ$137,2,0))),IF(H819="REACH SVHC",IF(ISERROR(VLOOKUP(O819,有害物质申报表!$AK$9:$AL$483,2,0)),"",(VLOOKUP(O819,有害物质申报表!$AK$9:$AL$483,2,0))),IF(H819="EU RoHS",IF(ISERROR(VLOOKUP(O819,有害物质申报表!$AM$9:$AN$18,2,0)),"",(VLOOKUP(O819,有害物质申报表!$AM$9:$AN$18,2,0))),IF(H819="EU Mercury",IF(ISERROR(VLOOKUP(O819,有害物质申报表!$AO$9:$AP$15,2,0)),"",(VLOOKUP(O819,有害物质申报表!$AO$9:$AP$15,2,0))),IF(H819="EU PIC",IF(ISERROR(VLOOKUP(O819,有害物质申报表!$AQ$9:$AR$71,2,0)),"",(VLOOKUP(O819,有害物质申报表!$AQ$9:$AR$71,2,0))),IF(H819="EU Ozone Depletion",IF(ISERROR(VLOOKUP(O819,有害物质申报表!$AS$9:$AT$41,2,0)),"",(VLOOKUP(O819,有害物质申报表!$AS$9:$AT$41,2,0))), IF(H819="EU Ship Recycling",IF(ISERROR(VLOOKUP(O819,有害物质申报表!$AX$9:$AY$30,2,0)),"",(VLOOKUP(O819,有害物质申报表!$AX$9:$AY$30,2,0))), IF(H819="EU Package",IF(ISERROR(VLOOKUP(O819,有害物质申报表!$AZ$9:$BA$12,2,0)),"",(VLOOKUP(O819,有害物质申报表!$AZ$9:$BA$12,2,0))),IF(H819="EU POPs",IF(ISERROR(VLOOKUP(O819,有害物质申报表!$AV$9:$AW$485,2,0)),"",(VLOOKUP(O819,有害物质申报表!$AV$9:$AW$485,2,0))))))))))))))</f>
        <v/>
      </c>
      <c r="Q819" s="387"/>
      <c r="R819" s="388" t="str" cm="1">
        <f t="array" ref="R819">IF(ISBLANK(Q819),"",Q819*(LOOKUP(2,1/(NOT(ISBLANK($M$9:M819))),$M$9:M819)))</f>
        <v/>
      </c>
      <c r="S819" s="389" t="str" cm="1">
        <f t="array" ref="S819">IF(ISBLANK(Q819),"", (LOOKUP(2,1/(NOT(ISBLANK($J$9:J819))),$J$9:J819)))</f>
        <v/>
      </c>
      <c r="T819" s="390"/>
      <c r="U819" s="329"/>
      <c r="V819" s="330"/>
      <c r="AC819" s="1"/>
      <c r="AD819" s="1"/>
    </row>
    <row r="820" spans="2:30" ht="18.75" customHeight="1">
      <c r="B820" s="391"/>
      <c r="C820" s="382"/>
      <c r="D820" s="382"/>
      <c r="E820" s="383"/>
      <c r="F820" s="382"/>
      <c r="G820" s="382"/>
      <c r="H820" s="382" t="s">
        <v>1507</v>
      </c>
      <c r="I820" s="385"/>
      <c r="J820" s="329"/>
      <c r="K820" s="382"/>
      <c r="L820" s="329"/>
      <c r="M820" s="385"/>
      <c r="N820" s="329" t="str" cm="1">
        <f t="array" ref="N820">IF(ISBLANK(M820),"", (LOOKUP(2,1/(NOT(ISBLANK($J$9:J820))),$J$9:J820)))</f>
        <v/>
      </c>
      <c r="O820" s="382"/>
      <c r="P820" s="329" t="str">
        <f>IF(H820="Full Materials Declaration","",IF(H820="REACH Restriction Annex XVII",IF(ISERROR(VLOOKUP(O820,有害物质申报表!$AG$9:$AH$150,2,0)),"",(VLOOKUP(O820,有害物质申报表!$AG$9:$AH$150,2,0))),IF(H820="REACH Authorization Annex XIV",IF(ISERROR(VLOOKUP(O820,有害物质申报表!$AI$9:$AJ$137,2,0)),"",(VLOOKUP(O820,有害物质申报表!$AI$9:$AJ$137,2,0))),IF(H820="REACH SVHC",IF(ISERROR(VLOOKUP(O820,有害物质申报表!$AK$9:$AL$483,2,0)),"",(VLOOKUP(O820,有害物质申报表!$AK$9:$AL$483,2,0))),IF(H820="EU RoHS",IF(ISERROR(VLOOKUP(O820,有害物质申报表!$AM$9:$AN$18,2,0)),"",(VLOOKUP(O820,有害物质申报表!$AM$9:$AN$18,2,0))),IF(H820="EU Mercury",IF(ISERROR(VLOOKUP(O820,有害物质申报表!$AO$9:$AP$15,2,0)),"",(VLOOKUP(O820,有害物质申报表!$AO$9:$AP$15,2,0))),IF(H820="EU PIC",IF(ISERROR(VLOOKUP(O820,有害物质申报表!$AQ$9:$AR$71,2,0)),"",(VLOOKUP(O820,有害物质申报表!$AQ$9:$AR$71,2,0))),IF(H820="EU Ozone Depletion",IF(ISERROR(VLOOKUP(O820,有害物质申报表!$AS$9:$AT$41,2,0)),"",(VLOOKUP(O820,有害物质申报表!$AS$9:$AT$41,2,0))), IF(H820="EU Ship Recycling",IF(ISERROR(VLOOKUP(O820,有害物质申报表!$AX$9:$AY$30,2,0)),"",(VLOOKUP(O820,有害物质申报表!$AX$9:$AY$30,2,0))), IF(H820="EU Package",IF(ISERROR(VLOOKUP(O820,有害物质申报表!$AZ$9:$BA$12,2,0)),"",(VLOOKUP(O820,有害物质申报表!$AZ$9:$BA$12,2,0))),IF(H820="EU POPs",IF(ISERROR(VLOOKUP(O820,有害物质申报表!$AV$9:$AW$485,2,0)),"",(VLOOKUP(O820,有害物质申报表!$AV$9:$AW$485,2,0))))))))))))))</f>
        <v/>
      </c>
      <c r="Q820" s="387"/>
      <c r="R820" s="388" t="str" cm="1">
        <f t="array" ref="R820">IF(ISBLANK(Q820),"",Q820*(LOOKUP(2,1/(NOT(ISBLANK($M$9:M820))),$M$9:M820)))</f>
        <v/>
      </c>
      <c r="S820" s="389" t="str" cm="1">
        <f t="array" ref="S820">IF(ISBLANK(Q820),"", (LOOKUP(2,1/(NOT(ISBLANK($J$9:J820))),$J$9:J820)))</f>
        <v/>
      </c>
      <c r="T820" s="390"/>
      <c r="U820" s="329"/>
      <c r="V820" s="330"/>
      <c r="AC820" s="1"/>
      <c r="AD820" s="1"/>
    </row>
    <row r="821" spans="2:30" ht="18.75" customHeight="1">
      <c r="B821" s="391"/>
      <c r="C821" s="382"/>
      <c r="D821" s="382"/>
      <c r="E821" s="383"/>
      <c r="F821" s="382"/>
      <c r="G821" s="382"/>
      <c r="H821" s="382" t="s">
        <v>1507</v>
      </c>
      <c r="I821" s="385"/>
      <c r="J821" s="329"/>
      <c r="K821" s="382"/>
      <c r="L821" s="329"/>
      <c r="M821" s="385"/>
      <c r="N821" s="329" t="str" cm="1">
        <f t="array" ref="N821">IF(ISBLANK(M821),"", (LOOKUP(2,1/(NOT(ISBLANK($J$9:J821))),$J$9:J821)))</f>
        <v/>
      </c>
      <c r="O821" s="382"/>
      <c r="P821" s="329" t="str">
        <f>IF(H821="Full Materials Declaration","",IF(H821="REACH Restriction Annex XVII",IF(ISERROR(VLOOKUP(O821,有害物质申报表!$AG$9:$AH$150,2,0)),"",(VLOOKUP(O821,有害物质申报表!$AG$9:$AH$150,2,0))),IF(H821="REACH Authorization Annex XIV",IF(ISERROR(VLOOKUP(O821,有害物质申报表!$AI$9:$AJ$137,2,0)),"",(VLOOKUP(O821,有害物质申报表!$AI$9:$AJ$137,2,0))),IF(H821="REACH SVHC",IF(ISERROR(VLOOKUP(O821,有害物质申报表!$AK$9:$AL$483,2,0)),"",(VLOOKUP(O821,有害物质申报表!$AK$9:$AL$483,2,0))),IF(H821="EU RoHS",IF(ISERROR(VLOOKUP(O821,有害物质申报表!$AM$9:$AN$18,2,0)),"",(VLOOKUP(O821,有害物质申报表!$AM$9:$AN$18,2,0))),IF(H821="EU Mercury",IF(ISERROR(VLOOKUP(O821,有害物质申报表!$AO$9:$AP$15,2,0)),"",(VLOOKUP(O821,有害物质申报表!$AO$9:$AP$15,2,0))),IF(H821="EU PIC",IF(ISERROR(VLOOKUP(O821,有害物质申报表!$AQ$9:$AR$71,2,0)),"",(VLOOKUP(O821,有害物质申报表!$AQ$9:$AR$71,2,0))),IF(H821="EU Ozone Depletion",IF(ISERROR(VLOOKUP(O821,有害物质申报表!$AS$9:$AT$41,2,0)),"",(VLOOKUP(O821,有害物质申报表!$AS$9:$AT$41,2,0))), IF(H821="EU Ship Recycling",IF(ISERROR(VLOOKUP(O821,有害物质申报表!$AX$9:$AY$30,2,0)),"",(VLOOKUP(O821,有害物质申报表!$AX$9:$AY$30,2,0))), IF(H821="EU Package",IF(ISERROR(VLOOKUP(O821,有害物质申报表!$AZ$9:$BA$12,2,0)),"",(VLOOKUP(O821,有害物质申报表!$AZ$9:$BA$12,2,0))),IF(H821="EU POPs",IF(ISERROR(VLOOKUP(O821,有害物质申报表!$AV$9:$AW$485,2,0)),"",(VLOOKUP(O821,有害物质申报表!$AV$9:$AW$485,2,0))))))))))))))</f>
        <v/>
      </c>
      <c r="Q821" s="387"/>
      <c r="R821" s="388" t="str" cm="1">
        <f t="array" ref="R821">IF(ISBLANK(Q821),"",Q821*(LOOKUP(2,1/(NOT(ISBLANK($M$9:M821))),$M$9:M821)))</f>
        <v/>
      </c>
      <c r="S821" s="389" t="str" cm="1">
        <f t="array" ref="S821">IF(ISBLANK(Q821),"", (LOOKUP(2,1/(NOT(ISBLANK($J$9:J821))),$J$9:J821)))</f>
        <v/>
      </c>
      <c r="T821" s="390"/>
      <c r="U821" s="329"/>
      <c r="V821" s="330"/>
      <c r="AC821" s="1"/>
      <c r="AD821" s="1"/>
    </row>
    <row r="822" spans="2:30" ht="18.75" customHeight="1">
      <c r="B822" s="391"/>
      <c r="C822" s="382"/>
      <c r="D822" s="382"/>
      <c r="E822" s="383"/>
      <c r="F822" s="382"/>
      <c r="G822" s="382"/>
      <c r="H822" s="382" t="s">
        <v>1507</v>
      </c>
      <c r="I822" s="385"/>
      <c r="J822" s="329"/>
      <c r="K822" s="382"/>
      <c r="L822" s="329"/>
      <c r="M822" s="385"/>
      <c r="N822" s="329" t="str" cm="1">
        <f t="array" ref="N822">IF(ISBLANK(M822),"", (LOOKUP(2,1/(NOT(ISBLANK($J$9:J822))),$J$9:J822)))</f>
        <v/>
      </c>
      <c r="O822" s="382"/>
      <c r="P822" s="329" t="str">
        <f>IF(H822="Full Materials Declaration","",IF(H822="REACH Restriction Annex XVII",IF(ISERROR(VLOOKUP(O822,有害物质申报表!$AG$9:$AH$150,2,0)),"",(VLOOKUP(O822,有害物质申报表!$AG$9:$AH$150,2,0))),IF(H822="REACH Authorization Annex XIV",IF(ISERROR(VLOOKUP(O822,有害物质申报表!$AI$9:$AJ$137,2,0)),"",(VLOOKUP(O822,有害物质申报表!$AI$9:$AJ$137,2,0))),IF(H822="REACH SVHC",IF(ISERROR(VLOOKUP(O822,有害物质申报表!$AK$9:$AL$483,2,0)),"",(VLOOKUP(O822,有害物质申报表!$AK$9:$AL$483,2,0))),IF(H822="EU RoHS",IF(ISERROR(VLOOKUP(O822,有害物质申报表!$AM$9:$AN$18,2,0)),"",(VLOOKUP(O822,有害物质申报表!$AM$9:$AN$18,2,0))),IF(H822="EU Mercury",IF(ISERROR(VLOOKUP(O822,有害物质申报表!$AO$9:$AP$15,2,0)),"",(VLOOKUP(O822,有害物质申报表!$AO$9:$AP$15,2,0))),IF(H822="EU PIC",IF(ISERROR(VLOOKUP(O822,有害物质申报表!$AQ$9:$AR$71,2,0)),"",(VLOOKUP(O822,有害物质申报表!$AQ$9:$AR$71,2,0))),IF(H822="EU Ozone Depletion",IF(ISERROR(VLOOKUP(O822,有害物质申报表!$AS$9:$AT$41,2,0)),"",(VLOOKUP(O822,有害物质申报表!$AS$9:$AT$41,2,0))), IF(H822="EU Ship Recycling",IF(ISERROR(VLOOKUP(O822,有害物质申报表!$AX$9:$AY$30,2,0)),"",(VLOOKUP(O822,有害物质申报表!$AX$9:$AY$30,2,0))), IF(H822="EU Package",IF(ISERROR(VLOOKUP(O822,有害物质申报表!$AZ$9:$BA$12,2,0)),"",(VLOOKUP(O822,有害物质申报表!$AZ$9:$BA$12,2,0))),IF(H822="EU POPs",IF(ISERROR(VLOOKUP(O822,有害物质申报表!$AV$9:$AW$485,2,0)),"",(VLOOKUP(O822,有害物质申报表!$AV$9:$AW$485,2,0))))))))))))))</f>
        <v/>
      </c>
      <c r="Q822" s="387"/>
      <c r="R822" s="388" t="str" cm="1">
        <f t="array" ref="R822">IF(ISBLANK(Q822),"",Q822*(LOOKUP(2,1/(NOT(ISBLANK($M$9:M822))),$M$9:M822)))</f>
        <v/>
      </c>
      <c r="S822" s="389" t="str" cm="1">
        <f t="array" ref="S822">IF(ISBLANK(Q822),"", (LOOKUP(2,1/(NOT(ISBLANK($J$9:J822))),$J$9:J822)))</f>
        <v/>
      </c>
      <c r="T822" s="390"/>
      <c r="U822" s="329"/>
      <c r="V822" s="330"/>
      <c r="AC822" s="1"/>
      <c r="AD822" s="1"/>
    </row>
    <row r="823" spans="2:30" ht="18.75" customHeight="1">
      <c r="B823" s="391"/>
      <c r="C823" s="382"/>
      <c r="D823" s="382"/>
      <c r="E823" s="383"/>
      <c r="F823" s="382"/>
      <c r="G823" s="382"/>
      <c r="H823" s="382" t="s">
        <v>1507</v>
      </c>
      <c r="I823" s="385"/>
      <c r="J823" s="329"/>
      <c r="K823" s="382"/>
      <c r="L823" s="329"/>
      <c r="M823" s="385"/>
      <c r="N823" s="329" t="str" cm="1">
        <f t="array" ref="N823">IF(ISBLANK(M823),"", (LOOKUP(2,1/(NOT(ISBLANK($J$9:J823))),$J$9:J823)))</f>
        <v/>
      </c>
      <c r="O823" s="382"/>
      <c r="P823" s="329" t="str">
        <f>IF(H823="Full Materials Declaration","",IF(H823="REACH Restriction Annex XVII",IF(ISERROR(VLOOKUP(O823,有害物质申报表!$AG$9:$AH$150,2,0)),"",(VLOOKUP(O823,有害物质申报表!$AG$9:$AH$150,2,0))),IF(H823="REACH Authorization Annex XIV",IF(ISERROR(VLOOKUP(O823,有害物质申报表!$AI$9:$AJ$137,2,0)),"",(VLOOKUP(O823,有害物质申报表!$AI$9:$AJ$137,2,0))),IF(H823="REACH SVHC",IF(ISERROR(VLOOKUP(O823,有害物质申报表!$AK$9:$AL$483,2,0)),"",(VLOOKUP(O823,有害物质申报表!$AK$9:$AL$483,2,0))),IF(H823="EU RoHS",IF(ISERROR(VLOOKUP(O823,有害物质申报表!$AM$9:$AN$18,2,0)),"",(VLOOKUP(O823,有害物质申报表!$AM$9:$AN$18,2,0))),IF(H823="EU Mercury",IF(ISERROR(VLOOKUP(O823,有害物质申报表!$AO$9:$AP$15,2,0)),"",(VLOOKUP(O823,有害物质申报表!$AO$9:$AP$15,2,0))),IF(H823="EU PIC",IF(ISERROR(VLOOKUP(O823,有害物质申报表!$AQ$9:$AR$71,2,0)),"",(VLOOKUP(O823,有害物质申报表!$AQ$9:$AR$71,2,0))),IF(H823="EU Ozone Depletion",IF(ISERROR(VLOOKUP(O823,有害物质申报表!$AS$9:$AT$41,2,0)),"",(VLOOKUP(O823,有害物质申报表!$AS$9:$AT$41,2,0))), IF(H823="EU Ship Recycling",IF(ISERROR(VLOOKUP(O823,有害物质申报表!$AX$9:$AY$30,2,0)),"",(VLOOKUP(O823,有害物质申报表!$AX$9:$AY$30,2,0))), IF(H823="EU Package",IF(ISERROR(VLOOKUP(O823,有害物质申报表!$AZ$9:$BA$12,2,0)),"",(VLOOKUP(O823,有害物质申报表!$AZ$9:$BA$12,2,0))),IF(H823="EU POPs",IF(ISERROR(VLOOKUP(O823,有害物质申报表!$AV$9:$AW$485,2,0)),"",(VLOOKUP(O823,有害物质申报表!$AV$9:$AW$485,2,0))))))))))))))</f>
        <v/>
      </c>
      <c r="Q823" s="387"/>
      <c r="R823" s="388" t="str" cm="1">
        <f t="array" ref="R823">IF(ISBLANK(Q823),"",Q823*(LOOKUP(2,1/(NOT(ISBLANK($M$9:M823))),$M$9:M823)))</f>
        <v/>
      </c>
      <c r="S823" s="389" t="str" cm="1">
        <f t="array" ref="S823">IF(ISBLANK(Q823),"", (LOOKUP(2,1/(NOT(ISBLANK($J$9:J823))),$J$9:J823)))</f>
        <v/>
      </c>
      <c r="T823" s="390"/>
      <c r="U823" s="329"/>
      <c r="V823" s="330"/>
      <c r="AC823" s="1"/>
      <c r="AD823" s="1"/>
    </row>
    <row r="824" spans="2:30" ht="18.75" customHeight="1">
      <c r="B824" s="391"/>
      <c r="C824" s="382"/>
      <c r="D824" s="382"/>
      <c r="E824" s="383"/>
      <c r="F824" s="382"/>
      <c r="G824" s="382"/>
      <c r="H824" s="382" t="s">
        <v>1507</v>
      </c>
      <c r="I824" s="385"/>
      <c r="J824" s="329"/>
      <c r="K824" s="382"/>
      <c r="L824" s="329"/>
      <c r="M824" s="385"/>
      <c r="N824" s="329" t="str" cm="1">
        <f t="array" ref="N824">IF(ISBLANK(M824),"", (LOOKUP(2,1/(NOT(ISBLANK($J$9:J824))),$J$9:J824)))</f>
        <v/>
      </c>
      <c r="O824" s="382"/>
      <c r="P824" s="329" t="str">
        <f>IF(H824="Full Materials Declaration","",IF(H824="REACH Restriction Annex XVII",IF(ISERROR(VLOOKUP(O824,有害物质申报表!$AG$9:$AH$150,2,0)),"",(VLOOKUP(O824,有害物质申报表!$AG$9:$AH$150,2,0))),IF(H824="REACH Authorization Annex XIV",IF(ISERROR(VLOOKUP(O824,有害物质申报表!$AI$9:$AJ$137,2,0)),"",(VLOOKUP(O824,有害物质申报表!$AI$9:$AJ$137,2,0))),IF(H824="REACH SVHC",IF(ISERROR(VLOOKUP(O824,有害物质申报表!$AK$9:$AL$483,2,0)),"",(VLOOKUP(O824,有害物质申报表!$AK$9:$AL$483,2,0))),IF(H824="EU RoHS",IF(ISERROR(VLOOKUP(O824,有害物质申报表!$AM$9:$AN$18,2,0)),"",(VLOOKUP(O824,有害物质申报表!$AM$9:$AN$18,2,0))),IF(H824="EU Mercury",IF(ISERROR(VLOOKUP(O824,有害物质申报表!$AO$9:$AP$15,2,0)),"",(VLOOKUP(O824,有害物质申报表!$AO$9:$AP$15,2,0))),IF(H824="EU PIC",IF(ISERROR(VLOOKUP(O824,有害物质申报表!$AQ$9:$AR$71,2,0)),"",(VLOOKUP(O824,有害物质申报表!$AQ$9:$AR$71,2,0))),IF(H824="EU Ozone Depletion",IF(ISERROR(VLOOKUP(O824,有害物质申报表!$AS$9:$AT$41,2,0)),"",(VLOOKUP(O824,有害物质申报表!$AS$9:$AT$41,2,0))), IF(H824="EU Ship Recycling",IF(ISERROR(VLOOKUP(O824,有害物质申报表!$AX$9:$AY$30,2,0)),"",(VLOOKUP(O824,有害物质申报表!$AX$9:$AY$30,2,0))), IF(H824="EU Package",IF(ISERROR(VLOOKUP(O824,有害物质申报表!$AZ$9:$BA$12,2,0)),"",(VLOOKUP(O824,有害物质申报表!$AZ$9:$BA$12,2,0))),IF(H824="EU POPs",IF(ISERROR(VLOOKUP(O824,有害物质申报表!$AV$9:$AW$485,2,0)),"",(VLOOKUP(O824,有害物质申报表!$AV$9:$AW$485,2,0))))))))))))))</f>
        <v/>
      </c>
      <c r="Q824" s="387"/>
      <c r="R824" s="388" t="str" cm="1">
        <f t="array" ref="R824">IF(ISBLANK(Q824),"",Q824*(LOOKUP(2,1/(NOT(ISBLANK($M$9:M824))),$M$9:M824)))</f>
        <v/>
      </c>
      <c r="S824" s="389" t="str" cm="1">
        <f t="array" ref="S824">IF(ISBLANK(Q824),"", (LOOKUP(2,1/(NOT(ISBLANK($J$9:J824))),$J$9:J824)))</f>
        <v/>
      </c>
      <c r="T824" s="390"/>
      <c r="U824" s="329"/>
      <c r="V824" s="330"/>
      <c r="AC824" s="1"/>
      <c r="AD824" s="1"/>
    </row>
    <row r="825" spans="2:30" ht="18.75" customHeight="1">
      <c r="B825" s="391"/>
      <c r="C825" s="382"/>
      <c r="D825" s="382"/>
      <c r="E825" s="383"/>
      <c r="F825" s="382"/>
      <c r="G825" s="382"/>
      <c r="H825" s="382" t="s">
        <v>1507</v>
      </c>
      <c r="I825" s="385"/>
      <c r="J825" s="329"/>
      <c r="K825" s="382"/>
      <c r="L825" s="329"/>
      <c r="M825" s="385"/>
      <c r="N825" s="329" t="str" cm="1">
        <f t="array" ref="N825">IF(ISBLANK(M825),"", (LOOKUP(2,1/(NOT(ISBLANK($J$9:J825))),$J$9:J825)))</f>
        <v/>
      </c>
      <c r="O825" s="382"/>
      <c r="P825" s="329" t="str">
        <f>IF(H825="Full Materials Declaration","",IF(H825="REACH Restriction Annex XVII",IF(ISERROR(VLOOKUP(O825,有害物质申报表!$AG$9:$AH$150,2,0)),"",(VLOOKUP(O825,有害物质申报表!$AG$9:$AH$150,2,0))),IF(H825="REACH Authorization Annex XIV",IF(ISERROR(VLOOKUP(O825,有害物质申报表!$AI$9:$AJ$137,2,0)),"",(VLOOKUP(O825,有害物质申报表!$AI$9:$AJ$137,2,0))),IF(H825="REACH SVHC",IF(ISERROR(VLOOKUP(O825,有害物质申报表!$AK$9:$AL$483,2,0)),"",(VLOOKUP(O825,有害物质申报表!$AK$9:$AL$483,2,0))),IF(H825="EU RoHS",IF(ISERROR(VLOOKUP(O825,有害物质申报表!$AM$9:$AN$18,2,0)),"",(VLOOKUP(O825,有害物质申报表!$AM$9:$AN$18,2,0))),IF(H825="EU Mercury",IF(ISERROR(VLOOKUP(O825,有害物质申报表!$AO$9:$AP$15,2,0)),"",(VLOOKUP(O825,有害物质申报表!$AO$9:$AP$15,2,0))),IF(H825="EU PIC",IF(ISERROR(VLOOKUP(O825,有害物质申报表!$AQ$9:$AR$71,2,0)),"",(VLOOKUP(O825,有害物质申报表!$AQ$9:$AR$71,2,0))),IF(H825="EU Ozone Depletion",IF(ISERROR(VLOOKUP(O825,有害物质申报表!$AS$9:$AT$41,2,0)),"",(VLOOKUP(O825,有害物质申报表!$AS$9:$AT$41,2,0))), IF(H825="EU Ship Recycling",IF(ISERROR(VLOOKUP(O825,有害物质申报表!$AX$9:$AY$30,2,0)),"",(VLOOKUP(O825,有害物质申报表!$AX$9:$AY$30,2,0))), IF(H825="EU Package",IF(ISERROR(VLOOKUP(O825,有害物质申报表!$AZ$9:$BA$12,2,0)),"",(VLOOKUP(O825,有害物质申报表!$AZ$9:$BA$12,2,0))),IF(H825="EU POPs",IF(ISERROR(VLOOKUP(O825,有害物质申报表!$AV$9:$AW$485,2,0)),"",(VLOOKUP(O825,有害物质申报表!$AV$9:$AW$485,2,0))))))))))))))</f>
        <v/>
      </c>
      <c r="Q825" s="387"/>
      <c r="R825" s="388" t="str" cm="1">
        <f t="array" ref="R825">IF(ISBLANK(Q825),"",Q825*(LOOKUP(2,1/(NOT(ISBLANK($M$9:M825))),$M$9:M825)))</f>
        <v/>
      </c>
      <c r="S825" s="389" t="str" cm="1">
        <f t="array" ref="S825">IF(ISBLANK(Q825),"", (LOOKUP(2,1/(NOT(ISBLANK($J$9:J825))),$J$9:J825)))</f>
        <v/>
      </c>
      <c r="T825" s="390"/>
      <c r="U825" s="329"/>
      <c r="V825" s="330"/>
      <c r="AC825" s="1"/>
      <c r="AD825" s="1"/>
    </row>
    <row r="826" spans="2:30" ht="18.75" customHeight="1">
      <c r="B826" s="391"/>
      <c r="C826" s="382"/>
      <c r="D826" s="382"/>
      <c r="E826" s="383"/>
      <c r="F826" s="382"/>
      <c r="G826" s="382"/>
      <c r="H826" s="382" t="s">
        <v>1507</v>
      </c>
      <c r="I826" s="385"/>
      <c r="J826" s="329"/>
      <c r="K826" s="382"/>
      <c r="L826" s="329"/>
      <c r="M826" s="385"/>
      <c r="N826" s="329" t="str" cm="1">
        <f t="array" ref="N826">IF(ISBLANK(M826),"", (LOOKUP(2,1/(NOT(ISBLANK($J$9:J826))),$J$9:J826)))</f>
        <v/>
      </c>
      <c r="O826" s="382"/>
      <c r="P826" s="329" t="str">
        <f>IF(H826="Full Materials Declaration","",IF(H826="REACH Restriction Annex XVII",IF(ISERROR(VLOOKUP(O826,有害物质申报表!$AG$9:$AH$150,2,0)),"",(VLOOKUP(O826,有害物质申报表!$AG$9:$AH$150,2,0))),IF(H826="REACH Authorization Annex XIV",IF(ISERROR(VLOOKUP(O826,有害物质申报表!$AI$9:$AJ$137,2,0)),"",(VLOOKUP(O826,有害物质申报表!$AI$9:$AJ$137,2,0))),IF(H826="REACH SVHC",IF(ISERROR(VLOOKUP(O826,有害物质申报表!$AK$9:$AL$483,2,0)),"",(VLOOKUP(O826,有害物质申报表!$AK$9:$AL$483,2,0))),IF(H826="EU RoHS",IF(ISERROR(VLOOKUP(O826,有害物质申报表!$AM$9:$AN$18,2,0)),"",(VLOOKUP(O826,有害物质申报表!$AM$9:$AN$18,2,0))),IF(H826="EU Mercury",IF(ISERROR(VLOOKUP(O826,有害物质申报表!$AO$9:$AP$15,2,0)),"",(VLOOKUP(O826,有害物质申报表!$AO$9:$AP$15,2,0))),IF(H826="EU PIC",IF(ISERROR(VLOOKUP(O826,有害物质申报表!$AQ$9:$AR$71,2,0)),"",(VLOOKUP(O826,有害物质申报表!$AQ$9:$AR$71,2,0))),IF(H826="EU Ozone Depletion",IF(ISERROR(VLOOKUP(O826,有害物质申报表!$AS$9:$AT$41,2,0)),"",(VLOOKUP(O826,有害物质申报表!$AS$9:$AT$41,2,0))), IF(H826="EU Ship Recycling",IF(ISERROR(VLOOKUP(O826,有害物质申报表!$AX$9:$AY$30,2,0)),"",(VLOOKUP(O826,有害物质申报表!$AX$9:$AY$30,2,0))), IF(H826="EU Package",IF(ISERROR(VLOOKUP(O826,有害物质申报表!$AZ$9:$BA$12,2,0)),"",(VLOOKUP(O826,有害物质申报表!$AZ$9:$BA$12,2,0))),IF(H826="EU POPs",IF(ISERROR(VLOOKUP(O826,有害物质申报表!$AV$9:$AW$485,2,0)),"",(VLOOKUP(O826,有害物质申报表!$AV$9:$AW$485,2,0))))))))))))))</f>
        <v/>
      </c>
      <c r="Q826" s="387"/>
      <c r="R826" s="388" t="str" cm="1">
        <f t="array" ref="R826">IF(ISBLANK(Q826),"",Q826*(LOOKUP(2,1/(NOT(ISBLANK($M$9:M826))),$M$9:M826)))</f>
        <v/>
      </c>
      <c r="S826" s="389" t="str" cm="1">
        <f t="array" ref="S826">IF(ISBLANK(Q826),"", (LOOKUP(2,1/(NOT(ISBLANK($J$9:J826))),$J$9:J826)))</f>
        <v/>
      </c>
      <c r="T826" s="390"/>
      <c r="U826" s="329"/>
      <c r="V826" s="330"/>
      <c r="AC826" s="1"/>
      <c r="AD826" s="1"/>
    </row>
    <row r="827" spans="2:30" ht="18.75" customHeight="1">
      <c r="B827" s="391"/>
      <c r="C827" s="382"/>
      <c r="D827" s="382"/>
      <c r="E827" s="383"/>
      <c r="F827" s="382"/>
      <c r="G827" s="382"/>
      <c r="H827" s="382" t="s">
        <v>1507</v>
      </c>
      <c r="I827" s="385"/>
      <c r="J827" s="329"/>
      <c r="K827" s="382"/>
      <c r="L827" s="329"/>
      <c r="M827" s="385"/>
      <c r="N827" s="329" t="str" cm="1">
        <f t="array" ref="N827">IF(ISBLANK(M827),"", (LOOKUP(2,1/(NOT(ISBLANK($J$9:J827))),$J$9:J827)))</f>
        <v/>
      </c>
      <c r="O827" s="382"/>
      <c r="P827" s="329" t="str">
        <f>IF(H827="Full Materials Declaration","",IF(H827="REACH Restriction Annex XVII",IF(ISERROR(VLOOKUP(O827,有害物质申报表!$AG$9:$AH$150,2,0)),"",(VLOOKUP(O827,有害物质申报表!$AG$9:$AH$150,2,0))),IF(H827="REACH Authorization Annex XIV",IF(ISERROR(VLOOKUP(O827,有害物质申报表!$AI$9:$AJ$137,2,0)),"",(VLOOKUP(O827,有害物质申报表!$AI$9:$AJ$137,2,0))),IF(H827="REACH SVHC",IF(ISERROR(VLOOKUP(O827,有害物质申报表!$AK$9:$AL$483,2,0)),"",(VLOOKUP(O827,有害物质申报表!$AK$9:$AL$483,2,0))),IF(H827="EU RoHS",IF(ISERROR(VLOOKUP(O827,有害物质申报表!$AM$9:$AN$18,2,0)),"",(VLOOKUP(O827,有害物质申报表!$AM$9:$AN$18,2,0))),IF(H827="EU Mercury",IF(ISERROR(VLOOKUP(O827,有害物质申报表!$AO$9:$AP$15,2,0)),"",(VLOOKUP(O827,有害物质申报表!$AO$9:$AP$15,2,0))),IF(H827="EU PIC",IF(ISERROR(VLOOKUP(O827,有害物质申报表!$AQ$9:$AR$71,2,0)),"",(VLOOKUP(O827,有害物质申报表!$AQ$9:$AR$71,2,0))),IF(H827="EU Ozone Depletion",IF(ISERROR(VLOOKUP(O827,有害物质申报表!$AS$9:$AT$41,2,0)),"",(VLOOKUP(O827,有害物质申报表!$AS$9:$AT$41,2,0))), IF(H827="EU Ship Recycling",IF(ISERROR(VLOOKUP(O827,有害物质申报表!$AX$9:$AY$30,2,0)),"",(VLOOKUP(O827,有害物质申报表!$AX$9:$AY$30,2,0))), IF(H827="EU Package",IF(ISERROR(VLOOKUP(O827,有害物质申报表!$AZ$9:$BA$12,2,0)),"",(VLOOKUP(O827,有害物质申报表!$AZ$9:$BA$12,2,0))),IF(H827="EU POPs",IF(ISERROR(VLOOKUP(O827,有害物质申报表!$AV$9:$AW$485,2,0)),"",(VLOOKUP(O827,有害物质申报表!$AV$9:$AW$485,2,0))))))))))))))</f>
        <v/>
      </c>
      <c r="Q827" s="387"/>
      <c r="R827" s="388" t="str" cm="1">
        <f t="array" ref="R827">IF(ISBLANK(Q827),"",Q827*(LOOKUP(2,1/(NOT(ISBLANK($M$9:M827))),$M$9:M827)))</f>
        <v/>
      </c>
      <c r="S827" s="389" t="str" cm="1">
        <f t="array" ref="S827">IF(ISBLANK(Q827),"", (LOOKUP(2,1/(NOT(ISBLANK($J$9:J827))),$J$9:J827)))</f>
        <v/>
      </c>
      <c r="T827" s="390"/>
      <c r="U827" s="329"/>
      <c r="V827" s="330"/>
      <c r="AC827" s="1"/>
      <c r="AD827" s="1"/>
    </row>
    <row r="828" spans="2:30" ht="18.75" customHeight="1">
      <c r="B828" s="391"/>
      <c r="C828" s="382"/>
      <c r="D828" s="382"/>
      <c r="E828" s="383"/>
      <c r="F828" s="382"/>
      <c r="G828" s="382"/>
      <c r="H828" s="382" t="s">
        <v>1507</v>
      </c>
      <c r="I828" s="385"/>
      <c r="J828" s="329"/>
      <c r="K828" s="382"/>
      <c r="L828" s="329"/>
      <c r="M828" s="385"/>
      <c r="N828" s="329" t="str" cm="1">
        <f t="array" ref="N828">IF(ISBLANK(M828),"", (LOOKUP(2,1/(NOT(ISBLANK($J$9:J828))),$J$9:J828)))</f>
        <v/>
      </c>
      <c r="O828" s="382"/>
      <c r="P828" s="329" t="str">
        <f>IF(H828="Full Materials Declaration","",IF(H828="REACH Restriction Annex XVII",IF(ISERROR(VLOOKUP(O828,有害物质申报表!$AG$9:$AH$150,2,0)),"",(VLOOKUP(O828,有害物质申报表!$AG$9:$AH$150,2,0))),IF(H828="REACH Authorization Annex XIV",IF(ISERROR(VLOOKUP(O828,有害物质申报表!$AI$9:$AJ$137,2,0)),"",(VLOOKUP(O828,有害物质申报表!$AI$9:$AJ$137,2,0))),IF(H828="REACH SVHC",IF(ISERROR(VLOOKUP(O828,有害物质申报表!$AK$9:$AL$483,2,0)),"",(VLOOKUP(O828,有害物质申报表!$AK$9:$AL$483,2,0))),IF(H828="EU RoHS",IF(ISERROR(VLOOKUP(O828,有害物质申报表!$AM$9:$AN$18,2,0)),"",(VLOOKUP(O828,有害物质申报表!$AM$9:$AN$18,2,0))),IF(H828="EU Mercury",IF(ISERROR(VLOOKUP(O828,有害物质申报表!$AO$9:$AP$15,2,0)),"",(VLOOKUP(O828,有害物质申报表!$AO$9:$AP$15,2,0))),IF(H828="EU PIC",IF(ISERROR(VLOOKUP(O828,有害物质申报表!$AQ$9:$AR$71,2,0)),"",(VLOOKUP(O828,有害物质申报表!$AQ$9:$AR$71,2,0))),IF(H828="EU Ozone Depletion",IF(ISERROR(VLOOKUP(O828,有害物质申报表!$AS$9:$AT$41,2,0)),"",(VLOOKUP(O828,有害物质申报表!$AS$9:$AT$41,2,0))), IF(H828="EU Ship Recycling",IF(ISERROR(VLOOKUP(O828,有害物质申报表!$AX$9:$AY$30,2,0)),"",(VLOOKUP(O828,有害物质申报表!$AX$9:$AY$30,2,0))), IF(H828="EU Package",IF(ISERROR(VLOOKUP(O828,有害物质申报表!$AZ$9:$BA$12,2,0)),"",(VLOOKUP(O828,有害物质申报表!$AZ$9:$BA$12,2,0))),IF(H828="EU POPs",IF(ISERROR(VLOOKUP(O828,有害物质申报表!$AV$9:$AW$485,2,0)),"",(VLOOKUP(O828,有害物质申报表!$AV$9:$AW$485,2,0))))))))))))))</f>
        <v/>
      </c>
      <c r="Q828" s="387"/>
      <c r="R828" s="388" t="str" cm="1">
        <f t="array" ref="R828">IF(ISBLANK(Q828),"",Q828*(LOOKUP(2,1/(NOT(ISBLANK($M$9:M828))),$M$9:M828)))</f>
        <v/>
      </c>
      <c r="S828" s="389" t="str" cm="1">
        <f t="array" ref="S828">IF(ISBLANK(Q828),"", (LOOKUP(2,1/(NOT(ISBLANK($J$9:J828))),$J$9:J828)))</f>
        <v/>
      </c>
      <c r="T828" s="390"/>
      <c r="U828" s="329"/>
      <c r="V828" s="330"/>
      <c r="AC828" s="1"/>
      <c r="AD828" s="1"/>
    </row>
    <row r="829" spans="2:30" ht="18.75" customHeight="1">
      <c r="B829" s="391"/>
      <c r="C829" s="382"/>
      <c r="D829" s="382"/>
      <c r="E829" s="383"/>
      <c r="F829" s="382"/>
      <c r="G829" s="382"/>
      <c r="H829" s="382" t="s">
        <v>1507</v>
      </c>
      <c r="I829" s="385"/>
      <c r="J829" s="329"/>
      <c r="K829" s="382"/>
      <c r="L829" s="329"/>
      <c r="M829" s="385"/>
      <c r="N829" s="329" t="str" cm="1">
        <f t="array" ref="N829">IF(ISBLANK(M829),"", (LOOKUP(2,1/(NOT(ISBLANK($J$9:J829))),$J$9:J829)))</f>
        <v/>
      </c>
      <c r="O829" s="382"/>
      <c r="P829" s="329" t="str">
        <f>IF(H829="Full Materials Declaration","",IF(H829="REACH Restriction Annex XVII",IF(ISERROR(VLOOKUP(O829,有害物质申报表!$AG$9:$AH$150,2,0)),"",(VLOOKUP(O829,有害物质申报表!$AG$9:$AH$150,2,0))),IF(H829="REACH Authorization Annex XIV",IF(ISERROR(VLOOKUP(O829,有害物质申报表!$AI$9:$AJ$137,2,0)),"",(VLOOKUP(O829,有害物质申报表!$AI$9:$AJ$137,2,0))),IF(H829="REACH SVHC",IF(ISERROR(VLOOKUP(O829,有害物质申报表!$AK$9:$AL$483,2,0)),"",(VLOOKUP(O829,有害物质申报表!$AK$9:$AL$483,2,0))),IF(H829="EU RoHS",IF(ISERROR(VLOOKUP(O829,有害物质申报表!$AM$9:$AN$18,2,0)),"",(VLOOKUP(O829,有害物质申报表!$AM$9:$AN$18,2,0))),IF(H829="EU Mercury",IF(ISERROR(VLOOKUP(O829,有害物质申报表!$AO$9:$AP$15,2,0)),"",(VLOOKUP(O829,有害物质申报表!$AO$9:$AP$15,2,0))),IF(H829="EU PIC",IF(ISERROR(VLOOKUP(O829,有害物质申报表!$AQ$9:$AR$71,2,0)),"",(VLOOKUP(O829,有害物质申报表!$AQ$9:$AR$71,2,0))),IF(H829="EU Ozone Depletion",IF(ISERROR(VLOOKUP(O829,有害物质申报表!$AS$9:$AT$41,2,0)),"",(VLOOKUP(O829,有害物质申报表!$AS$9:$AT$41,2,0))), IF(H829="EU Ship Recycling",IF(ISERROR(VLOOKUP(O829,有害物质申报表!$AX$9:$AY$30,2,0)),"",(VLOOKUP(O829,有害物质申报表!$AX$9:$AY$30,2,0))), IF(H829="EU Package",IF(ISERROR(VLOOKUP(O829,有害物质申报表!$AZ$9:$BA$12,2,0)),"",(VLOOKUP(O829,有害物质申报表!$AZ$9:$BA$12,2,0))),IF(H829="EU POPs",IF(ISERROR(VLOOKUP(O829,有害物质申报表!$AV$9:$AW$485,2,0)),"",(VLOOKUP(O829,有害物质申报表!$AV$9:$AW$485,2,0))))))))))))))</f>
        <v/>
      </c>
      <c r="Q829" s="387"/>
      <c r="R829" s="388" t="str" cm="1">
        <f t="array" ref="R829">IF(ISBLANK(Q829),"",Q829*(LOOKUP(2,1/(NOT(ISBLANK($M$9:M829))),$M$9:M829)))</f>
        <v/>
      </c>
      <c r="S829" s="389" t="str" cm="1">
        <f t="array" ref="S829">IF(ISBLANK(Q829),"", (LOOKUP(2,1/(NOT(ISBLANK($J$9:J829))),$J$9:J829)))</f>
        <v/>
      </c>
      <c r="T829" s="390"/>
      <c r="U829" s="329"/>
      <c r="V829" s="330"/>
      <c r="AC829" s="1"/>
      <c r="AD829" s="1"/>
    </row>
    <row r="830" spans="2:30" ht="18.75" customHeight="1">
      <c r="B830" s="391"/>
      <c r="C830" s="382"/>
      <c r="D830" s="382"/>
      <c r="E830" s="383"/>
      <c r="F830" s="382"/>
      <c r="G830" s="382"/>
      <c r="H830" s="382" t="s">
        <v>1507</v>
      </c>
      <c r="I830" s="385"/>
      <c r="J830" s="329"/>
      <c r="K830" s="382"/>
      <c r="L830" s="329"/>
      <c r="M830" s="385"/>
      <c r="N830" s="329" t="str" cm="1">
        <f t="array" ref="N830">IF(ISBLANK(M830),"", (LOOKUP(2,1/(NOT(ISBLANK($J$9:J830))),$J$9:J830)))</f>
        <v/>
      </c>
      <c r="O830" s="382"/>
      <c r="P830" s="329" t="str">
        <f>IF(H830="Full Materials Declaration","",IF(H830="REACH Restriction Annex XVII",IF(ISERROR(VLOOKUP(O830,有害物质申报表!$AG$9:$AH$150,2,0)),"",(VLOOKUP(O830,有害物质申报表!$AG$9:$AH$150,2,0))),IF(H830="REACH Authorization Annex XIV",IF(ISERROR(VLOOKUP(O830,有害物质申报表!$AI$9:$AJ$137,2,0)),"",(VLOOKUP(O830,有害物质申报表!$AI$9:$AJ$137,2,0))),IF(H830="REACH SVHC",IF(ISERROR(VLOOKUP(O830,有害物质申报表!$AK$9:$AL$483,2,0)),"",(VLOOKUP(O830,有害物质申报表!$AK$9:$AL$483,2,0))),IF(H830="EU RoHS",IF(ISERROR(VLOOKUP(O830,有害物质申报表!$AM$9:$AN$18,2,0)),"",(VLOOKUP(O830,有害物质申报表!$AM$9:$AN$18,2,0))),IF(H830="EU Mercury",IF(ISERROR(VLOOKUP(O830,有害物质申报表!$AO$9:$AP$15,2,0)),"",(VLOOKUP(O830,有害物质申报表!$AO$9:$AP$15,2,0))),IF(H830="EU PIC",IF(ISERROR(VLOOKUP(O830,有害物质申报表!$AQ$9:$AR$71,2,0)),"",(VLOOKUP(O830,有害物质申报表!$AQ$9:$AR$71,2,0))),IF(H830="EU Ozone Depletion",IF(ISERROR(VLOOKUP(O830,有害物质申报表!$AS$9:$AT$41,2,0)),"",(VLOOKUP(O830,有害物质申报表!$AS$9:$AT$41,2,0))), IF(H830="EU Ship Recycling",IF(ISERROR(VLOOKUP(O830,有害物质申报表!$AX$9:$AY$30,2,0)),"",(VLOOKUP(O830,有害物质申报表!$AX$9:$AY$30,2,0))), IF(H830="EU Package",IF(ISERROR(VLOOKUP(O830,有害物质申报表!$AZ$9:$BA$12,2,0)),"",(VLOOKUP(O830,有害物质申报表!$AZ$9:$BA$12,2,0))),IF(H830="EU POPs",IF(ISERROR(VLOOKUP(O830,有害物质申报表!$AV$9:$AW$485,2,0)),"",(VLOOKUP(O830,有害物质申报表!$AV$9:$AW$485,2,0))))))))))))))</f>
        <v/>
      </c>
      <c r="Q830" s="387"/>
      <c r="R830" s="388" t="str" cm="1">
        <f t="array" ref="R830">IF(ISBLANK(Q830),"",Q830*(LOOKUP(2,1/(NOT(ISBLANK($M$9:M830))),$M$9:M830)))</f>
        <v/>
      </c>
      <c r="S830" s="389" t="str" cm="1">
        <f t="array" ref="S830">IF(ISBLANK(Q830),"", (LOOKUP(2,1/(NOT(ISBLANK($J$9:J830))),$J$9:J830)))</f>
        <v/>
      </c>
      <c r="T830" s="390"/>
      <c r="U830" s="329"/>
      <c r="V830" s="330"/>
      <c r="AC830" s="1"/>
      <c r="AD830" s="1"/>
    </row>
    <row r="831" spans="2:30" ht="18.75" customHeight="1">
      <c r="B831" s="391"/>
      <c r="C831" s="382"/>
      <c r="D831" s="382"/>
      <c r="E831" s="383"/>
      <c r="F831" s="382"/>
      <c r="G831" s="382"/>
      <c r="H831" s="382" t="s">
        <v>1507</v>
      </c>
      <c r="I831" s="385"/>
      <c r="J831" s="329"/>
      <c r="K831" s="382"/>
      <c r="L831" s="329"/>
      <c r="M831" s="385"/>
      <c r="N831" s="329" t="str" cm="1">
        <f t="array" ref="N831">IF(ISBLANK(M831),"", (LOOKUP(2,1/(NOT(ISBLANK($J$9:J831))),$J$9:J831)))</f>
        <v/>
      </c>
      <c r="O831" s="382"/>
      <c r="P831" s="329" t="str">
        <f>IF(H831="Full Materials Declaration","",IF(H831="REACH Restriction Annex XVII",IF(ISERROR(VLOOKUP(O831,有害物质申报表!$AG$9:$AH$150,2,0)),"",(VLOOKUP(O831,有害物质申报表!$AG$9:$AH$150,2,0))),IF(H831="REACH Authorization Annex XIV",IF(ISERROR(VLOOKUP(O831,有害物质申报表!$AI$9:$AJ$137,2,0)),"",(VLOOKUP(O831,有害物质申报表!$AI$9:$AJ$137,2,0))),IF(H831="REACH SVHC",IF(ISERROR(VLOOKUP(O831,有害物质申报表!$AK$9:$AL$483,2,0)),"",(VLOOKUP(O831,有害物质申报表!$AK$9:$AL$483,2,0))),IF(H831="EU RoHS",IF(ISERROR(VLOOKUP(O831,有害物质申报表!$AM$9:$AN$18,2,0)),"",(VLOOKUP(O831,有害物质申报表!$AM$9:$AN$18,2,0))),IF(H831="EU Mercury",IF(ISERROR(VLOOKUP(O831,有害物质申报表!$AO$9:$AP$15,2,0)),"",(VLOOKUP(O831,有害物质申报表!$AO$9:$AP$15,2,0))),IF(H831="EU PIC",IF(ISERROR(VLOOKUP(O831,有害物质申报表!$AQ$9:$AR$71,2,0)),"",(VLOOKUP(O831,有害物质申报表!$AQ$9:$AR$71,2,0))),IF(H831="EU Ozone Depletion",IF(ISERROR(VLOOKUP(O831,有害物质申报表!$AS$9:$AT$41,2,0)),"",(VLOOKUP(O831,有害物质申报表!$AS$9:$AT$41,2,0))), IF(H831="EU Ship Recycling",IF(ISERROR(VLOOKUP(O831,有害物质申报表!$AX$9:$AY$30,2,0)),"",(VLOOKUP(O831,有害物质申报表!$AX$9:$AY$30,2,0))), IF(H831="EU Package",IF(ISERROR(VLOOKUP(O831,有害物质申报表!$AZ$9:$BA$12,2,0)),"",(VLOOKUP(O831,有害物质申报表!$AZ$9:$BA$12,2,0))),IF(H831="EU POPs",IF(ISERROR(VLOOKUP(O831,有害物质申报表!$AV$9:$AW$485,2,0)),"",(VLOOKUP(O831,有害物质申报表!$AV$9:$AW$485,2,0))))))))))))))</f>
        <v/>
      </c>
      <c r="Q831" s="387"/>
      <c r="R831" s="388" t="str" cm="1">
        <f t="array" ref="R831">IF(ISBLANK(Q831),"",Q831*(LOOKUP(2,1/(NOT(ISBLANK($M$9:M831))),$M$9:M831)))</f>
        <v/>
      </c>
      <c r="S831" s="389" t="str" cm="1">
        <f t="array" ref="S831">IF(ISBLANK(Q831),"", (LOOKUP(2,1/(NOT(ISBLANK($J$9:J831))),$J$9:J831)))</f>
        <v/>
      </c>
      <c r="T831" s="390"/>
      <c r="U831" s="329"/>
      <c r="V831" s="330"/>
      <c r="AC831" s="1"/>
      <c r="AD831" s="1"/>
    </row>
    <row r="832" spans="2:30" ht="18.75" customHeight="1">
      <c r="B832" s="391"/>
      <c r="C832" s="382"/>
      <c r="D832" s="382"/>
      <c r="E832" s="383"/>
      <c r="F832" s="382"/>
      <c r="G832" s="382"/>
      <c r="H832" s="382" t="s">
        <v>1507</v>
      </c>
      <c r="I832" s="385"/>
      <c r="J832" s="329"/>
      <c r="K832" s="382"/>
      <c r="L832" s="329"/>
      <c r="M832" s="385"/>
      <c r="N832" s="329" t="str" cm="1">
        <f t="array" ref="N832">IF(ISBLANK(M832),"", (LOOKUP(2,1/(NOT(ISBLANK($J$9:J832))),$J$9:J832)))</f>
        <v/>
      </c>
      <c r="O832" s="382"/>
      <c r="P832" s="329" t="str">
        <f>IF(H832="Full Materials Declaration","",IF(H832="REACH Restriction Annex XVII",IF(ISERROR(VLOOKUP(O832,有害物质申报表!$AG$9:$AH$150,2,0)),"",(VLOOKUP(O832,有害物质申报表!$AG$9:$AH$150,2,0))),IF(H832="REACH Authorization Annex XIV",IF(ISERROR(VLOOKUP(O832,有害物质申报表!$AI$9:$AJ$137,2,0)),"",(VLOOKUP(O832,有害物质申报表!$AI$9:$AJ$137,2,0))),IF(H832="REACH SVHC",IF(ISERROR(VLOOKUP(O832,有害物质申报表!$AK$9:$AL$483,2,0)),"",(VLOOKUP(O832,有害物质申报表!$AK$9:$AL$483,2,0))),IF(H832="EU RoHS",IF(ISERROR(VLOOKUP(O832,有害物质申报表!$AM$9:$AN$18,2,0)),"",(VLOOKUP(O832,有害物质申报表!$AM$9:$AN$18,2,0))),IF(H832="EU Mercury",IF(ISERROR(VLOOKUP(O832,有害物质申报表!$AO$9:$AP$15,2,0)),"",(VLOOKUP(O832,有害物质申报表!$AO$9:$AP$15,2,0))),IF(H832="EU PIC",IF(ISERROR(VLOOKUP(O832,有害物质申报表!$AQ$9:$AR$71,2,0)),"",(VLOOKUP(O832,有害物质申报表!$AQ$9:$AR$71,2,0))),IF(H832="EU Ozone Depletion",IF(ISERROR(VLOOKUP(O832,有害物质申报表!$AS$9:$AT$41,2,0)),"",(VLOOKUP(O832,有害物质申报表!$AS$9:$AT$41,2,0))), IF(H832="EU Ship Recycling",IF(ISERROR(VLOOKUP(O832,有害物质申报表!$AX$9:$AY$30,2,0)),"",(VLOOKUP(O832,有害物质申报表!$AX$9:$AY$30,2,0))), IF(H832="EU Package",IF(ISERROR(VLOOKUP(O832,有害物质申报表!$AZ$9:$BA$12,2,0)),"",(VLOOKUP(O832,有害物质申报表!$AZ$9:$BA$12,2,0))),IF(H832="EU POPs",IF(ISERROR(VLOOKUP(O832,有害物质申报表!$AV$9:$AW$485,2,0)),"",(VLOOKUP(O832,有害物质申报表!$AV$9:$AW$485,2,0))))))))))))))</f>
        <v/>
      </c>
      <c r="Q832" s="387"/>
      <c r="R832" s="388" t="str" cm="1">
        <f t="array" ref="R832">IF(ISBLANK(Q832),"",Q832*(LOOKUP(2,1/(NOT(ISBLANK($M$9:M832))),$M$9:M832)))</f>
        <v/>
      </c>
      <c r="S832" s="389" t="str" cm="1">
        <f t="array" ref="S832">IF(ISBLANK(Q832),"", (LOOKUP(2,1/(NOT(ISBLANK($J$9:J832))),$J$9:J832)))</f>
        <v/>
      </c>
      <c r="T832" s="390"/>
      <c r="U832" s="329"/>
      <c r="V832" s="330"/>
      <c r="AC832" s="1"/>
      <c r="AD832" s="1"/>
    </row>
    <row r="833" spans="2:30" ht="18.75" customHeight="1">
      <c r="B833" s="391"/>
      <c r="C833" s="382"/>
      <c r="D833" s="382"/>
      <c r="E833" s="383"/>
      <c r="F833" s="382"/>
      <c r="G833" s="382"/>
      <c r="H833" s="382" t="s">
        <v>1507</v>
      </c>
      <c r="I833" s="385"/>
      <c r="J833" s="329"/>
      <c r="K833" s="382"/>
      <c r="L833" s="329"/>
      <c r="M833" s="385"/>
      <c r="N833" s="329" t="str" cm="1">
        <f t="array" ref="N833">IF(ISBLANK(M833),"", (LOOKUP(2,1/(NOT(ISBLANK($J$9:J833))),$J$9:J833)))</f>
        <v/>
      </c>
      <c r="O833" s="382"/>
      <c r="P833" s="329" t="str">
        <f>IF(H833="Full Materials Declaration","",IF(H833="REACH Restriction Annex XVII",IF(ISERROR(VLOOKUP(O833,有害物质申报表!$AG$9:$AH$150,2,0)),"",(VLOOKUP(O833,有害物质申报表!$AG$9:$AH$150,2,0))),IF(H833="REACH Authorization Annex XIV",IF(ISERROR(VLOOKUP(O833,有害物质申报表!$AI$9:$AJ$137,2,0)),"",(VLOOKUP(O833,有害物质申报表!$AI$9:$AJ$137,2,0))),IF(H833="REACH SVHC",IF(ISERROR(VLOOKUP(O833,有害物质申报表!$AK$9:$AL$483,2,0)),"",(VLOOKUP(O833,有害物质申报表!$AK$9:$AL$483,2,0))),IF(H833="EU RoHS",IF(ISERROR(VLOOKUP(O833,有害物质申报表!$AM$9:$AN$18,2,0)),"",(VLOOKUP(O833,有害物质申报表!$AM$9:$AN$18,2,0))),IF(H833="EU Mercury",IF(ISERROR(VLOOKUP(O833,有害物质申报表!$AO$9:$AP$15,2,0)),"",(VLOOKUP(O833,有害物质申报表!$AO$9:$AP$15,2,0))),IF(H833="EU PIC",IF(ISERROR(VLOOKUP(O833,有害物质申报表!$AQ$9:$AR$71,2,0)),"",(VLOOKUP(O833,有害物质申报表!$AQ$9:$AR$71,2,0))),IF(H833="EU Ozone Depletion",IF(ISERROR(VLOOKUP(O833,有害物质申报表!$AS$9:$AT$41,2,0)),"",(VLOOKUP(O833,有害物质申报表!$AS$9:$AT$41,2,0))), IF(H833="EU Ship Recycling",IF(ISERROR(VLOOKUP(O833,有害物质申报表!$AX$9:$AY$30,2,0)),"",(VLOOKUP(O833,有害物质申报表!$AX$9:$AY$30,2,0))), IF(H833="EU Package",IF(ISERROR(VLOOKUP(O833,有害物质申报表!$AZ$9:$BA$12,2,0)),"",(VLOOKUP(O833,有害物质申报表!$AZ$9:$BA$12,2,0))),IF(H833="EU POPs",IF(ISERROR(VLOOKUP(O833,有害物质申报表!$AV$9:$AW$485,2,0)),"",(VLOOKUP(O833,有害物质申报表!$AV$9:$AW$485,2,0))))))))))))))</f>
        <v/>
      </c>
      <c r="Q833" s="387"/>
      <c r="R833" s="388" t="str" cm="1">
        <f t="array" ref="R833">IF(ISBLANK(Q833),"",Q833*(LOOKUP(2,1/(NOT(ISBLANK($M$9:M833))),$M$9:M833)))</f>
        <v/>
      </c>
      <c r="S833" s="389" t="str" cm="1">
        <f t="array" ref="S833">IF(ISBLANK(Q833),"", (LOOKUP(2,1/(NOT(ISBLANK($J$9:J833))),$J$9:J833)))</f>
        <v/>
      </c>
      <c r="T833" s="390"/>
      <c r="U833" s="329"/>
      <c r="V833" s="330"/>
      <c r="AC833" s="1"/>
      <c r="AD833" s="1"/>
    </row>
    <row r="834" spans="2:30" ht="18.75" customHeight="1">
      <c r="B834" s="391"/>
      <c r="C834" s="382"/>
      <c r="D834" s="382"/>
      <c r="E834" s="383"/>
      <c r="F834" s="382"/>
      <c r="G834" s="382"/>
      <c r="H834" s="382" t="s">
        <v>1507</v>
      </c>
      <c r="I834" s="385"/>
      <c r="J834" s="329"/>
      <c r="K834" s="382"/>
      <c r="L834" s="329"/>
      <c r="M834" s="385"/>
      <c r="N834" s="329" t="str" cm="1">
        <f t="array" ref="N834">IF(ISBLANK(M834),"", (LOOKUP(2,1/(NOT(ISBLANK($J$9:J834))),$J$9:J834)))</f>
        <v/>
      </c>
      <c r="O834" s="382"/>
      <c r="P834" s="329" t="str">
        <f>IF(H834="Full Materials Declaration","",IF(H834="REACH Restriction Annex XVII",IF(ISERROR(VLOOKUP(O834,有害物质申报表!$AG$9:$AH$150,2,0)),"",(VLOOKUP(O834,有害物质申报表!$AG$9:$AH$150,2,0))),IF(H834="REACH Authorization Annex XIV",IF(ISERROR(VLOOKUP(O834,有害物质申报表!$AI$9:$AJ$137,2,0)),"",(VLOOKUP(O834,有害物质申报表!$AI$9:$AJ$137,2,0))),IF(H834="REACH SVHC",IF(ISERROR(VLOOKUP(O834,有害物质申报表!$AK$9:$AL$483,2,0)),"",(VLOOKUP(O834,有害物质申报表!$AK$9:$AL$483,2,0))),IF(H834="EU RoHS",IF(ISERROR(VLOOKUP(O834,有害物质申报表!$AM$9:$AN$18,2,0)),"",(VLOOKUP(O834,有害物质申报表!$AM$9:$AN$18,2,0))),IF(H834="EU Mercury",IF(ISERROR(VLOOKUP(O834,有害物质申报表!$AO$9:$AP$15,2,0)),"",(VLOOKUP(O834,有害物质申报表!$AO$9:$AP$15,2,0))),IF(H834="EU PIC",IF(ISERROR(VLOOKUP(O834,有害物质申报表!$AQ$9:$AR$71,2,0)),"",(VLOOKUP(O834,有害物质申报表!$AQ$9:$AR$71,2,0))),IF(H834="EU Ozone Depletion",IF(ISERROR(VLOOKUP(O834,有害物质申报表!$AS$9:$AT$41,2,0)),"",(VLOOKUP(O834,有害物质申报表!$AS$9:$AT$41,2,0))), IF(H834="EU Ship Recycling",IF(ISERROR(VLOOKUP(O834,有害物质申报表!$AX$9:$AY$30,2,0)),"",(VLOOKUP(O834,有害物质申报表!$AX$9:$AY$30,2,0))), IF(H834="EU Package",IF(ISERROR(VLOOKUP(O834,有害物质申报表!$AZ$9:$BA$12,2,0)),"",(VLOOKUP(O834,有害物质申报表!$AZ$9:$BA$12,2,0))),IF(H834="EU POPs",IF(ISERROR(VLOOKUP(O834,有害物质申报表!$AV$9:$AW$485,2,0)),"",(VLOOKUP(O834,有害物质申报表!$AV$9:$AW$485,2,0))))))))))))))</f>
        <v/>
      </c>
      <c r="Q834" s="387"/>
      <c r="R834" s="388" t="str" cm="1">
        <f t="array" ref="R834">IF(ISBLANK(Q834),"",Q834*(LOOKUP(2,1/(NOT(ISBLANK($M$9:M834))),$M$9:M834)))</f>
        <v/>
      </c>
      <c r="S834" s="389" t="str" cm="1">
        <f t="array" ref="S834">IF(ISBLANK(Q834),"", (LOOKUP(2,1/(NOT(ISBLANK($J$9:J834))),$J$9:J834)))</f>
        <v/>
      </c>
      <c r="T834" s="390"/>
      <c r="U834" s="329"/>
      <c r="V834" s="330"/>
      <c r="AC834" s="1"/>
      <c r="AD834" s="1"/>
    </row>
    <row r="835" spans="2:30" ht="18.75" customHeight="1">
      <c r="B835" s="391"/>
      <c r="C835" s="382"/>
      <c r="D835" s="382"/>
      <c r="E835" s="383"/>
      <c r="F835" s="382"/>
      <c r="G835" s="382"/>
      <c r="H835" s="382" t="s">
        <v>1507</v>
      </c>
      <c r="I835" s="385"/>
      <c r="J835" s="329"/>
      <c r="K835" s="382"/>
      <c r="L835" s="329"/>
      <c r="M835" s="385"/>
      <c r="N835" s="329" t="str" cm="1">
        <f t="array" ref="N835">IF(ISBLANK(M835),"", (LOOKUP(2,1/(NOT(ISBLANK($J$9:J835))),$J$9:J835)))</f>
        <v/>
      </c>
      <c r="O835" s="382"/>
      <c r="P835" s="329" t="str">
        <f>IF(H835="Full Materials Declaration","",IF(H835="REACH Restriction Annex XVII",IF(ISERROR(VLOOKUP(O835,有害物质申报表!$AG$9:$AH$150,2,0)),"",(VLOOKUP(O835,有害物质申报表!$AG$9:$AH$150,2,0))),IF(H835="REACH Authorization Annex XIV",IF(ISERROR(VLOOKUP(O835,有害物质申报表!$AI$9:$AJ$137,2,0)),"",(VLOOKUP(O835,有害物质申报表!$AI$9:$AJ$137,2,0))),IF(H835="REACH SVHC",IF(ISERROR(VLOOKUP(O835,有害物质申报表!$AK$9:$AL$483,2,0)),"",(VLOOKUP(O835,有害物质申报表!$AK$9:$AL$483,2,0))),IF(H835="EU RoHS",IF(ISERROR(VLOOKUP(O835,有害物质申报表!$AM$9:$AN$18,2,0)),"",(VLOOKUP(O835,有害物质申报表!$AM$9:$AN$18,2,0))),IF(H835="EU Mercury",IF(ISERROR(VLOOKUP(O835,有害物质申报表!$AO$9:$AP$15,2,0)),"",(VLOOKUP(O835,有害物质申报表!$AO$9:$AP$15,2,0))),IF(H835="EU PIC",IF(ISERROR(VLOOKUP(O835,有害物质申报表!$AQ$9:$AR$71,2,0)),"",(VLOOKUP(O835,有害物质申报表!$AQ$9:$AR$71,2,0))),IF(H835="EU Ozone Depletion",IF(ISERROR(VLOOKUP(O835,有害物质申报表!$AS$9:$AT$41,2,0)),"",(VLOOKUP(O835,有害物质申报表!$AS$9:$AT$41,2,0))), IF(H835="EU Ship Recycling",IF(ISERROR(VLOOKUP(O835,有害物质申报表!$AX$9:$AY$30,2,0)),"",(VLOOKUP(O835,有害物质申报表!$AX$9:$AY$30,2,0))), IF(H835="EU Package",IF(ISERROR(VLOOKUP(O835,有害物质申报表!$AZ$9:$BA$12,2,0)),"",(VLOOKUP(O835,有害物质申报表!$AZ$9:$BA$12,2,0))),IF(H835="EU POPs",IF(ISERROR(VLOOKUP(O835,有害物质申报表!$AV$9:$AW$485,2,0)),"",(VLOOKUP(O835,有害物质申报表!$AV$9:$AW$485,2,0))))))))))))))</f>
        <v/>
      </c>
      <c r="Q835" s="387"/>
      <c r="R835" s="388" t="str" cm="1">
        <f t="array" ref="R835">IF(ISBLANK(Q835),"",Q835*(LOOKUP(2,1/(NOT(ISBLANK($M$9:M835))),$M$9:M835)))</f>
        <v/>
      </c>
      <c r="S835" s="389" t="str" cm="1">
        <f t="array" ref="S835">IF(ISBLANK(Q835),"", (LOOKUP(2,1/(NOT(ISBLANK($J$9:J835))),$J$9:J835)))</f>
        <v/>
      </c>
      <c r="T835" s="390"/>
      <c r="U835" s="329"/>
      <c r="V835" s="330"/>
      <c r="AC835" s="1"/>
      <c r="AD835" s="1"/>
    </row>
    <row r="836" spans="2:30" ht="18.75" customHeight="1">
      <c r="B836" s="391"/>
      <c r="C836" s="382"/>
      <c r="D836" s="382"/>
      <c r="E836" s="383"/>
      <c r="F836" s="382"/>
      <c r="G836" s="382"/>
      <c r="H836" s="382" t="s">
        <v>1507</v>
      </c>
      <c r="I836" s="385"/>
      <c r="J836" s="329"/>
      <c r="K836" s="382"/>
      <c r="L836" s="329"/>
      <c r="M836" s="385"/>
      <c r="N836" s="329" t="str" cm="1">
        <f t="array" ref="N836">IF(ISBLANK(M836),"", (LOOKUP(2,1/(NOT(ISBLANK($J$9:J836))),$J$9:J836)))</f>
        <v/>
      </c>
      <c r="O836" s="382"/>
      <c r="P836" s="329" t="str">
        <f>IF(H836="Full Materials Declaration","",IF(H836="REACH Restriction Annex XVII",IF(ISERROR(VLOOKUP(O836,有害物质申报表!$AG$9:$AH$150,2,0)),"",(VLOOKUP(O836,有害物质申报表!$AG$9:$AH$150,2,0))),IF(H836="REACH Authorization Annex XIV",IF(ISERROR(VLOOKUP(O836,有害物质申报表!$AI$9:$AJ$137,2,0)),"",(VLOOKUP(O836,有害物质申报表!$AI$9:$AJ$137,2,0))),IF(H836="REACH SVHC",IF(ISERROR(VLOOKUP(O836,有害物质申报表!$AK$9:$AL$483,2,0)),"",(VLOOKUP(O836,有害物质申报表!$AK$9:$AL$483,2,0))),IF(H836="EU RoHS",IF(ISERROR(VLOOKUP(O836,有害物质申报表!$AM$9:$AN$18,2,0)),"",(VLOOKUP(O836,有害物质申报表!$AM$9:$AN$18,2,0))),IF(H836="EU Mercury",IF(ISERROR(VLOOKUP(O836,有害物质申报表!$AO$9:$AP$15,2,0)),"",(VLOOKUP(O836,有害物质申报表!$AO$9:$AP$15,2,0))),IF(H836="EU PIC",IF(ISERROR(VLOOKUP(O836,有害物质申报表!$AQ$9:$AR$71,2,0)),"",(VLOOKUP(O836,有害物质申报表!$AQ$9:$AR$71,2,0))),IF(H836="EU Ozone Depletion",IF(ISERROR(VLOOKUP(O836,有害物质申报表!$AS$9:$AT$41,2,0)),"",(VLOOKUP(O836,有害物质申报表!$AS$9:$AT$41,2,0))), IF(H836="EU Ship Recycling",IF(ISERROR(VLOOKUP(O836,有害物质申报表!$AX$9:$AY$30,2,0)),"",(VLOOKUP(O836,有害物质申报表!$AX$9:$AY$30,2,0))), IF(H836="EU Package",IF(ISERROR(VLOOKUP(O836,有害物质申报表!$AZ$9:$BA$12,2,0)),"",(VLOOKUP(O836,有害物质申报表!$AZ$9:$BA$12,2,0))),IF(H836="EU POPs",IF(ISERROR(VLOOKUP(O836,有害物质申报表!$AV$9:$AW$485,2,0)),"",(VLOOKUP(O836,有害物质申报表!$AV$9:$AW$485,2,0))))))))))))))</f>
        <v/>
      </c>
      <c r="Q836" s="387"/>
      <c r="R836" s="388" t="str" cm="1">
        <f t="array" ref="R836">IF(ISBLANK(Q836),"",Q836*(LOOKUP(2,1/(NOT(ISBLANK($M$9:M836))),$M$9:M836)))</f>
        <v/>
      </c>
      <c r="S836" s="389" t="str" cm="1">
        <f t="array" ref="S836">IF(ISBLANK(Q836),"", (LOOKUP(2,1/(NOT(ISBLANK($J$9:J836))),$J$9:J836)))</f>
        <v/>
      </c>
      <c r="T836" s="390"/>
      <c r="U836" s="329"/>
      <c r="V836" s="330"/>
      <c r="AC836" s="1"/>
      <c r="AD836" s="1"/>
    </row>
    <row r="837" spans="2:30" ht="18.75" customHeight="1">
      <c r="B837" s="391"/>
      <c r="C837" s="382"/>
      <c r="D837" s="382"/>
      <c r="E837" s="383"/>
      <c r="F837" s="382"/>
      <c r="G837" s="382"/>
      <c r="H837" s="382" t="s">
        <v>1507</v>
      </c>
      <c r="I837" s="385"/>
      <c r="J837" s="329"/>
      <c r="K837" s="382"/>
      <c r="L837" s="329"/>
      <c r="M837" s="385"/>
      <c r="N837" s="329" t="str" cm="1">
        <f t="array" ref="N837">IF(ISBLANK(M837),"", (LOOKUP(2,1/(NOT(ISBLANK($J$9:J837))),$J$9:J837)))</f>
        <v/>
      </c>
      <c r="O837" s="382"/>
      <c r="P837" s="329" t="str">
        <f>IF(H837="Full Materials Declaration","",IF(H837="REACH Restriction Annex XVII",IF(ISERROR(VLOOKUP(O837,有害物质申报表!$AG$9:$AH$150,2,0)),"",(VLOOKUP(O837,有害物质申报表!$AG$9:$AH$150,2,0))),IF(H837="REACH Authorization Annex XIV",IF(ISERROR(VLOOKUP(O837,有害物质申报表!$AI$9:$AJ$137,2,0)),"",(VLOOKUP(O837,有害物质申报表!$AI$9:$AJ$137,2,0))),IF(H837="REACH SVHC",IF(ISERROR(VLOOKUP(O837,有害物质申报表!$AK$9:$AL$483,2,0)),"",(VLOOKUP(O837,有害物质申报表!$AK$9:$AL$483,2,0))),IF(H837="EU RoHS",IF(ISERROR(VLOOKUP(O837,有害物质申报表!$AM$9:$AN$18,2,0)),"",(VLOOKUP(O837,有害物质申报表!$AM$9:$AN$18,2,0))),IF(H837="EU Mercury",IF(ISERROR(VLOOKUP(O837,有害物质申报表!$AO$9:$AP$15,2,0)),"",(VLOOKUP(O837,有害物质申报表!$AO$9:$AP$15,2,0))),IF(H837="EU PIC",IF(ISERROR(VLOOKUP(O837,有害物质申报表!$AQ$9:$AR$71,2,0)),"",(VLOOKUP(O837,有害物质申报表!$AQ$9:$AR$71,2,0))),IF(H837="EU Ozone Depletion",IF(ISERROR(VLOOKUP(O837,有害物质申报表!$AS$9:$AT$41,2,0)),"",(VLOOKUP(O837,有害物质申报表!$AS$9:$AT$41,2,0))), IF(H837="EU Ship Recycling",IF(ISERROR(VLOOKUP(O837,有害物质申报表!$AX$9:$AY$30,2,0)),"",(VLOOKUP(O837,有害物质申报表!$AX$9:$AY$30,2,0))), IF(H837="EU Package",IF(ISERROR(VLOOKUP(O837,有害物质申报表!$AZ$9:$BA$12,2,0)),"",(VLOOKUP(O837,有害物质申报表!$AZ$9:$BA$12,2,0))),IF(H837="EU POPs",IF(ISERROR(VLOOKUP(O837,有害物质申报表!$AV$9:$AW$485,2,0)),"",(VLOOKUP(O837,有害物质申报表!$AV$9:$AW$485,2,0))))))))))))))</f>
        <v/>
      </c>
      <c r="Q837" s="387"/>
      <c r="R837" s="388" t="str" cm="1">
        <f t="array" ref="R837">IF(ISBLANK(Q837),"",Q837*(LOOKUP(2,1/(NOT(ISBLANK($M$9:M837))),$M$9:M837)))</f>
        <v/>
      </c>
      <c r="S837" s="389" t="str" cm="1">
        <f t="array" ref="S837">IF(ISBLANK(Q837),"", (LOOKUP(2,1/(NOT(ISBLANK($J$9:J837))),$J$9:J837)))</f>
        <v/>
      </c>
      <c r="T837" s="390"/>
      <c r="U837" s="329"/>
      <c r="V837" s="330"/>
      <c r="AC837" s="1"/>
      <c r="AD837" s="1"/>
    </row>
    <row r="838" spans="2:30" ht="18.75" customHeight="1">
      <c r="B838" s="391"/>
      <c r="C838" s="382"/>
      <c r="D838" s="382"/>
      <c r="E838" s="383"/>
      <c r="F838" s="382"/>
      <c r="G838" s="382"/>
      <c r="H838" s="382" t="s">
        <v>1507</v>
      </c>
      <c r="I838" s="385"/>
      <c r="J838" s="329"/>
      <c r="K838" s="382"/>
      <c r="L838" s="329"/>
      <c r="M838" s="385"/>
      <c r="N838" s="329" t="str" cm="1">
        <f t="array" ref="N838">IF(ISBLANK(M838),"", (LOOKUP(2,1/(NOT(ISBLANK($J$9:J838))),$J$9:J838)))</f>
        <v/>
      </c>
      <c r="O838" s="382"/>
      <c r="P838" s="329" t="str">
        <f>IF(H838="Full Materials Declaration","",IF(H838="REACH Restriction Annex XVII",IF(ISERROR(VLOOKUP(O838,有害物质申报表!$AG$9:$AH$150,2,0)),"",(VLOOKUP(O838,有害物质申报表!$AG$9:$AH$150,2,0))),IF(H838="REACH Authorization Annex XIV",IF(ISERROR(VLOOKUP(O838,有害物质申报表!$AI$9:$AJ$137,2,0)),"",(VLOOKUP(O838,有害物质申报表!$AI$9:$AJ$137,2,0))),IF(H838="REACH SVHC",IF(ISERROR(VLOOKUP(O838,有害物质申报表!$AK$9:$AL$483,2,0)),"",(VLOOKUP(O838,有害物质申报表!$AK$9:$AL$483,2,0))),IF(H838="EU RoHS",IF(ISERROR(VLOOKUP(O838,有害物质申报表!$AM$9:$AN$18,2,0)),"",(VLOOKUP(O838,有害物质申报表!$AM$9:$AN$18,2,0))),IF(H838="EU Mercury",IF(ISERROR(VLOOKUP(O838,有害物质申报表!$AO$9:$AP$15,2,0)),"",(VLOOKUP(O838,有害物质申报表!$AO$9:$AP$15,2,0))),IF(H838="EU PIC",IF(ISERROR(VLOOKUP(O838,有害物质申报表!$AQ$9:$AR$71,2,0)),"",(VLOOKUP(O838,有害物质申报表!$AQ$9:$AR$71,2,0))),IF(H838="EU Ozone Depletion",IF(ISERROR(VLOOKUP(O838,有害物质申报表!$AS$9:$AT$41,2,0)),"",(VLOOKUP(O838,有害物质申报表!$AS$9:$AT$41,2,0))), IF(H838="EU Ship Recycling",IF(ISERROR(VLOOKUP(O838,有害物质申报表!$AX$9:$AY$30,2,0)),"",(VLOOKUP(O838,有害物质申报表!$AX$9:$AY$30,2,0))), IF(H838="EU Package",IF(ISERROR(VLOOKUP(O838,有害物质申报表!$AZ$9:$BA$12,2,0)),"",(VLOOKUP(O838,有害物质申报表!$AZ$9:$BA$12,2,0))),IF(H838="EU POPs",IF(ISERROR(VLOOKUP(O838,有害物质申报表!$AV$9:$AW$485,2,0)),"",(VLOOKUP(O838,有害物质申报表!$AV$9:$AW$485,2,0))))))))))))))</f>
        <v/>
      </c>
      <c r="Q838" s="387"/>
      <c r="R838" s="388" t="str" cm="1">
        <f t="array" ref="R838">IF(ISBLANK(Q838),"",Q838*(LOOKUP(2,1/(NOT(ISBLANK($M$9:M838))),$M$9:M838)))</f>
        <v/>
      </c>
      <c r="S838" s="389" t="str" cm="1">
        <f t="array" ref="S838">IF(ISBLANK(Q838),"", (LOOKUP(2,1/(NOT(ISBLANK($J$9:J838))),$J$9:J838)))</f>
        <v/>
      </c>
      <c r="T838" s="390"/>
      <c r="U838" s="329"/>
      <c r="V838" s="330"/>
      <c r="AC838" s="1"/>
      <c r="AD838" s="1"/>
    </row>
    <row r="839" spans="2:30" ht="18.75" customHeight="1">
      <c r="B839" s="391"/>
      <c r="C839" s="382"/>
      <c r="D839" s="382"/>
      <c r="E839" s="383"/>
      <c r="F839" s="382"/>
      <c r="G839" s="382"/>
      <c r="H839" s="382" t="s">
        <v>1507</v>
      </c>
      <c r="I839" s="385"/>
      <c r="J839" s="329"/>
      <c r="K839" s="382"/>
      <c r="L839" s="329"/>
      <c r="M839" s="385"/>
      <c r="N839" s="329" t="str" cm="1">
        <f t="array" ref="N839">IF(ISBLANK(M839),"", (LOOKUP(2,1/(NOT(ISBLANK($J$9:J839))),$J$9:J839)))</f>
        <v/>
      </c>
      <c r="O839" s="382"/>
      <c r="P839" s="329" t="str">
        <f>IF(H839="Full Materials Declaration","",IF(H839="REACH Restriction Annex XVII",IF(ISERROR(VLOOKUP(O839,有害物质申报表!$AG$9:$AH$150,2,0)),"",(VLOOKUP(O839,有害物质申报表!$AG$9:$AH$150,2,0))),IF(H839="REACH Authorization Annex XIV",IF(ISERROR(VLOOKUP(O839,有害物质申报表!$AI$9:$AJ$137,2,0)),"",(VLOOKUP(O839,有害物质申报表!$AI$9:$AJ$137,2,0))),IF(H839="REACH SVHC",IF(ISERROR(VLOOKUP(O839,有害物质申报表!$AK$9:$AL$483,2,0)),"",(VLOOKUP(O839,有害物质申报表!$AK$9:$AL$483,2,0))),IF(H839="EU RoHS",IF(ISERROR(VLOOKUP(O839,有害物质申报表!$AM$9:$AN$18,2,0)),"",(VLOOKUP(O839,有害物质申报表!$AM$9:$AN$18,2,0))),IF(H839="EU Mercury",IF(ISERROR(VLOOKUP(O839,有害物质申报表!$AO$9:$AP$15,2,0)),"",(VLOOKUP(O839,有害物质申报表!$AO$9:$AP$15,2,0))),IF(H839="EU PIC",IF(ISERROR(VLOOKUP(O839,有害物质申报表!$AQ$9:$AR$71,2,0)),"",(VLOOKUP(O839,有害物质申报表!$AQ$9:$AR$71,2,0))),IF(H839="EU Ozone Depletion",IF(ISERROR(VLOOKUP(O839,有害物质申报表!$AS$9:$AT$41,2,0)),"",(VLOOKUP(O839,有害物质申报表!$AS$9:$AT$41,2,0))), IF(H839="EU Ship Recycling",IF(ISERROR(VLOOKUP(O839,有害物质申报表!$AX$9:$AY$30,2,0)),"",(VLOOKUP(O839,有害物质申报表!$AX$9:$AY$30,2,0))), IF(H839="EU Package",IF(ISERROR(VLOOKUP(O839,有害物质申报表!$AZ$9:$BA$12,2,0)),"",(VLOOKUP(O839,有害物质申报表!$AZ$9:$BA$12,2,0))),IF(H839="EU POPs",IF(ISERROR(VLOOKUP(O839,有害物质申报表!$AV$9:$AW$485,2,0)),"",(VLOOKUP(O839,有害物质申报表!$AV$9:$AW$485,2,0))))))))))))))</f>
        <v/>
      </c>
      <c r="Q839" s="387"/>
      <c r="R839" s="388" t="str" cm="1">
        <f t="array" ref="R839">IF(ISBLANK(Q839),"",Q839*(LOOKUP(2,1/(NOT(ISBLANK($M$9:M839))),$M$9:M839)))</f>
        <v/>
      </c>
      <c r="S839" s="389" t="str" cm="1">
        <f t="array" ref="S839">IF(ISBLANK(Q839),"", (LOOKUP(2,1/(NOT(ISBLANK($J$9:J839))),$J$9:J839)))</f>
        <v/>
      </c>
      <c r="T839" s="390"/>
      <c r="U839" s="329"/>
      <c r="V839" s="330"/>
      <c r="AC839" s="1"/>
      <c r="AD839" s="1"/>
    </row>
    <row r="840" spans="2:30" ht="18.75" customHeight="1">
      <c r="B840" s="391"/>
      <c r="C840" s="382"/>
      <c r="D840" s="382"/>
      <c r="E840" s="383"/>
      <c r="F840" s="382"/>
      <c r="G840" s="382"/>
      <c r="H840" s="382" t="s">
        <v>1507</v>
      </c>
      <c r="I840" s="385"/>
      <c r="J840" s="329"/>
      <c r="K840" s="382"/>
      <c r="L840" s="329"/>
      <c r="M840" s="385"/>
      <c r="N840" s="329" t="str" cm="1">
        <f t="array" ref="N840">IF(ISBLANK(M840),"", (LOOKUP(2,1/(NOT(ISBLANK($J$9:J840))),$J$9:J840)))</f>
        <v/>
      </c>
      <c r="O840" s="382"/>
      <c r="P840" s="329" t="str">
        <f>IF(H840="Full Materials Declaration","",IF(H840="REACH Restriction Annex XVII",IF(ISERROR(VLOOKUP(O840,有害物质申报表!$AG$9:$AH$150,2,0)),"",(VLOOKUP(O840,有害物质申报表!$AG$9:$AH$150,2,0))),IF(H840="REACH Authorization Annex XIV",IF(ISERROR(VLOOKUP(O840,有害物质申报表!$AI$9:$AJ$137,2,0)),"",(VLOOKUP(O840,有害物质申报表!$AI$9:$AJ$137,2,0))),IF(H840="REACH SVHC",IF(ISERROR(VLOOKUP(O840,有害物质申报表!$AK$9:$AL$483,2,0)),"",(VLOOKUP(O840,有害物质申报表!$AK$9:$AL$483,2,0))),IF(H840="EU RoHS",IF(ISERROR(VLOOKUP(O840,有害物质申报表!$AM$9:$AN$18,2,0)),"",(VLOOKUP(O840,有害物质申报表!$AM$9:$AN$18,2,0))),IF(H840="EU Mercury",IF(ISERROR(VLOOKUP(O840,有害物质申报表!$AO$9:$AP$15,2,0)),"",(VLOOKUP(O840,有害物质申报表!$AO$9:$AP$15,2,0))),IF(H840="EU PIC",IF(ISERROR(VLOOKUP(O840,有害物质申报表!$AQ$9:$AR$71,2,0)),"",(VLOOKUP(O840,有害物质申报表!$AQ$9:$AR$71,2,0))),IF(H840="EU Ozone Depletion",IF(ISERROR(VLOOKUP(O840,有害物质申报表!$AS$9:$AT$41,2,0)),"",(VLOOKUP(O840,有害物质申报表!$AS$9:$AT$41,2,0))), IF(H840="EU Ship Recycling",IF(ISERROR(VLOOKUP(O840,有害物质申报表!$AX$9:$AY$30,2,0)),"",(VLOOKUP(O840,有害物质申报表!$AX$9:$AY$30,2,0))), IF(H840="EU Package",IF(ISERROR(VLOOKUP(O840,有害物质申报表!$AZ$9:$BA$12,2,0)),"",(VLOOKUP(O840,有害物质申报表!$AZ$9:$BA$12,2,0))),IF(H840="EU POPs",IF(ISERROR(VLOOKUP(O840,有害物质申报表!$AV$9:$AW$485,2,0)),"",(VLOOKUP(O840,有害物质申报表!$AV$9:$AW$485,2,0))))))))))))))</f>
        <v/>
      </c>
      <c r="Q840" s="387"/>
      <c r="R840" s="388" t="str" cm="1">
        <f t="array" ref="R840">IF(ISBLANK(Q840),"",Q840*(LOOKUP(2,1/(NOT(ISBLANK($M$9:M840))),$M$9:M840)))</f>
        <v/>
      </c>
      <c r="S840" s="389" t="str" cm="1">
        <f t="array" ref="S840">IF(ISBLANK(Q840),"", (LOOKUP(2,1/(NOT(ISBLANK($J$9:J840))),$J$9:J840)))</f>
        <v/>
      </c>
      <c r="T840" s="390"/>
      <c r="U840" s="329"/>
      <c r="V840" s="330"/>
      <c r="AC840" s="1"/>
      <c r="AD840" s="1"/>
    </row>
    <row r="841" spans="2:30" ht="18.75" customHeight="1">
      <c r="B841" s="391"/>
      <c r="C841" s="382"/>
      <c r="D841" s="382"/>
      <c r="E841" s="383"/>
      <c r="F841" s="382"/>
      <c r="G841" s="382"/>
      <c r="H841" s="382" t="s">
        <v>1507</v>
      </c>
      <c r="I841" s="385"/>
      <c r="J841" s="329"/>
      <c r="K841" s="382"/>
      <c r="L841" s="329"/>
      <c r="M841" s="385"/>
      <c r="N841" s="329" t="str" cm="1">
        <f t="array" ref="N841">IF(ISBLANK(M841),"", (LOOKUP(2,1/(NOT(ISBLANK($J$9:J841))),$J$9:J841)))</f>
        <v/>
      </c>
      <c r="O841" s="382"/>
      <c r="P841" s="329" t="str">
        <f>IF(H841="Full Materials Declaration","",IF(H841="REACH Restriction Annex XVII",IF(ISERROR(VLOOKUP(O841,有害物质申报表!$AG$9:$AH$150,2,0)),"",(VLOOKUP(O841,有害物质申报表!$AG$9:$AH$150,2,0))),IF(H841="REACH Authorization Annex XIV",IF(ISERROR(VLOOKUP(O841,有害物质申报表!$AI$9:$AJ$137,2,0)),"",(VLOOKUP(O841,有害物质申报表!$AI$9:$AJ$137,2,0))),IF(H841="REACH SVHC",IF(ISERROR(VLOOKUP(O841,有害物质申报表!$AK$9:$AL$483,2,0)),"",(VLOOKUP(O841,有害物质申报表!$AK$9:$AL$483,2,0))),IF(H841="EU RoHS",IF(ISERROR(VLOOKUP(O841,有害物质申报表!$AM$9:$AN$18,2,0)),"",(VLOOKUP(O841,有害物质申报表!$AM$9:$AN$18,2,0))),IF(H841="EU Mercury",IF(ISERROR(VLOOKUP(O841,有害物质申报表!$AO$9:$AP$15,2,0)),"",(VLOOKUP(O841,有害物质申报表!$AO$9:$AP$15,2,0))),IF(H841="EU PIC",IF(ISERROR(VLOOKUP(O841,有害物质申报表!$AQ$9:$AR$71,2,0)),"",(VLOOKUP(O841,有害物质申报表!$AQ$9:$AR$71,2,0))),IF(H841="EU Ozone Depletion",IF(ISERROR(VLOOKUP(O841,有害物质申报表!$AS$9:$AT$41,2,0)),"",(VLOOKUP(O841,有害物质申报表!$AS$9:$AT$41,2,0))), IF(H841="EU Ship Recycling",IF(ISERROR(VLOOKUP(O841,有害物质申报表!$AX$9:$AY$30,2,0)),"",(VLOOKUP(O841,有害物质申报表!$AX$9:$AY$30,2,0))), IF(H841="EU Package",IF(ISERROR(VLOOKUP(O841,有害物质申报表!$AZ$9:$BA$12,2,0)),"",(VLOOKUP(O841,有害物质申报表!$AZ$9:$BA$12,2,0))),IF(H841="EU POPs",IF(ISERROR(VLOOKUP(O841,有害物质申报表!$AV$9:$AW$485,2,0)),"",(VLOOKUP(O841,有害物质申报表!$AV$9:$AW$485,2,0))))))))))))))</f>
        <v/>
      </c>
      <c r="Q841" s="387"/>
      <c r="R841" s="388" t="str" cm="1">
        <f t="array" ref="R841">IF(ISBLANK(Q841),"",Q841*(LOOKUP(2,1/(NOT(ISBLANK($M$9:M841))),$M$9:M841)))</f>
        <v/>
      </c>
      <c r="S841" s="389" t="str" cm="1">
        <f t="array" ref="S841">IF(ISBLANK(Q841),"", (LOOKUP(2,1/(NOT(ISBLANK($J$9:J841))),$J$9:J841)))</f>
        <v/>
      </c>
      <c r="T841" s="390"/>
      <c r="U841" s="329"/>
      <c r="V841" s="330"/>
      <c r="AC841" s="1"/>
      <c r="AD841" s="1"/>
    </row>
    <row r="842" spans="2:30" ht="18.75" customHeight="1">
      <c r="B842" s="391"/>
      <c r="C842" s="382"/>
      <c r="D842" s="382"/>
      <c r="E842" s="383"/>
      <c r="F842" s="382"/>
      <c r="G842" s="382"/>
      <c r="H842" s="382" t="s">
        <v>1507</v>
      </c>
      <c r="I842" s="385"/>
      <c r="J842" s="329"/>
      <c r="K842" s="382"/>
      <c r="L842" s="329"/>
      <c r="M842" s="385"/>
      <c r="N842" s="329" t="str" cm="1">
        <f t="array" ref="N842">IF(ISBLANK(M842),"", (LOOKUP(2,1/(NOT(ISBLANK($J$9:J842))),$J$9:J842)))</f>
        <v/>
      </c>
      <c r="O842" s="382"/>
      <c r="P842" s="329" t="str">
        <f>IF(H842="Full Materials Declaration","",IF(H842="REACH Restriction Annex XVII",IF(ISERROR(VLOOKUP(O842,有害物质申报表!$AG$9:$AH$150,2,0)),"",(VLOOKUP(O842,有害物质申报表!$AG$9:$AH$150,2,0))),IF(H842="REACH Authorization Annex XIV",IF(ISERROR(VLOOKUP(O842,有害物质申报表!$AI$9:$AJ$137,2,0)),"",(VLOOKUP(O842,有害物质申报表!$AI$9:$AJ$137,2,0))),IF(H842="REACH SVHC",IF(ISERROR(VLOOKUP(O842,有害物质申报表!$AK$9:$AL$483,2,0)),"",(VLOOKUP(O842,有害物质申报表!$AK$9:$AL$483,2,0))),IF(H842="EU RoHS",IF(ISERROR(VLOOKUP(O842,有害物质申报表!$AM$9:$AN$18,2,0)),"",(VLOOKUP(O842,有害物质申报表!$AM$9:$AN$18,2,0))),IF(H842="EU Mercury",IF(ISERROR(VLOOKUP(O842,有害物质申报表!$AO$9:$AP$15,2,0)),"",(VLOOKUP(O842,有害物质申报表!$AO$9:$AP$15,2,0))),IF(H842="EU PIC",IF(ISERROR(VLOOKUP(O842,有害物质申报表!$AQ$9:$AR$71,2,0)),"",(VLOOKUP(O842,有害物质申报表!$AQ$9:$AR$71,2,0))),IF(H842="EU Ozone Depletion",IF(ISERROR(VLOOKUP(O842,有害物质申报表!$AS$9:$AT$41,2,0)),"",(VLOOKUP(O842,有害物质申报表!$AS$9:$AT$41,2,0))), IF(H842="EU Ship Recycling",IF(ISERROR(VLOOKUP(O842,有害物质申报表!$AX$9:$AY$30,2,0)),"",(VLOOKUP(O842,有害物质申报表!$AX$9:$AY$30,2,0))), IF(H842="EU Package",IF(ISERROR(VLOOKUP(O842,有害物质申报表!$AZ$9:$BA$12,2,0)),"",(VLOOKUP(O842,有害物质申报表!$AZ$9:$BA$12,2,0))),IF(H842="EU POPs",IF(ISERROR(VLOOKUP(O842,有害物质申报表!$AV$9:$AW$485,2,0)),"",(VLOOKUP(O842,有害物质申报表!$AV$9:$AW$485,2,0))))))))))))))</f>
        <v/>
      </c>
      <c r="Q842" s="387"/>
      <c r="R842" s="388" t="str" cm="1">
        <f t="array" ref="R842">IF(ISBLANK(Q842),"",Q842*(LOOKUP(2,1/(NOT(ISBLANK($M$9:M842))),$M$9:M842)))</f>
        <v/>
      </c>
      <c r="S842" s="389" t="str" cm="1">
        <f t="array" ref="S842">IF(ISBLANK(Q842),"", (LOOKUP(2,1/(NOT(ISBLANK($J$9:J842))),$J$9:J842)))</f>
        <v/>
      </c>
      <c r="T842" s="390"/>
      <c r="U842" s="329"/>
      <c r="V842" s="330"/>
      <c r="AC842" s="1"/>
      <c r="AD842" s="1"/>
    </row>
    <row r="843" spans="2:30" ht="18.75" customHeight="1">
      <c r="B843" s="391"/>
      <c r="C843" s="382"/>
      <c r="D843" s="382"/>
      <c r="E843" s="383"/>
      <c r="F843" s="382"/>
      <c r="G843" s="382"/>
      <c r="H843" s="382" t="s">
        <v>1507</v>
      </c>
      <c r="I843" s="385"/>
      <c r="J843" s="329"/>
      <c r="K843" s="382"/>
      <c r="L843" s="329"/>
      <c r="M843" s="385"/>
      <c r="N843" s="329" t="str" cm="1">
        <f t="array" ref="N843">IF(ISBLANK(M843),"", (LOOKUP(2,1/(NOT(ISBLANK($J$9:J843))),$J$9:J843)))</f>
        <v/>
      </c>
      <c r="O843" s="382"/>
      <c r="P843" s="329" t="str">
        <f>IF(H843="Full Materials Declaration","",IF(H843="REACH Restriction Annex XVII",IF(ISERROR(VLOOKUP(O843,有害物质申报表!$AG$9:$AH$150,2,0)),"",(VLOOKUP(O843,有害物质申报表!$AG$9:$AH$150,2,0))),IF(H843="REACH Authorization Annex XIV",IF(ISERROR(VLOOKUP(O843,有害物质申报表!$AI$9:$AJ$137,2,0)),"",(VLOOKUP(O843,有害物质申报表!$AI$9:$AJ$137,2,0))),IF(H843="REACH SVHC",IF(ISERROR(VLOOKUP(O843,有害物质申报表!$AK$9:$AL$483,2,0)),"",(VLOOKUP(O843,有害物质申报表!$AK$9:$AL$483,2,0))),IF(H843="EU RoHS",IF(ISERROR(VLOOKUP(O843,有害物质申报表!$AM$9:$AN$18,2,0)),"",(VLOOKUP(O843,有害物质申报表!$AM$9:$AN$18,2,0))),IF(H843="EU Mercury",IF(ISERROR(VLOOKUP(O843,有害物质申报表!$AO$9:$AP$15,2,0)),"",(VLOOKUP(O843,有害物质申报表!$AO$9:$AP$15,2,0))),IF(H843="EU PIC",IF(ISERROR(VLOOKUP(O843,有害物质申报表!$AQ$9:$AR$71,2,0)),"",(VLOOKUP(O843,有害物质申报表!$AQ$9:$AR$71,2,0))),IF(H843="EU Ozone Depletion",IF(ISERROR(VLOOKUP(O843,有害物质申报表!$AS$9:$AT$41,2,0)),"",(VLOOKUP(O843,有害物质申报表!$AS$9:$AT$41,2,0))), IF(H843="EU Ship Recycling",IF(ISERROR(VLOOKUP(O843,有害物质申报表!$AX$9:$AY$30,2,0)),"",(VLOOKUP(O843,有害物质申报表!$AX$9:$AY$30,2,0))), IF(H843="EU Package",IF(ISERROR(VLOOKUP(O843,有害物质申报表!$AZ$9:$BA$12,2,0)),"",(VLOOKUP(O843,有害物质申报表!$AZ$9:$BA$12,2,0))),IF(H843="EU POPs",IF(ISERROR(VLOOKUP(O843,有害物质申报表!$AV$9:$AW$485,2,0)),"",(VLOOKUP(O843,有害物质申报表!$AV$9:$AW$485,2,0))))))))))))))</f>
        <v/>
      </c>
      <c r="Q843" s="387"/>
      <c r="R843" s="388" t="str" cm="1">
        <f t="array" ref="R843">IF(ISBLANK(Q843),"",Q843*(LOOKUP(2,1/(NOT(ISBLANK($M$9:M843))),$M$9:M843)))</f>
        <v/>
      </c>
      <c r="S843" s="389" t="str" cm="1">
        <f t="array" ref="S843">IF(ISBLANK(Q843),"", (LOOKUP(2,1/(NOT(ISBLANK($J$9:J843))),$J$9:J843)))</f>
        <v/>
      </c>
      <c r="T843" s="390"/>
      <c r="U843" s="329"/>
      <c r="V843" s="330"/>
      <c r="AC843" s="1"/>
      <c r="AD843" s="1"/>
    </row>
    <row r="844" spans="2:30" ht="18.75" customHeight="1">
      <c r="B844" s="391"/>
      <c r="C844" s="382"/>
      <c r="D844" s="382"/>
      <c r="E844" s="383"/>
      <c r="F844" s="382"/>
      <c r="G844" s="382"/>
      <c r="H844" s="382" t="s">
        <v>1507</v>
      </c>
      <c r="I844" s="385"/>
      <c r="J844" s="329"/>
      <c r="K844" s="382"/>
      <c r="L844" s="329"/>
      <c r="M844" s="385"/>
      <c r="N844" s="329" t="str" cm="1">
        <f t="array" ref="N844">IF(ISBLANK(M844),"", (LOOKUP(2,1/(NOT(ISBLANK($J$9:J844))),$J$9:J844)))</f>
        <v/>
      </c>
      <c r="O844" s="382"/>
      <c r="P844" s="329" t="str">
        <f>IF(H844="Full Materials Declaration","",IF(H844="REACH Restriction Annex XVII",IF(ISERROR(VLOOKUP(O844,有害物质申报表!$AG$9:$AH$150,2,0)),"",(VLOOKUP(O844,有害物质申报表!$AG$9:$AH$150,2,0))),IF(H844="REACH Authorization Annex XIV",IF(ISERROR(VLOOKUP(O844,有害物质申报表!$AI$9:$AJ$137,2,0)),"",(VLOOKUP(O844,有害物质申报表!$AI$9:$AJ$137,2,0))),IF(H844="REACH SVHC",IF(ISERROR(VLOOKUP(O844,有害物质申报表!$AK$9:$AL$483,2,0)),"",(VLOOKUP(O844,有害物质申报表!$AK$9:$AL$483,2,0))),IF(H844="EU RoHS",IF(ISERROR(VLOOKUP(O844,有害物质申报表!$AM$9:$AN$18,2,0)),"",(VLOOKUP(O844,有害物质申报表!$AM$9:$AN$18,2,0))),IF(H844="EU Mercury",IF(ISERROR(VLOOKUP(O844,有害物质申报表!$AO$9:$AP$15,2,0)),"",(VLOOKUP(O844,有害物质申报表!$AO$9:$AP$15,2,0))),IF(H844="EU PIC",IF(ISERROR(VLOOKUP(O844,有害物质申报表!$AQ$9:$AR$71,2,0)),"",(VLOOKUP(O844,有害物质申报表!$AQ$9:$AR$71,2,0))),IF(H844="EU Ozone Depletion",IF(ISERROR(VLOOKUP(O844,有害物质申报表!$AS$9:$AT$41,2,0)),"",(VLOOKUP(O844,有害物质申报表!$AS$9:$AT$41,2,0))), IF(H844="EU Ship Recycling",IF(ISERROR(VLOOKUP(O844,有害物质申报表!$AX$9:$AY$30,2,0)),"",(VLOOKUP(O844,有害物质申报表!$AX$9:$AY$30,2,0))), IF(H844="EU Package",IF(ISERROR(VLOOKUP(O844,有害物质申报表!$AZ$9:$BA$12,2,0)),"",(VLOOKUP(O844,有害物质申报表!$AZ$9:$BA$12,2,0))),IF(H844="EU POPs",IF(ISERROR(VLOOKUP(O844,有害物质申报表!$AV$9:$AW$485,2,0)),"",(VLOOKUP(O844,有害物质申报表!$AV$9:$AW$485,2,0))))))))))))))</f>
        <v/>
      </c>
      <c r="Q844" s="387"/>
      <c r="R844" s="388" t="str" cm="1">
        <f t="array" ref="R844">IF(ISBLANK(Q844),"",Q844*(LOOKUP(2,1/(NOT(ISBLANK($M$9:M844))),$M$9:M844)))</f>
        <v/>
      </c>
      <c r="S844" s="389" t="str" cm="1">
        <f t="array" ref="S844">IF(ISBLANK(Q844),"", (LOOKUP(2,1/(NOT(ISBLANK($J$9:J844))),$J$9:J844)))</f>
        <v/>
      </c>
      <c r="T844" s="390"/>
      <c r="U844" s="329"/>
      <c r="V844" s="330"/>
      <c r="AC844" s="1"/>
      <c r="AD844" s="1"/>
    </row>
    <row r="845" spans="2:30" ht="18.75" customHeight="1">
      <c r="B845" s="391"/>
      <c r="C845" s="382"/>
      <c r="D845" s="382"/>
      <c r="E845" s="383"/>
      <c r="F845" s="382"/>
      <c r="G845" s="382"/>
      <c r="H845" s="382" t="s">
        <v>1507</v>
      </c>
      <c r="I845" s="385"/>
      <c r="J845" s="329"/>
      <c r="K845" s="382"/>
      <c r="L845" s="329"/>
      <c r="M845" s="385"/>
      <c r="N845" s="329" t="str" cm="1">
        <f t="array" ref="N845">IF(ISBLANK(M845),"", (LOOKUP(2,1/(NOT(ISBLANK($J$9:J845))),$J$9:J845)))</f>
        <v/>
      </c>
      <c r="O845" s="382"/>
      <c r="P845" s="329" t="str">
        <f>IF(H845="Full Materials Declaration","",IF(H845="REACH Restriction Annex XVII",IF(ISERROR(VLOOKUP(O845,有害物质申报表!$AG$9:$AH$150,2,0)),"",(VLOOKUP(O845,有害物质申报表!$AG$9:$AH$150,2,0))),IF(H845="REACH Authorization Annex XIV",IF(ISERROR(VLOOKUP(O845,有害物质申报表!$AI$9:$AJ$137,2,0)),"",(VLOOKUP(O845,有害物质申报表!$AI$9:$AJ$137,2,0))),IF(H845="REACH SVHC",IF(ISERROR(VLOOKUP(O845,有害物质申报表!$AK$9:$AL$483,2,0)),"",(VLOOKUP(O845,有害物质申报表!$AK$9:$AL$483,2,0))),IF(H845="EU RoHS",IF(ISERROR(VLOOKUP(O845,有害物质申报表!$AM$9:$AN$18,2,0)),"",(VLOOKUP(O845,有害物质申报表!$AM$9:$AN$18,2,0))),IF(H845="EU Mercury",IF(ISERROR(VLOOKUP(O845,有害物质申报表!$AO$9:$AP$15,2,0)),"",(VLOOKUP(O845,有害物质申报表!$AO$9:$AP$15,2,0))),IF(H845="EU PIC",IF(ISERROR(VLOOKUP(O845,有害物质申报表!$AQ$9:$AR$71,2,0)),"",(VLOOKUP(O845,有害物质申报表!$AQ$9:$AR$71,2,0))),IF(H845="EU Ozone Depletion",IF(ISERROR(VLOOKUP(O845,有害物质申报表!$AS$9:$AT$41,2,0)),"",(VLOOKUP(O845,有害物质申报表!$AS$9:$AT$41,2,0))), IF(H845="EU Ship Recycling",IF(ISERROR(VLOOKUP(O845,有害物质申报表!$AX$9:$AY$30,2,0)),"",(VLOOKUP(O845,有害物质申报表!$AX$9:$AY$30,2,0))), IF(H845="EU Package",IF(ISERROR(VLOOKUP(O845,有害物质申报表!$AZ$9:$BA$12,2,0)),"",(VLOOKUP(O845,有害物质申报表!$AZ$9:$BA$12,2,0))),IF(H845="EU POPs",IF(ISERROR(VLOOKUP(O845,有害物质申报表!$AV$9:$AW$485,2,0)),"",(VLOOKUP(O845,有害物质申报表!$AV$9:$AW$485,2,0))))))))))))))</f>
        <v/>
      </c>
      <c r="Q845" s="387"/>
      <c r="R845" s="388" t="str" cm="1">
        <f t="array" ref="R845">IF(ISBLANK(Q845),"",Q845*(LOOKUP(2,1/(NOT(ISBLANK($M$9:M845))),$M$9:M845)))</f>
        <v/>
      </c>
      <c r="S845" s="389" t="str" cm="1">
        <f t="array" ref="S845">IF(ISBLANK(Q845),"", (LOOKUP(2,1/(NOT(ISBLANK($J$9:J845))),$J$9:J845)))</f>
        <v/>
      </c>
      <c r="T845" s="390"/>
      <c r="U845" s="329"/>
      <c r="V845" s="330"/>
      <c r="AC845" s="1"/>
      <c r="AD845" s="1"/>
    </row>
    <row r="846" spans="2:30" ht="18.75" customHeight="1">
      <c r="B846" s="391"/>
      <c r="C846" s="382"/>
      <c r="D846" s="382"/>
      <c r="E846" s="383"/>
      <c r="F846" s="382"/>
      <c r="G846" s="382"/>
      <c r="H846" s="382" t="s">
        <v>1507</v>
      </c>
      <c r="I846" s="385"/>
      <c r="J846" s="329"/>
      <c r="K846" s="382"/>
      <c r="L846" s="329"/>
      <c r="M846" s="385"/>
      <c r="N846" s="329" t="str" cm="1">
        <f t="array" ref="N846">IF(ISBLANK(M846),"", (LOOKUP(2,1/(NOT(ISBLANK($J$9:J846))),$J$9:J846)))</f>
        <v/>
      </c>
      <c r="O846" s="382"/>
      <c r="P846" s="329" t="str">
        <f>IF(H846="Full Materials Declaration","",IF(H846="REACH Restriction Annex XVII",IF(ISERROR(VLOOKUP(O846,有害物质申报表!$AG$9:$AH$150,2,0)),"",(VLOOKUP(O846,有害物质申报表!$AG$9:$AH$150,2,0))),IF(H846="REACH Authorization Annex XIV",IF(ISERROR(VLOOKUP(O846,有害物质申报表!$AI$9:$AJ$137,2,0)),"",(VLOOKUP(O846,有害物质申报表!$AI$9:$AJ$137,2,0))),IF(H846="REACH SVHC",IF(ISERROR(VLOOKUP(O846,有害物质申报表!$AK$9:$AL$483,2,0)),"",(VLOOKUP(O846,有害物质申报表!$AK$9:$AL$483,2,0))),IF(H846="EU RoHS",IF(ISERROR(VLOOKUP(O846,有害物质申报表!$AM$9:$AN$18,2,0)),"",(VLOOKUP(O846,有害物质申报表!$AM$9:$AN$18,2,0))),IF(H846="EU Mercury",IF(ISERROR(VLOOKUP(O846,有害物质申报表!$AO$9:$AP$15,2,0)),"",(VLOOKUP(O846,有害物质申报表!$AO$9:$AP$15,2,0))),IF(H846="EU PIC",IF(ISERROR(VLOOKUP(O846,有害物质申报表!$AQ$9:$AR$71,2,0)),"",(VLOOKUP(O846,有害物质申报表!$AQ$9:$AR$71,2,0))),IF(H846="EU Ozone Depletion",IF(ISERROR(VLOOKUP(O846,有害物质申报表!$AS$9:$AT$41,2,0)),"",(VLOOKUP(O846,有害物质申报表!$AS$9:$AT$41,2,0))), IF(H846="EU Ship Recycling",IF(ISERROR(VLOOKUP(O846,有害物质申报表!$AX$9:$AY$30,2,0)),"",(VLOOKUP(O846,有害物质申报表!$AX$9:$AY$30,2,0))), IF(H846="EU Package",IF(ISERROR(VLOOKUP(O846,有害物质申报表!$AZ$9:$BA$12,2,0)),"",(VLOOKUP(O846,有害物质申报表!$AZ$9:$BA$12,2,0))),IF(H846="EU POPs",IF(ISERROR(VLOOKUP(O846,有害物质申报表!$AV$9:$AW$485,2,0)),"",(VLOOKUP(O846,有害物质申报表!$AV$9:$AW$485,2,0))))))))))))))</f>
        <v/>
      </c>
      <c r="Q846" s="387"/>
      <c r="R846" s="388" t="str" cm="1">
        <f t="array" ref="R846">IF(ISBLANK(Q846),"",Q846*(LOOKUP(2,1/(NOT(ISBLANK($M$9:M846))),$M$9:M846)))</f>
        <v/>
      </c>
      <c r="S846" s="389" t="str" cm="1">
        <f t="array" ref="S846">IF(ISBLANK(Q846),"", (LOOKUP(2,1/(NOT(ISBLANK($J$9:J846))),$J$9:J846)))</f>
        <v/>
      </c>
      <c r="T846" s="390"/>
      <c r="U846" s="329"/>
      <c r="V846" s="330"/>
      <c r="AC846" s="1"/>
      <c r="AD846" s="1"/>
    </row>
    <row r="847" spans="2:30" ht="18.75" customHeight="1">
      <c r="B847" s="391"/>
      <c r="C847" s="382"/>
      <c r="D847" s="382"/>
      <c r="E847" s="383"/>
      <c r="F847" s="382"/>
      <c r="G847" s="382"/>
      <c r="H847" s="382" t="s">
        <v>1507</v>
      </c>
      <c r="I847" s="385"/>
      <c r="J847" s="329"/>
      <c r="K847" s="382"/>
      <c r="L847" s="329"/>
      <c r="M847" s="385"/>
      <c r="N847" s="329" t="str" cm="1">
        <f t="array" ref="N847">IF(ISBLANK(M847),"", (LOOKUP(2,1/(NOT(ISBLANK($J$9:J847))),$J$9:J847)))</f>
        <v/>
      </c>
      <c r="O847" s="382"/>
      <c r="P847" s="329" t="str">
        <f>IF(H847="Full Materials Declaration","",IF(H847="REACH Restriction Annex XVII",IF(ISERROR(VLOOKUP(O847,有害物质申报表!$AG$9:$AH$150,2,0)),"",(VLOOKUP(O847,有害物质申报表!$AG$9:$AH$150,2,0))),IF(H847="REACH Authorization Annex XIV",IF(ISERROR(VLOOKUP(O847,有害物质申报表!$AI$9:$AJ$137,2,0)),"",(VLOOKUP(O847,有害物质申报表!$AI$9:$AJ$137,2,0))),IF(H847="REACH SVHC",IF(ISERROR(VLOOKUP(O847,有害物质申报表!$AK$9:$AL$483,2,0)),"",(VLOOKUP(O847,有害物质申报表!$AK$9:$AL$483,2,0))),IF(H847="EU RoHS",IF(ISERROR(VLOOKUP(O847,有害物质申报表!$AM$9:$AN$18,2,0)),"",(VLOOKUP(O847,有害物质申报表!$AM$9:$AN$18,2,0))),IF(H847="EU Mercury",IF(ISERROR(VLOOKUP(O847,有害物质申报表!$AO$9:$AP$15,2,0)),"",(VLOOKUP(O847,有害物质申报表!$AO$9:$AP$15,2,0))),IF(H847="EU PIC",IF(ISERROR(VLOOKUP(O847,有害物质申报表!$AQ$9:$AR$71,2,0)),"",(VLOOKUP(O847,有害物质申报表!$AQ$9:$AR$71,2,0))),IF(H847="EU Ozone Depletion",IF(ISERROR(VLOOKUP(O847,有害物质申报表!$AS$9:$AT$41,2,0)),"",(VLOOKUP(O847,有害物质申报表!$AS$9:$AT$41,2,0))), IF(H847="EU Ship Recycling",IF(ISERROR(VLOOKUP(O847,有害物质申报表!$AX$9:$AY$30,2,0)),"",(VLOOKUP(O847,有害物质申报表!$AX$9:$AY$30,2,0))), IF(H847="EU Package",IF(ISERROR(VLOOKUP(O847,有害物质申报表!$AZ$9:$BA$12,2,0)),"",(VLOOKUP(O847,有害物质申报表!$AZ$9:$BA$12,2,0))),IF(H847="EU POPs",IF(ISERROR(VLOOKUP(O847,有害物质申报表!$AV$9:$AW$485,2,0)),"",(VLOOKUP(O847,有害物质申报表!$AV$9:$AW$485,2,0))))))))))))))</f>
        <v/>
      </c>
      <c r="Q847" s="387"/>
      <c r="R847" s="388" t="str" cm="1">
        <f t="array" ref="R847">IF(ISBLANK(Q847),"",Q847*(LOOKUP(2,1/(NOT(ISBLANK($M$9:M847))),$M$9:M847)))</f>
        <v/>
      </c>
      <c r="S847" s="389" t="str" cm="1">
        <f t="array" ref="S847">IF(ISBLANK(Q847),"", (LOOKUP(2,1/(NOT(ISBLANK($J$9:J847))),$J$9:J847)))</f>
        <v/>
      </c>
      <c r="T847" s="390"/>
      <c r="U847" s="329"/>
      <c r="V847" s="330"/>
      <c r="AC847" s="1"/>
      <c r="AD847" s="1"/>
    </row>
    <row r="848" spans="2:30" ht="18.75" customHeight="1">
      <c r="B848" s="391"/>
      <c r="C848" s="382"/>
      <c r="D848" s="382"/>
      <c r="E848" s="383"/>
      <c r="F848" s="382"/>
      <c r="G848" s="382"/>
      <c r="H848" s="382" t="s">
        <v>1507</v>
      </c>
      <c r="I848" s="385"/>
      <c r="J848" s="329"/>
      <c r="K848" s="382"/>
      <c r="L848" s="329"/>
      <c r="M848" s="385"/>
      <c r="N848" s="329" t="str" cm="1">
        <f t="array" ref="N848">IF(ISBLANK(M848),"", (LOOKUP(2,1/(NOT(ISBLANK($J$9:J848))),$J$9:J848)))</f>
        <v/>
      </c>
      <c r="O848" s="382"/>
      <c r="P848" s="329" t="str">
        <f>IF(H848="Full Materials Declaration","",IF(H848="REACH Restriction Annex XVII",IF(ISERROR(VLOOKUP(O848,有害物质申报表!$AG$9:$AH$150,2,0)),"",(VLOOKUP(O848,有害物质申报表!$AG$9:$AH$150,2,0))),IF(H848="REACH Authorization Annex XIV",IF(ISERROR(VLOOKUP(O848,有害物质申报表!$AI$9:$AJ$137,2,0)),"",(VLOOKUP(O848,有害物质申报表!$AI$9:$AJ$137,2,0))),IF(H848="REACH SVHC",IF(ISERROR(VLOOKUP(O848,有害物质申报表!$AK$9:$AL$483,2,0)),"",(VLOOKUP(O848,有害物质申报表!$AK$9:$AL$483,2,0))),IF(H848="EU RoHS",IF(ISERROR(VLOOKUP(O848,有害物质申报表!$AM$9:$AN$18,2,0)),"",(VLOOKUP(O848,有害物质申报表!$AM$9:$AN$18,2,0))),IF(H848="EU Mercury",IF(ISERROR(VLOOKUP(O848,有害物质申报表!$AO$9:$AP$15,2,0)),"",(VLOOKUP(O848,有害物质申报表!$AO$9:$AP$15,2,0))),IF(H848="EU PIC",IF(ISERROR(VLOOKUP(O848,有害物质申报表!$AQ$9:$AR$71,2,0)),"",(VLOOKUP(O848,有害物质申报表!$AQ$9:$AR$71,2,0))),IF(H848="EU Ozone Depletion",IF(ISERROR(VLOOKUP(O848,有害物质申报表!$AS$9:$AT$41,2,0)),"",(VLOOKUP(O848,有害物质申报表!$AS$9:$AT$41,2,0))), IF(H848="EU Ship Recycling",IF(ISERROR(VLOOKUP(O848,有害物质申报表!$AX$9:$AY$30,2,0)),"",(VLOOKUP(O848,有害物质申报表!$AX$9:$AY$30,2,0))), IF(H848="EU Package",IF(ISERROR(VLOOKUP(O848,有害物质申报表!$AZ$9:$BA$12,2,0)),"",(VLOOKUP(O848,有害物质申报表!$AZ$9:$BA$12,2,0))),IF(H848="EU POPs",IF(ISERROR(VLOOKUP(O848,有害物质申报表!$AV$9:$AW$485,2,0)),"",(VLOOKUP(O848,有害物质申报表!$AV$9:$AW$485,2,0))))))))))))))</f>
        <v/>
      </c>
      <c r="Q848" s="387"/>
      <c r="R848" s="388" t="str" cm="1">
        <f t="array" ref="R848">IF(ISBLANK(Q848),"",Q848*(LOOKUP(2,1/(NOT(ISBLANK($M$9:M848))),$M$9:M848)))</f>
        <v/>
      </c>
      <c r="S848" s="389" t="str" cm="1">
        <f t="array" ref="S848">IF(ISBLANK(Q848),"", (LOOKUP(2,1/(NOT(ISBLANK($J$9:J848))),$J$9:J848)))</f>
        <v/>
      </c>
      <c r="T848" s="390"/>
      <c r="U848" s="329"/>
      <c r="V848" s="330"/>
      <c r="AC848" s="1"/>
      <c r="AD848" s="1"/>
    </row>
    <row r="849" spans="2:30" ht="18.75" customHeight="1">
      <c r="B849" s="391"/>
      <c r="C849" s="382"/>
      <c r="D849" s="382"/>
      <c r="E849" s="383"/>
      <c r="F849" s="382"/>
      <c r="G849" s="382"/>
      <c r="H849" s="382" t="s">
        <v>1507</v>
      </c>
      <c r="I849" s="385"/>
      <c r="J849" s="329"/>
      <c r="K849" s="382"/>
      <c r="L849" s="329"/>
      <c r="M849" s="385"/>
      <c r="N849" s="329" t="str" cm="1">
        <f t="array" ref="N849">IF(ISBLANK(M849),"", (LOOKUP(2,1/(NOT(ISBLANK($J$9:J849))),$J$9:J849)))</f>
        <v/>
      </c>
      <c r="O849" s="382"/>
      <c r="P849" s="329" t="str">
        <f>IF(H849="Full Materials Declaration","",IF(H849="REACH Restriction Annex XVII",IF(ISERROR(VLOOKUP(O849,有害物质申报表!$AG$9:$AH$150,2,0)),"",(VLOOKUP(O849,有害物质申报表!$AG$9:$AH$150,2,0))),IF(H849="REACH Authorization Annex XIV",IF(ISERROR(VLOOKUP(O849,有害物质申报表!$AI$9:$AJ$137,2,0)),"",(VLOOKUP(O849,有害物质申报表!$AI$9:$AJ$137,2,0))),IF(H849="REACH SVHC",IF(ISERROR(VLOOKUP(O849,有害物质申报表!$AK$9:$AL$483,2,0)),"",(VLOOKUP(O849,有害物质申报表!$AK$9:$AL$483,2,0))),IF(H849="EU RoHS",IF(ISERROR(VLOOKUP(O849,有害物质申报表!$AM$9:$AN$18,2,0)),"",(VLOOKUP(O849,有害物质申报表!$AM$9:$AN$18,2,0))),IF(H849="EU Mercury",IF(ISERROR(VLOOKUP(O849,有害物质申报表!$AO$9:$AP$15,2,0)),"",(VLOOKUP(O849,有害物质申报表!$AO$9:$AP$15,2,0))),IF(H849="EU PIC",IF(ISERROR(VLOOKUP(O849,有害物质申报表!$AQ$9:$AR$71,2,0)),"",(VLOOKUP(O849,有害物质申报表!$AQ$9:$AR$71,2,0))),IF(H849="EU Ozone Depletion",IF(ISERROR(VLOOKUP(O849,有害物质申报表!$AS$9:$AT$41,2,0)),"",(VLOOKUP(O849,有害物质申报表!$AS$9:$AT$41,2,0))), IF(H849="EU Ship Recycling",IF(ISERROR(VLOOKUP(O849,有害物质申报表!$AX$9:$AY$30,2,0)),"",(VLOOKUP(O849,有害物质申报表!$AX$9:$AY$30,2,0))), IF(H849="EU Package",IF(ISERROR(VLOOKUP(O849,有害物质申报表!$AZ$9:$BA$12,2,0)),"",(VLOOKUP(O849,有害物质申报表!$AZ$9:$BA$12,2,0))),IF(H849="EU POPs",IF(ISERROR(VLOOKUP(O849,有害物质申报表!$AV$9:$AW$485,2,0)),"",(VLOOKUP(O849,有害物质申报表!$AV$9:$AW$485,2,0))))))))))))))</f>
        <v/>
      </c>
      <c r="Q849" s="387"/>
      <c r="R849" s="388" t="str" cm="1">
        <f t="array" ref="R849">IF(ISBLANK(Q849),"",Q849*(LOOKUP(2,1/(NOT(ISBLANK($M$9:M849))),$M$9:M849)))</f>
        <v/>
      </c>
      <c r="S849" s="389" t="str" cm="1">
        <f t="array" ref="S849">IF(ISBLANK(Q849),"", (LOOKUP(2,1/(NOT(ISBLANK($J$9:J849))),$J$9:J849)))</f>
        <v/>
      </c>
      <c r="T849" s="390"/>
      <c r="U849" s="329"/>
      <c r="V849" s="330"/>
      <c r="AC849" s="1"/>
      <c r="AD849" s="1"/>
    </row>
    <row r="850" spans="2:30" ht="18.75" customHeight="1">
      <c r="B850" s="391"/>
      <c r="C850" s="382"/>
      <c r="D850" s="382"/>
      <c r="E850" s="383"/>
      <c r="F850" s="382"/>
      <c r="G850" s="382"/>
      <c r="H850" s="382" t="s">
        <v>1507</v>
      </c>
      <c r="I850" s="385"/>
      <c r="J850" s="329"/>
      <c r="K850" s="382"/>
      <c r="L850" s="329"/>
      <c r="M850" s="385"/>
      <c r="N850" s="329" t="str" cm="1">
        <f t="array" ref="N850">IF(ISBLANK(M850),"", (LOOKUP(2,1/(NOT(ISBLANK($J$9:J850))),$J$9:J850)))</f>
        <v/>
      </c>
      <c r="O850" s="382"/>
      <c r="P850" s="329" t="str">
        <f>IF(H850="Full Materials Declaration","",IF(H850="REACH Restriction Annex XVII",IF(ISERROR(VLOOKUP(O850,有害物质申报表!$AG$9:$AH$150,2,0)),"",(VLOOKUP(O850,有害物质申报表!$AG$9:$AH$150,2,0))),IF(H850="REACH Authorization Annex XIV",IF(ISERROR(VLOOKUP(O850,有害物质申报表!$AI$9:$AJ$137,2,0)),"",(VLOOKUP(O850,有害物质申报表!$AI$9:$AJ$137,2,0))),IF(H850="REACH SVHC",IF(ISERROR(VLOOKUP(O850,有害物质申报表!$AK$9:$AL$483,2,0)),"",(VLOOKUP(O850,有害物质申报表!$AK$9:$AL$483,2,0))),IF(H850="EU RoHS",IF(ISERROR(VLOOKUP(O850,有害物质申报表!$AM$9:$AN$18,2,0)),"",(VLOOKUP(O850,有害物质申报表!$AM$9:$AN$18,2,0))),IF(H850="EU Mercury",IF(ISERROR(VLOOKUP(O850,有害物质申报表!$AO$9:$AP$15,2,0)),"",(VLOOKUP(O850,有害物质申报表!$AO$9:$AP$15,2,0))),IF(H850="EU PIC",IF(ISERROR(VLOOKUP(O850,有害物质申报表!$AQ$9:$AR$71,2,0)),"",(VLOOKUP(O850,有害物质申报表!$AQ$9:$AR$71,2,0))),IF(H850="EU Ozone Depletion",IF(ISERROR(VLOOKUP(O850,有害物质申报表!$AS$9:$AT$41,2,0)),"",(VLOOKUP(O850,有害物质申报表!$AS$9:$AT$41,2,0))), IF(H850="EU Ship Recycling",IF(ISERROR(VLOOKUP(O850,有害物质申报表!$AX$9:$AY$30,2,0)),"",(VLOOKUP(O850,有害物质申报表!$AX$9:$AY$30,2,0))), IF(H850="EU Package",IF(ISERROR(VLOOKUP(O850,有害物质申报表!$AZ$9:$BA$12,2,0)),"",(VLOOKUP(O850,有害物质申报表!$AZ$9:$BA$12,2,0))),IF(H850="EU POPs",IF(ISERROR(VLOOKUP(O850,有害物质申报表!$AV$9:$AW$485,2,0)),"",(VLOOKUP(O850,有害物质申报表!$AV$9:$AW$485,2,0))))))))))))))</f>
        <v/>
      </c>
      <c r="Q850" s="387"/>
      <c r="R850" s="388" t="str" cm="1">
        <f t="array" ref="R850">IF(ISBLANK(Q850),"",Q850*(LOOKUP(2,1/(NOT(ISBLANK($M$9:M850))),$M$9:M850)))</f>
        <v/>
      </c>
      <c r="S850" s="389" t="str" cm="1">
        <f t="array" ref="S850">IF(ISBLANK(Q850),"", (LOOKUP(2,1/(NOT(ISBLANK($J$9:J850))),$J$9:J850)))</f>
        <v/>
      </c>
      <c r="T850" s="390"/>
      <c r="U850" s="329"/>
      <c r="V850" s="330"/>
      <c r="AC850" s="1"/>
      <c r="AD850" s="1"/>
    </row>
    <row r="851" spans="2:30" ht="18.75" customHeight="1">
      <c r="B851" s="391"/>
      <c r="C851" s="382"/>
      <c r="D851" s="382"/>
      <c r="E851" s="383"/>
      <c r="F851" s="382"/>
      <c r="G851" s="382"/>
      <c r="H851" s="382" t="s">
        <v>1507</v>
      </c>
      <c r="I851" s="385"/>
      <c r="J851" s="329"/>
      <c r="K851" s="382"/>
      <c r="L851" s="329"/>
      <c r="M851" s="385"/>
      <c r="N851" s="329" t="str" cm="1">
        <f t="array" ref="N851">IF(ISBLANK(M851),"", (LOOKUP(2,1/(NOT(ISBLANK($J$9:J851))),$J$9:J851)))</f>
        <v/>
      </c>
      <c r="O851" s="382"/>
      <c r="P851" s="329" t="str">
        <f>IF(H851="Full Materials Declaration","",IF(H851="REACH Restriction Annex XVII",IF(ISERROR(VLOOKUP(O851,有害物质申报表!$AG$9:$AH$150,2,0)),"",(VLOOKUP(O851,有害物质申报表!$AG$9:$AH$150,2,0))),IF(H851="REACH Authorization Annex XIV",IF(ISERROR(VLOOKUP(O851,有害物质申报表!$AI$9:$AJ$137,2,0)),"",(VLOOKUP(O851,有害物质申报表!$AI$9:$AJ$137,2,0))),IF(H851="REACH SVHC",IF(ISERROR(VLOOKUP(O851,有害物质申报表!$AK$9:$AL$483,2,0)),"",(VLOOKUP(O851,有害物质申报表!$AK$9:$AL$483,2,0))),IF(H851="EU RoHS",IF(ISERROR(VLOOKUP(O851,有害物质申报表!$AM$9:$AN$18,2,0)),"",(VLOOKUP(O851,有害物质申报表!$AM$9:$AN$18,2,0))),IF(H851="EU Mercury",IF(ISERROR(VLOOKUP(O851,有害物质申报表!$AO$9:$AP$15,2,0)),"",(VLOOKUP(O851,有害物质申报表!$AO$9:$AP$15,2,0))),IF(H851="EU PIC",IF(ISERROR(VLOOKUP(O851,有害物质申报表!$AQ$9:$AR$71,2,0)),"",(VLOOKUP(O851,有害物质申报表!$AQ$9:$AR$71,2,0))),IF(H851="EU Ozone Depletion",IF(ISERROR(VLOOKUP(O851,有害物质申报表!$AS$9:$AT$41,2,0)),"",(VLOOKUP(O851,有害物质申报表!$AS$9:$AT$41,2,0))), IF(H851="EU Ship Recycling",IF(ISERROR(VLOOKUP(O851,有害物质申报表!$AX$9:$AY$30,2,0)),"",(VLOOKUP(O851,有害物质申报表!$AX$9:$AY$30,2,0))), IF(H851="EU Package",IF(ISERROR(VLOOKUP(O851,有害物质申报表!$AZ$9:$BA$12,2,0)),"",(VLOOKUP(O851,有害物质申报表!$AZ$9:$BA$12,2,0))),IF(H851="EU POPs",IF(ISERROR(VLOOKUP(O851,有害物质申报表!$AV$9:$AW$485,2,0)),"",(VLOOKUP(O851,有害物质申报表!$AV$9:$AW$485,2,0))))))))))))))</f>
        <v/>
      </c>
      <c r="Q851" s="387"/>
      <c r="R851" s="388" t="str" cm="1">
        <f t="array" ref="R851">IF(ISBLANK(Q851),"",Q851*(LOOKUP(2,1/(NOT(ISBLANK($M$9:M851))),$M$9:M851)))</f>
        <v/>
      </c>
      <c r="S851" s="389" t="str" cm="1">
        <f t="array" ref="S851">IF(ISBLANK(Q851),"", (LOOKUP(2,1/(NOT(ISBLANK($J$9:J851))),$J$9:J851)))</f>
        <v/>
      </c>
      <c r="T851" s="390"/>
      <c r="U851" s="329"/>
      <c r="V851" s="330"/>
      <c r="AC851" s="1"/>
      <c r="AD851" s="1"/>
    </row>
    <row r="852" spans="2:30" ht="18.75" customHeight="1">
      <c r="B852" s="391"/>
      <c r="C852" s="382"/>
      <c r="D852" s="382"/>
      <c r="E852" s="383"/>
      <c r="F852" s="382"/>
      <c r="G852" s="382"/>
      <c r="H852" s="382" t="s">
        <v>1507</v>
      </c>
      <c r="I852" s="385"/>
      <c r="J852" s="329"/>
      <c r="K852" s="382"/>
      <c r="L852" s="329"/>
      <c r="M852" s="385"/>
      <c r="N852" s="329" t="str" cm="1">
        <f t="array" ref="N852">IF(ISBLANK(M852),"", (LOOKUP(2,1/(NOT(ISBLANK($J$9:J852))),$J$9:J852)))</f>
        <v/>
      </c>
      <c r="O852" s="382"/>
      <c r="P852" s="329" t="str">
        <f>IF(H852="Full Materials Declaration","",IF(H852="REACH Restriction Annex XVII",IF(ISERROR(VLOOKUP(O852,有害物质申报表!$AG$9:$AH$150,2,0)),"",(VLOOKUP(O852,有害物质申报表!$AG$9:$AH$150,2,0))),IF(H852="REACH Authorization Annex XIV",IF(ISERROR(VLOOKUP(O852,有害物质申报表!$AI$9:$AJ$137,2,0)),"",(VLOOKUP(O852,有害物质申报表!$AI$9:$AJ$137,2,0))),IF(H852="REACH SVHC",IF(ISERROR(VLOOKUP(O852,有害物质申报表!$AK$9:$AL$483,2,0)),"",(VLOOKUP(O852,有害物质申报表!$AK$9:$AL$483,2,0))),IF(H852="EU RoHS",IF(ISERROR(VLOOKUP(O852,有害物质申报表!$AM$9:$AN$18,2,0)),"",(VLOOKUP(O852,有害物质申报表!$AM$9:$AN$18,2,0))),IF(H852="EU Mercury",IF(ISERROR(VLOOKUP(O852,有害物质申报表!$AO$9:$AP$15,2,0)),"",(VLOOKUP(O852,有害物质申报表!$AO$9:$AP$15,2,0))),IF(H852="EU PIC",IF(ISERROR(VLOOKUP(O852,有害物质申报表!$AQ$9:$AR$71,2,0)),"",(VLOOKUP(O852,有害物质申报表!$AQ$9:$AR$71,2,0))),IF(H852="EU Ozone Depletion",IF(ISERROR(VLOOKUP(O852,有害物质申报表!$AS$9:$AT$41,2,0)),"",(VLOOKUP(O852,有害物质申报表!$AS$9:$AT$41,2,0))), IF(H852="EU Ship Recycling",IF(ISERROR(VLOOKUP(O852,有害物质申报表!$AX$9:$AY$30,2,0)),"",(VLOOKUP(O852,有害物质申报表!$AX$9:$AY$30,2,0))), IF(H852="EU Package",IF(ISERROR(VLOOKUP(O852,有害物质申报表!$AZ$9:$BA$12,2,0)),"",(VLOOKUP(O852,有害物质申报表!$AZ$9:$BA$12,2,0))),IF(H852="EU POPs",IF(ISERROR(VLOOKUP(O852,有害物质申报表!$AV$9:$AW$485,2,0)),"",(VLOOKUP(O852,有害物质申报表!$AV$9:$AW$485,2,0))))))))))))))</f>
        <v/>
      </c>
      <c r="Q852" s="387"/>
      <c r="R852" s="388" t="str" cm="1">
        <f t="array" ref="R852">IF(ISBLANK(Q852),"",Q852*(LOOKUP(2,1/(NOT(ISBLANK($M$9:M852))),$M$9:M852)))</f>
        <v/>
      </c>
      <c r="S852" s="389" t="str" cm="1">
        <f t="array" ref="S852">IF(ISBLANK(Q852),"", (LOOKUP(2,1/(NOT(ISBLANK($J$9:J852))),$J$9:J852)))</f>
        <v/>
      </c>
      <c r="T852" s="390"/>
      <c r="U852" s="329"/>
      <c r="V852" s="330"/>
      <c r="AC852" s="1"/>
      <c r="AD852" s="1"/>
    </row>
    <row r="853" spans="2:30" ht="18.75" customHeight="1">
      <c r="B853" s="391"/>
      <c r="C853" s="382"/>
      <c r="D853" s="382"/>
      <c r="E853" s="383"/>
      <c r="F853" s="382"/>
      <c r="G853" s="382"/>
      <c r="H853" s="382" t="s">
        <v>1507</v>
      </c>
      <c r="I853" s="385"/>
      <c r="J853" s="329"/>
      <c r="K853" s="382"/>
      <c r="L853" s="329"/>
      <c r="M853" s="385"/>
      <c r="N853" s="329" t="str" cm="1">
        <f t="array" ref="N853">IF(ISBLANK(M853),"", (LOOKUP(2,1/(NOT(ISBLANK($J$9:J853))),$J$9:J853)))</f>
        <v/>
      </c>
      <c r="O853" s="382"/>
      <c r="P853" s="329" t="str">
        <f>IF(H853="Full Materials Declaration","",IF(H853="REACH Restriction Annex XVII",IF(ISERROR(VLOOKUP(O853,有害物质申报表!$AG$9:$AH$150,2,0)),"",(VLOOKUP(O853,有害物质申报表!$AG$9:$AH$150,2,0))),IF(H853="REACH Authorization Annex XIV",IF(ISERROR(VLOOKUP(O853,有害物质申报表!$AI$9:$AJ$137,2,0)),"",(VLOOKUP(O853,有害物质申报表!$AI$9:$AJ$137,2,0))),IF(H853="REACH SVHC",IF(ISERROR(VLOOKUP(O853,有害物质申报表!$AK$9:$AL$483,2,0)),"",(VLOOKUP(O853,有害物质申报表!$AK$9:$AL$483,2,0))),IF(H853="EU RoHS",IF(ISERROR(VLOOKUP(O853,有害物质申报表!$AM$9:$AN$18,2,0)),"",(VLOOKUP(O853,有害物质申报表!$AM$9:$AN$18,2,0))),IF(H853="EU Mercury",IF(ISERROR(VLOOKUP(O853,有害物质申报表!$AO$9:$AP$15,2,0)),"",(VLOOKUP(O853,有害物质申报表!$AO$9:$AP$15,2,0))),IF(H853="EU PIC",IF(ISERROR(VLOOKUP(O853,有害物质申报表!$AQ$9:$AR$71,2,0)),"",(VLOOKUP(O853,有害物质申报表!$AQ$9:$AR$71,2,0))),IF(H853="EU Ozone Depletion",IF(ISERROR(VLOOKUP(O853,有害物质申报表!$AS$9:$AT$41,2,0)),"",(VLOOKUP(O853,有害物质申报表!$AS$9:$AT$41,2,0))), IF(H853="EU Ship Recycling",IF(ISERROR(VLOOKUP(O853,有害物质申报表!$AX$9:$AY$30,2,0)),"",(VLOOKUP(O853,有害物质申报表!$AX$9:$AY$30,2,0))), IF(H853="EU Package",IF(ISERROR(VLOOKUP(O853,有害物质申报表!$AZ$9:$BA$12,2,0)),"",(VLOOKUP(O853,有害物质申报表!$AZ$9:$BA$12,2,0))),IF(H853="EU POPs",IF(ISERROR(VLOOKUP(O853,有害物质申报表!$AV$9:$AW$485,2,0)),"",(VLOOKUP(O853,有害物质申报表!$AV$9:$AW$485,2,0))))))))))))))</f>
        <v/>
      </c>
      <c r="Q853" s="387"/>
      <c r="R853" s="388" t="str" cm="1">
        <f t="array" ref="R853">IF(ISBLANK(Q853),"",Q853*(LOOKUP(2,1/(NOT(ISBLANK($M$9:M853))),$M$9:M853)))</f>
        <v/>
      </c>
      <c r="S853" s="389" t="str" cm="1">
        <f t="array" ref="S853">IF(ISBLANK(Q853),"", (LOOKUP(2,1/(NOT(ISBLANK($J$9:J853))),$J$9:J853)))</f>
        <v/>
      </c>
      <c r="T853" s="390"/>
      <c r="U853" s="329"/>
      <c r="V853" s="330"/>
      <c r="AC853" s="1"/>
      <c r="AD853" s="1"/>
    </row>
    <row r="854" spans="2:30" ht="18.75" customHeight="1">
      <c r="B854" s="391"/>
      <c r="C854" s="382"/>
      <c r="D854" s="382"/>
      <c r="E854" s="383"/>
      <c r="F854" s="382"/>
      <c r="G854" s="382"/>
      <c r="H854" s="382" t="s">
        <v>1507</v>
      </c>
      <c r="I854" s="385"/>
      <c r="J854" s="329"/>
      <c r="K854" s="382"/>
      <c r="L854" s="329"/>
      <c r="M854" s="385"/>
      <c r="N854" s="329" t="str" cm="1">
        <f t="array" ref="N854">IF(ISBLANK(M854),"", (LOOKUP(2,1/(NOT(ISBLANK($J$9:J854))),$J$9:J854)))</f>
        <v/>
      </c>
      <c r="O854" s="382"/>
      <c r="P854" s="329" t="str">
        <f>IF(H854="Full Materials Declaration","",IF(H854="REACH Restriction Annex XVII",IF(ISERROR(VLOOKUP(O854,有害物质申报表!$AG$9:$AH$150,2,0)),"",(VLOOKUP(O854,有害物质申报表!$AG$9:$AH$150,2,0))),IF(H854="REACH Authorization Annex XIV",IF(ISERROR(VLOOKUP(O854,有害物质申报表!$AI$9:$AJ$137,2,0)),"",(VLOOKUP(O854,有害物质申报表!$AI$9:$AJ$137,2,0))),IF(H854="REACH SVHC",IF(ISERROR(VLOOKUP(O854,有害物质申报表!$AK$9:$AL$483,2,0)),"",(VLOOKUP(O854,有害物质申报表!$AK$9:$AL$483,2,0))),IF(H854="EU RoHS",IF(ISERROR(VLOOKUP(O854,有害物质申报表!$AM$9:$AN$18,2,0)),"",(VLOOKUP(O854,有害物质申报表!$AM$9:$AN$18,2,0))),IF(H854="EU Mercury",IF(ISERROR(VLOOKUP(O854,有害物质申报表!$AO$9:$AP$15,2,0)),"",(VLOOKUP(O854,有害物质申报表!$AO$9:$AP$15,2,0))),IF(H854="EU PIC",IF(ISERROR(VLOOKUP(O854,有害物质申报表!$AQ$9:$AR$71,2,0)),"",(VLOOKUP(O854,有害物质申报表!$AQ$9:$AR$71,2,0))),IF(H854="EU Ozone Depletion",IF(ISERROR(VLOOKUP(O854,有害物质申报表!$AS$9:$AT$41,2,0)),"",(VLOOKUP(O854,有害物质申报表!$AS$9:$AT$41,2,0))), IF(H854="EU Ship Recycling",IF(ISERROR(VLOOKUP(O854,有害物质申报表!$AX$9:$AY$30,2,0)),"",(VLOOKUP(O854,有害物质申报表!$AX$9:$AY$30,2,0))), IF(H854="EU Package",IF(ISERROR(VLOOKUP(O854,有害物质申报表!$AZ$9:$BA$12,2,0)),"",(VLOOKUP(O854,有害物质申报表!$AZ$9:$BA$12,2,0))),IF(H854="EU POPs",IF(ISERROR(VLOOKUP(O854,有害物质申报表!$AV$9:$AW$485,2,0)),"",(VLOOKUP(O854,有害物质申报表!$AV$9:$AW$485,2,0))))))))))))))</f>
        <v/>
      </c>
      <c r="Q854" s="387"/>
      <c r="R854" s="388" t="str" cm="1">
        <f t="array" ref="R854">IF(ISBLANK(Q854),"",Q854*(LOOKUP(2,1/(NOT(ISBLANK($M$9:M854))),$M$9:M854)))</f>
        <v/>
      </c>
      <c r="S854" s="389" t="str" cm="1">
        <f t="array" ref="S854">IF(ISBLANK(Q854),"", (LOOKUP(2,1/(NOT(ISBLANK($J$9:J854))),$J$9:J854)))</f>
        <v/>
      </c>
      <c r="T854" s="390"/>
      <c r="U854" s="329"/>
      <c r="V854" s="330"/>
      <c r="AC854" s="1"/>
      <c r="AD854" s="1"/>
    </row>
    <row r="855" spans="2:30" ht="18.75" customHeight="1">
      <c r="B855" s="391"/>
      <c r="C855" s="382"/>
      <c r="D855" s="382"/>
      <c r="E855" s="383"/>
      <c r="F855" s="382"/>
      <c r="G855" s="382"/>
      <c r="H855" s="382" t="s">
        <v>1507</v>
      </c>
      <c r="I855" s="385"/>
      <c r="J855" s="329"/>
      <c r="K855" s="382"/>
      <c r="L855" s="329"/>
      <c r="M855" s="385"/>
      <c r="N855" s="329" t="str" cm="1">
        <f t="array" ref="N855">IF(ISBLANK(M855),"", (LOOKUP(2,1/(NOT(ISBLANK($J$9:J855))),$J$9:J855)))</f>
        <v/>
      </c>
      <c r="O855" s="382"/>
      <c r="P855" s="329" t="str">
        <f>IF(H855="Full Materials Declaration","",IF(H855="REACH Restriction Annex XVII",IF(ISERROR(VLOOKUP(O855,有害物质申报表!$AG$9:$AH$150,2,0)),"",(VLOOKUP(O855,有害物质申报表!$AG$9:$AH$150,2,0))),IF(H855="REACH Authorization Annex XIV",IF(ISERROR(VLOOKUP(O855,有害物质申报表!$AI$9:$AJ$137,2,0)),"",(VLOOKUP(O855,有害物质申报表!$AI$9:$AJ$137,2,0))),IF(H855="REACH SVHC",IF(ISERROR(VLOOKUP(O855,有害物质申报表!$AK$9:$AL$483,2,0)),"",(VLOOKUP(O855,有害物质申报表!$AK$9:$AL$483,2,0))),IF(H855="EU RoHS",IF(ISERROR(VLOOKUP(O855,有害物质申报表!$AM$9:$AN$18,2,0)),"",(VLOOKUP(O855,有害物质申报表!$AM$9:$AN$18,2,0))),IF(H855="EU Mercury",IF(ISERROR(VLOOKUP(O855,有害物质申报表!$AO$9:$AP$15,2,0)),"",(VLOOKUP(O855,有害物质申报表!$AO$9:$AP$15,2,0))),IF(H855="EU PIC",IF(ISERROR(VLOOKUP(O855,有害物质申报表!$AQ$9:$AR$71,2,0)),"",(VLOOKUP(O855,有害物质申报表!$AQ$9:$AR$71,2,0))),IF(H855="EU Ozone Depletion",IF(ISERROR(VLOOKUP(O855,有害物质申报表!$AS$9:$AT$41,2,0)),"",(VLOOKUP(O855,有害物质申报表!$AS$9:$AT$41,2,0))), IF(H855="EU Ship Recycling",IF(ISERROR(VLOOKUP(O855,有害物质申报表!$AX$9:$AY$30,2,0)),"",(VLOOKUP(O855,有害物质申报表!$AX$9:$AY$30,2,0))), IF(H855="EU Package",IF(ISERROR(VLOOKUP(O855,有害物质申报表!$AZ$9:$BA$12,2,0)),"",(VLOOKUP(O855,有害物质申报表!$AZ$9:$BA$12,2,0))),IF(H855="EU POPs",IF(ISERROR(VLOOKUP(O855,有害物质申报表!$AV$9:$AW$485,2,0)),"",(VLOOKUP(O855,有害物质申报表!$AV$9:$AW$485,2,0))))))))))))))</f>
        <v/>
      </c>
      <c r="Q855" s="387"/>
      <c r="R855" s="388" t="str" cm="1">
        <f t="array" ref="R855">IF(ISBLANK(Q855),"",Q855*(LOOKUP(2,1/(NOT(ISBLANK($M$9:M855))),$M$9:M855)))</f>
        <v/>
      </c>
      <c r="S855" s="389" t="str" cm="1">
        <f t="array" ref="S855">IF(ISBLANK(Q855),"", (LOOKUP(2,1/(NOT(ISBLANK($J$9:J855))),$J$9:J855)))</f>
        <v/>
      </c>
      <c r="T855" s="390"/>
      <c r="U855" s="329"/>
      <c r="V855" s="330"/>
      <c r="AC855" s="1"/>
      <c r="AD855" s="1"/>
    </row>
    <row r="856" spans="2:30" ht="18.75" customHeight="1">
      <c r="B856" s="391"/>
      <c r="C856" s="382"/>
      <c r="D856" s="382"/>
      <c r="E856" s="383"/>
      <c r="F856" s="382"/>
      <c r="G856" s="382"/>
      <c r="H856" s="382" t="s">
        <v>1507</v>
      </c>
      <c r="I856" s="385"/>
      <c r="J856" s="329"/>
      <c r="K856" s="382"/>
      <c r="L856" s="329"/>
      <c r="M856" s="385"/>
      <c r="N856" s="329" t="str" cm="1">
        <f t="array" ref="N856">IF(ISBLANK(M856),"", (LOOKUP(2,1/(NOT(ISBLANK($J$9:J856))),$J$9:J856)))</f>
        <v/>
      </c>
      <c r="O856" s="382"/>
      <c r="P856" s="329" t="str">
        <f>IF(H856="Full Materials Declaration","",IF(H856="REACH Restriction Annex XVII",IF(ISERROR(VLOOKUP(O856,有害物质申报表!$AG$9:$AH$150,2,0)),"",(VLOOKUP(O856,有害物质申报表!$AG$9:$AH$150,2,0))),IF(H856="REACH Authorization Annex XIV",IF(ISERROR(VLOOKUP(O856,有害物质申报表!$AI$9:$AJ$137,2,0)),"",(VLOOKUP(O856,有害物质申报表!$AI$9:$AJ$137,2,0))),IF(H856="REACH SVHC",IF(ISERROR(VLOOKUP(O856,有害物质申报表!$AK$9:$AL$483,2,0)),"",(VLOOKUP(O856,有害物质申报表!$AK$9:$AL$483,2,0))),IF(H856="EU RoHS",IF(ISERROR(VLOOKUP(O856,有害物质申报表!$AM$9:$AN$18,2,0)),"",(VLOOKUP(O856,有害物质申报表!$AM$9:$AN$18,2,0))),IF(H856="EU Mercury",IF(ISERROR(VLOOKUP(O856,有害物质申报表!$AO$9:$AP$15,2,0)),"",(VLOOKUP(O856,有害物质申报表!$AO$9:$AP$15,2,0))),IF(H856="EU PIC",IF(ISERROR(VLOOKUP(O856,有害物质申报表!$AQ$9:$AR$71,2,0)),"",(VLOOKUP(O856,有害物质申报表!$AQ$9:$AR$71,2,0))),IF(H856="EU Ozone Depletion",IF(ISERROR(VLOOKUP(O856,有害物质申报表!$AS$9:$AT$41,2,0)),"",(VLOOKUP(O856,有害物质申报表!$AS$9:$AT$41,2,0))), IF(H856="EU Ship Recycling",IF(ISERROR(VLOOKUP(O856,有害物质申报表!$AX$9:$AY$30,2,0)),"",(VLOOKUP(O856,有害物质申报表!$AX$9:$AY$30,2,0))), IF(H856="EU Package",IF(ISERROR(VLOOKUP(O856,有害物质申报表!$AZ$9:$BA$12,2,0)),"",(VLOOKUP(O856,有害物质申报表!$AZ$9:$BA$12,2,0))),IF(H856="EU POPs",IF(ISERROR(VLOOKUP(O856,有害物质申报表!$AV$9:$AW$485,2,0)),"",(VLOOKUP(O856,有害物质申报表!$AV$9:$AW$485,2,0))))))))))))))</f>
        <v/>
      </c>
      <c r="Q856" s="387"/>
      <c r="R856" s="388" t="str" cm="1">
        <f t="array" ref="R856">IF(ISBLANK(Q856),"",Q856*(LOOKUP(2,1/(NOT(ISBLANK($M$9:M856))),$M$9:M856)))</f>
        <v/>
      </c>
      <c r="S856" s="389" t="str" cm="1">
        <f t="array" ref="S856">IF(ISBLANK(Q856),"", (LOOKUP(2,1/(NOT(ISBLANK($J$9:J856))),$J$9:J856)))</f>
        <v/>
      </c>
      <c r="T856" s="390"/>
      <c r="U856" s="329"/>
      <c r="V856" s="330"/>
      <c r="AC856" s="1"/>
      <c r="AD856" s="1"/>
    </row>
    <row r="857" spans="2:30" ht="18.75" customHeight="1">
      <c r="B857" s="391"/>
      <c r="C857" s="382"/>
      <c r="D857" s="382"/>
      <c r="E857" s="383"/>
      <c r="F857" s="382"/>
      <c r="G857" s="382"/>
      <c r="H857" s="382" t="s">
        <v>1507</v>
      </c>
      <c r="I857" s="385"/>
      <c r="J857" s="329"/>
      <c r="K857" s="382"/>
      <c r="L857" s="329"/>
      <c r="M857" s="385"/>
      <c r="N857" s="329" t="str" cm="1">
        <f t="array" ref="N857">IF(ISBLANK(M857),"", (LOOKUP(2,1/(NOT(ISBLANK($J$9:J857))),$J$9:J857)))</f>
        <v/>
      </c>
      <c r="O857" s="382"/>
      <c r="P857" s="329" t="str">
        <f>IF(H857="Full Materials Declaration","",IF(H857="REACH Restriction Annex XVII",IF(ISERROR(VLOOKUP(O857,有害物质申报表!$AG$9:$AH$150,2,0)),"",(VLOOKUP(O857,有害物质申报表!$AG$9:$AH$150,2,0))),IF(H857="REACH Authorization Annex XIV",IF(ISERROR(VLOOKUP(O857,有害物质申报表!$AI$9:$AJ$137,2,0)),"",(VLOOKUP(O857,有害物质申报表!$AI$9:$AJ$137,2,0))),IF(H857="REACH SVHC",IF(ISERROR(VLOOKUP(O857,有害物质申报表!$AK$9:$AL$483,2,0)),"",(VLOOKUP(O857,有害物质申报表!$AK$9:$AL$483,2,0))),IF(H857="EU RoHS",IF(ISERROR(VLOOKUP(O857,有害物质申报表!$AM$9:$AN$18,2,0)),"",(VLOOKUP(O857,有害物质申报表!$AM$9:$AN$18,2,0))),IF(H857="EU Mercury",IF(ISERROR(VLOOKUP(O857,有害物质申报表!$AO$9:$AP$15,2,0)),"",(VLOOKUP(O857,有害物质申报表!$AO$9:$AP$15,2,0))),IF(H857="EU PIC",IF(ISERROR(VLOOKUP(O857,有害物质申报表!$AQ$9:$AR$71,2,0)),"",(VLOOKUP(O857,有害物质申报表!$AQ$9:$AR$71,2,0))),IF(H857="EU Ozone Depletion",IF(ISERROR(VLOOKUP(O857,有害物质申报表!$AS$9:$AT$41,2,0)),"",(VLOOKUP(O857,有害物质申报表!$AS$9:$AT$41,2,0))), IF(H857="EU Ship Recycling",IF(ISERROR(VLOOKUP(O857,有害物质申报表!$AX$9:$AY$30,2,0)),"",(VLOOKUP(O857,有害物质申报表!$AX$9:$AY$30,2,0))), IF(H857="EU Package",IF(ISERROR(VLOOKUP(O857,有害物质申报表!$AZ$9:$BA$12,2,0)),"",(VLOOKUP(O857,有害物质申报表!$AZ$9:$BA$12,2,0))),IF(H857="EU POPs",IF(ISERROR(VLOOKUP(O857,有害物质申报表!$AV$9:$AW$485,2,0)),"",(VLOOKUP(O857,有害物质申报表!$AV$9:$AW$485,2,0))))))))))))))</f>
        <v/>
      </c>
      <c r="Q857" s="387"/>
      <c r="R857" s="388" t="str" cm="1">
        <f t="array" ref="R857">IF(ISBLANK(Q857),"",Q857*(LOOKUP(2,1/(NOT(ISBLANK($M$9:M857))),$M$9:M857)))</f>
        <v/>
      </c>
      <c r="S857" s="389" t="str" cm="1">
        <f t="array" ref="S857">IF(ISBLANK(Q857),"", (LOOKUP(2,1/(NOT(ISBLANK($J$9:J857))),$J$9:J857)))</f>
        <v/>
      </c>
      <c r="T857" s="390"/>
      <c r="U857" s="329"/>
      <c r="V857" s="330"/>
      <c r="AC857" s="1"/>
      <c r="AD857" s="1"/>
    </row>
    <row r="858" spans="2:30" ht="18.75" customHeight="1">
      <c r="B858" s="391"/>
      <c r="C858" s="382"/>
      <c r="D858" s="382"/>
      <c r="E858" s="383"/>
      <c r="F858" s="382"/>
      <c r="G858" s="382"/>
      <c r="H858" s="382" t="s">
        <v>1507</v>
      </c>
      <c r="I858" s="385"/>
      <c r="J858" s="329"/>
      <c r="K858" s="382"/>
      <c r="L858" s="329"/>
      <c r="M858" s="385"/>
      <c r="N858" s="329" t="str" cm="1">
        <f t="array" ref="N858">IF(ISBLANK(M858),"", (LOOKUP(2,1/(NOT(ISBLANK($J$9:J858))),$J$9:J858)))</f>
        <v/>
      </c>
      <c r="O858" s="382"/>
      <c r="P858" s="329" t="str">
        <f>IF(H858="Full Materials Declaration","",IF(H858="REACH Restriction Annex XVII",IF(ISERROR(VLOOKUP(O858,有害物质申报表!$AG$9:$AH$150,2,0)),"",(VLOOKUP(O858,有害物质申报表!$AG$9:$AH$150,2,0))),IF(H858="REACH Authorization Annex XIV",IF(ISERROR(VLOOKUP(O858,有害物质申报表!$AI$9:$AJ$137,2,0)),"",(VLOOKUP(O858,有害物质申报表!$AI$9:$AJ$137,2,0))),IF(H858="REACH SVHC",IF(ISERROR(VLOOKUP(O858,有害物质申报表!$AK$9:$AL$483,2,0)),"",(VLOOKUP(O858,有害物质申报表!$AK$9:$AL$483,2,0))),IF(H858="EU RoHS",IF(ISERROR(VLOOKUP(O858,有害物质申报表!$AM$9:$AN$18,2,0)),"",(VLOOKUP(O858,有害物质申报表!$AM$9:$AN$18,2,0))),IF(H858="EU Mercury",IF(ISERROR(VLOOKUP(O858,有害物质申报表!$AO$9:$AP$15,2,0)),"",(VLOOKUP(O858,有害物质申报表!$AO$9:$AP$15,2,0))),IF(H858="EU PIC",IF(ISERROR(VLOOKUP(O858,有害物质申报表!$AQ$9:$AR$71,2,0)),"",(VLOOKUP(O858,有害物质申报表!$AQ$9:$AR$71,2,0))),IF(H858="EU Ozone Depletion",IF(ISERROR(VLOOKUP(O858,有害物质申报表!$AS$9:$AT$41,2,0)),"",(VLOOKUP(O858,有害物质申报表!$AS$9:$AT$41,2,0))), IF(H858="EU Ship Recycling",IF(ISERROR(VLOOKUP(O858,有害物质申报表!$AX$9:$AY$30,2,0)),"",(VLOOKUP(O858,有害物质申报表!$AX$9:$AY$30,2,0))), IF(H858="EU Package",IF(ISERROR(VLOOKUP(O858,有害物质申报表!$AZ$9:$BA$12,2,0)),"",(VLOOKUP(O858,有害物质申报表!$AZ$9:$BA$12,2,0))),IF(H858="EU POPs",IF(ISERROR(VLOOKUP(O858,有害物质申报表!$AV$9:$AW$485,2,0)),"",(VLOOKUP(O858,有害物质申报表!$AV$9:$AW$485,2,0))))))))))))))</f>
        <v/>
      </c>
      <c r="Q858" s="387"/>
      <c r="R858" s="388" t="str" cm="1">
        <f t="array" ref="R858">IF(ISBLANK(Q858),"",Q858*(LOOKUP(2,1/(NOT(ISBLANK($M$9:M858))),$M$9:M858)))</f>
        <v/>
      </c>
      <c r="S858" s="389" t="str" cm="1">
        <f t="array" ref="S858">IF(ISBLANK(Q858),"", (LOOKUP(2,1/(NOT(ISBLANK($J$9:J858))),$J$9:J858)))</f>
        <v/>
      </c>
      <c r="T858" s="390"/>
      <c r="U858" s="329"/>
      <c r="V858" s="330"/>
      <c r="AC858" s="1"/>
      <c r="AD858" s="1"/>
    </row>
    <row r="859" spans="2:30" ht="18.75" customHeight="1">
      <c r="B859" s="391"/>
      <c r="C859" s="382"/>
      <c r="D859" s="382"/>
      <c r="E859" s="383"/>
      <c r="F859" s="382"/>
      <c r="G859" s="382"/>
      <c r="H859" s="382" t="s">
        <v>1507</v>
      </c>
      <c r="I859" s="385"/>
      <c r="J859" s="329"/>
      <c r="K859" s="382"/>
      <c r="L859" s="329"/>
      <c r="M859" s="385"/>
      <c r="N859" s="329" t="str" cm="1">
        <f t="array" ref="N859">IF(ISBLANK(M859),"", (LOOKUP(2,1/(NOT(ISBLANK($J$9:J859))),$J$9:J859)))</f>
        <v/>
      </c>
      <c r="O859" s="382"/>
      <c r="P859" s="329" t="str">
        <f>IF(H859="Full Materials Declaration","",IF(H859="REACH Restriction Annex XVII",IF(ISERROR(VLOOKUP(O859,有害物质申报表!$AG$9:$AH$150,2,0)),"",(VLOOKUP(O859,有害物质申报表!$AG$9:$AH$150,2,0))),IF(H859="REACH Authorization Annex XIV",IF(ISERROR(VLOOKUP(O859,有害物质申报表!$AI$9:$AJ$137,2,0)),"",(VLOOKUP(O859,有害物质申报表!$AI$9:$AJ$137,2,0))),IF(H859="REACH SVHC",IF(ISERROR(VLOOKUP(O859,有害物质申报表!$AK$9:$AL$483,2,0)),"",(VLOOKUP(O859,有害物质申报表!$AK$9:$AL$483,2,0))),IF(H859="EU RoHS",IF(ISERROR(VLOOKUP(O859,有害物质申报表!$AM$9:$AN$18,2,0)),"",(VLOOKUP(O859,有害物质申报表!$AM$9:$AN$18,2,0))),IF(H859="EU Mercury",IF(ISERROR(VLOOKUP(O859,有害物质申报表!$AO$9:$AP$15,2,0)),"",(VLOOKUP(O859,有害物质申报表!$AO$9:$AP$15,2,0))),IF(H859="EU PIC",IF(ISERROR(VLOOKUP(O859,有害物质申报表!$AQ$9:$AR$71,2,0)),"",(VLOOKUP(O859,有害物质申报表!$AQ$9:$AR$71,2,0))),IF(H859="EU Ozone Depletion",IF(ISERROR(VLOOKUP(O859,有害物质申报表!$AS$9:$AT$41,2,0)),"",(VLOOKUP(O859,有害物质申报表!$AS$9:$AT$41,2,0))), IF(H859="EU Ship Recycling",IF(ISERROR(VLOOKUP(O859,有害物质申报表!$AX$9:$AY$30,2,0)),"",(VLOOKUP(O859,有害物质申报表!$AX$9:$AY$30,2,0))), IF(H859="EU Package",IF(ISERROR(VLOOKUP(O859,有害物质申报表!$AZ$9:$BA$12,2,0)),"",(VLOOKUP(O859,有害物质申报表!$AZ$9:$BA$12,2,0))),IF(H859="EU POPs",IF(ISERROR(VLOOKUP(O859,有害物质申报表!$AV$9:$AW$485,2,0)),"",(VLOOKUP(O859,有害物质申报表!$AV$9:$AW$485,2,0))))))))))))))</f>
        <v/>
      </c>
      <c r="Q859" s="387"/>
      <c r="R859" s="388" t="str" cm="1">
        <f t="array" ref="R859">IF(ISBLANK(Q859),"",Q859*(LOOKUP(2,1/(NOT(ISBLANK($M$9:M859))),$M$9:M859)))</f>
        <v/>
      </c>
      <c r="S859" s="389" t="str" cm="1">
        <f t="array" ref="S859">IF(ISBLANK(Q859),"", (LOOKUP(2,1/(NOT(ISBLANK($J$9:J859))),$J$9:J859)))</f>
        <v/>
      </c>
      <c r="T859" s="390"/>
      <c r="U859" s="329"/>
      <c r="V859" s="330"/>
      <c r="AC859" s="1"/>
      <c r="AD859" s="1"/>
    </row>
    <row r="860" spans="2:30" ht="18.75" customHeight="1">
      <c r="B860" s="391"/>
      <c r="C860" s="382"/>
      <c r="D860" s="382"/>
      <c r="E860" s="383"/>
      <c r="F860" s="382"/>
      <c r="G860" s="382"/>
      <c r="H860" s="382" t="s">
        <v>1507</v>
      </c>
      <c r="I860" s="385"/>
      <c r="J860" s="329"/>
      <c r="K860" s="382"/>
      <c r="L860" s="329"/>
      <c r="M860" s="385"/>
      <c r="N860" s="329" t="str" cm="1">
        <f t="array" ref="N860">IF(ISBLANK(M860),"", (LOOKUP(2,1/(NOT(ISBLANK($J$9:J860))),$J$9:J860)))</f>
        <v/>
      </c>
      <c r="O860" s="382"/>
      <c r="P860" s="329" t="str">
        <f>IF(H860="Full Materials Declaration","",IF(H860="REACH Restriction Annex XVII",IF(ISERROR(VLOOKUP(O860,有害物质申报表!$AG$9:$AH$150,2,0)),"",(VLOOKUP(O860,有害物质申报表!$AG$9:$AH$150,2,0))),IF(H860="REACH Authorization Annex XIV",IF(ISERROR(VLOOKUP(O860,有害物质申报表!$AI$9:$AJ$137,2,0)),"",(VLOOKUP(O860,有害物质申报表!$AI$9:$AJ$137,2,0))),IF(H860="REACH SVHC",IF(ISERROR(VLOOKUP(O860,有害物质申报表!$AK$9:$AL$483,2,0)),"",(VLOOKUP(O860,有害物质申报表!$AK$9:$AL$483,2,0))),IF(H860="EU RoHS",IF(ISERROR(VLOOKUP(O860,有害物质申报表!$AM$9:$AN$18,2,0)),"",(VLOOKUP(O860,有害物质申报表!$AM$9:$AN$18,2,0))),IF(H860="EU Mercury",IF(ISERROR(VLOOKUP(O860,有害物质申报表!$AO$9:$AP$15,2,0)),"",(VLOOKUP(O860,有害物质申报表!$AO$9:$AP$15,2,0))),IF(H860="EU PIC",IF(ISERROR(VLOOKUP(O860,有害物质申报表!$AQ$9:$AR$71,2,0)),"",(VLOOKUP(O860,有害物质申报表!$AQ$9:$AR$71,2,0))),IF(H860="EU Ozone Depletion",IF(ISERROR(VLOOKUP(O860,有害物质申报表!$AS$9:$AT$41,2,0)),"",(VLOOKUP(O860,有害物质申报表!$AS$9:$AT$41,2,0))), IF(H860="EU Ship Recycling",IF(ISERROR(VLOOKUP(O860,有害物质申报表!$AX$9:$AY$30,2,0)),"",(VLOOKUP(O860,有害物质申报表!$AX$9:$AY$30,2,0))), IF(H860="EU Package",IF(ISERROR(VLOOKUP(O860,有害物质申报表!$AZ$9:$BA$12,2,0)),"",(VLOOKUP(O860,有害物质申报表!$AZ$9:$BA$12,2,0))),IF(H860="EU POPs",IF(ISERROR(VLOOKUP(O860,有害物质申报表!$AV$9:$AW$485,2,0)),"",(VLOOKUP(O860,有害物质申报表!$AV$9:$AW$485,2,0))))))))))))))</f>
        <v/>
      </c>
      <c r="Q860" s="387"/>
      <c r="R860" s="388" t="str" cm="1">
        <f t="array" ref="R860">IF(ISBLANK(Q860),"",Q860*(LOOKUP(2,1/(NOT(ISBLANK($M$9:M860))),$M$9:M860)))</f>
        <v/>
      </c>
      <c r="S860" s="389" t="str" cm="1">
        <f t="array" ref="S860">IF(ISBLANK(Q860),"", (LOOKUP(2,1/(NOT(ISBLANK($J$9:J860))),$J$9:J860)))</f>
        <v/>
      </c>
      <c r="T860" s="390"/>
      <c r="U860" s="329"/>
      <c r="V860" s="330"/>
      <c r="AC860" s="1"/>
      <c r="AD860" s="1"/>
    </row>
    <row r="861" spans="2:30" ht="18.75" customHeight="1">
      <c r="B861" s="391"/>
      <c r="C861" s="382"/>
      <c r="D861" s="382"/>
      <c r="E861" s="383"/>
      <c r="F861" s="382"/>
      <c r="G861" s="382"/>
      <c r="H861" s="382" t="s">
        <v>1507</v>
      </c>
      <c r="I861" s="385"/>
      <c r="J861" s="329"/>
      <c r="K861" s="382"/>
      <c r="L861" s="329"/>
      <c r="M861" s="385"/>
      <c r="N861" s="329" t="str" cm="1">
        <f t="array" ref="N861">IF(ISBLANK(M861),"", (LOOKUP(2,1/(NOT(ISBLANK($J$9:J861))),$J$9:J861)))</f>
        <v/>
      </c>
      <c r="O861" s="382"/>
      <c r="P861" s="329" t="str">
        <f>IF(H861="Full Materials Declaration","",IF(H861="REACH Restriction Annex XVII",IF(ISERROR(VLOOKUP(O861,有害物质申报表!$AG$9:$AH$150,2,0)),"",(VLOOKUP(O861,有害物质申报表!$AG$9:$AH$150,2,0))),IF(H861="REACH Authorization Annex XIV",IF(ISERROR(VLOOKUP(O861,有害物质申报表!$AI$9:$AJ$137,2,0)),"",(VLOOKUP(O861,有害物质申报表!$AI$9:$AJ$137,2,0))),IF(H861="REACH SVHC",IF(ISERROR(VLOOKUP(O861,有害物质申报表!$AK$9:$AL$483,2,0)),"",(VLOOKUP(O861,有害物质申报表!$AK$9:$AL$483,2,0))),IF(H861="EU RoHS",IF(ISERROR(VLOOKUP(O861,有害物质申报表!$AM$9:$AN$18,2,0)),"",(VLOOKUP(O861,有害物质申报表!$AM$9:$AN$18,2,0))),IF(H861="EU Mercury",IF(ISERROR(VLOOKUP(O861,有害物质申报表!$AO$9:$AP$15,2,0)),"",(VLOOKUP(O861,有害物质申报表!$AO$9:$AP$15,2,0))),IF(H861="EU PIC",IF(ISERROR(VLOOKUP(O861,有害物质申报表!$AQ$9:$AR$71,2,0)),"",(VLOOKUP(O861,有害物质申报表!$AQ$9:$AR$71,2,0))),IF(H861="EU Ozone Depletion",IF(ISERROR(VLOOKUP(O861,有害物质申报表!$AS$9:$AT$41,2,0)),"",(VLOOKUP(O861,有害物质申报表!$AS$9:$AT$41,2,0))), IF(H861="EU Ship Recycling",IF(ISERROR(VLOOKUP(O861,有害物质申报表!$AX$9:$AY$30,2,0)),"",(VLOOKUP(O861,有害物质申报表!$AX$9:$AY$30,2,0))), IF(H861="EU Package",IF(ISERROR(VLOOKUP(O861,有害物质申报表!$AZ$9:$BA$12,2,0)),"",(VLOOKUP(O861,有害物质申报表!$AZ$9:$BA$12,2,0))),IF(H861="EU POPs",IF(ISERROR(VLOOKUP(O861,有害物质申报表!$AV$9:$AW$485,2,0)),"",(VLOOKUP(O861,有害物质申报表!$AV$9:$AW$485,2,0))))))))))))))</f>
        <v/>
      </c>
      <c r="Q861" s="387"/>
      <c r="R861" s="388" t="str" cm="1">
        <f t="array" ref="R861">IF(ISBLANK(Q861),"",Q861*(LOOKUP(2,1/(NOT(ISBLANK($M$9:M861))),$M$9:M861)))</f>
        <v/>
      </c>
      <c r="S861" s="389" t="str" cm="1">
        <f t="array" ref="S861">IF(ISBLANK(Q861),"", (LOOKUP(2,1/(NOT(ISBLANK($J$9:J861))),$J$9:J861)))</f>
        <v/>
      </c>
      <c r="T861" s="390"/>
      <c r="U861" s="329"/>
      <c r="V861" s="330"/>
      <c r="AC861" s="1"/>
      <c r="AD861" s="1"/>
    </row>
    <row r="862" spans="2:30" ht="18.75" customHeight="1">
      <c r="B862" s="391"/>
      <c r="C862" s="382"/>
      <c r="D862" s="382"/>
      <c r="E862" s="383"/>
      <c r="F862" s="382"/>
      <c r="G862" s="382"/>
      <c r="H862" s="382" t="s">
        <v>1507</v>
      </c>
      <c r="I862" s="385"/>
      <c r="J862" s="329"/>
      <c r="K862" s="382"/>
      <c r="L862" s="329"/>
      <c r="M862" s="385"/>
      <c r="N862" s="329" t="str" cm="1">
        <f t="array" ref="N862">IF(ISBLANK(M862),"", (LOOKUP(2,1/(NOT(ISBLANK($J$9:J862))),$J$9:J862)))</f>
        <v/>
      </c>
      <c r="O862" s="382"/>
      <c r="P862" s="329" t="str">
        <f>IF(H862="Full Materials Declaration","",IF(H862="REACH Restriction Annex XVII",IF(ISERROR(VLOOKUP(O862,有害物质申报表!$AG$9:$AH$150,2,0)),"",(VLOOKUP(O862,有害物质申报表!$AG$9:$AH$150,2,0))),IF(H862="REACH Authorization Annex XIV",IF(ISERROR(VLOOKUP(O862,有害物质申报表!$AI$9:$AJ$137,2,0)),"",(VLOOKUP(O862,有害物质申报表!$AI$9:$AJ$137,2,0))),IF(H862="REACH SVHC",IF(ISERROR(VLOOKUP(O862,有害物质申报表!$AK$9:$AL$483,2,0)),"",(VLOOKUP(O862,有害物质申报表!$AK$9:$AL$483,2,0))),IF(H862="EU RoHS",IF(ISERROR(VLOOKUP(O862,有害物质申报表!$AM$9:$AN$18,2,0)),"",(VLOOKUP(O862,有害物质申报表!$AM$9:$AN$18,2,0))),IF(H862="EU Mercury",IF(ISERROR(VLOOKUP(O862,有害物质申报表!$AO$9:$AP$15,2,0)),"",(VLOOKUP(O862,有害物质申报表!$AO$9:$AP$15,2,0))),IF(H862="EU PIC",IF(ISERROR(VLOOKUP(O862,有害物质申报表!$AQ$9:$AR$71,2,0)),"",(VLOOKUP(O862,有害物质申报表!$AQ$9:$AR$71,2,0))),IF(H862="EU Ozone Depletion",IF(ISERROR(VLOOKUP(O862,有害物质申报表!$AS$9:$AT$41,2,0)),"",(VLOOKUP(O862,有害物质申报表!$AS$9:$AT$41,2,0))), IF(H862="EU Ship Recycling",IF(ISERROR(VLOOKUP(O862,有害物质申报表!$AX$9:$AY$30,2,0)),"",(VLOOKUP(O862,有害物质申报表!$AX$9:$AY$30,2,0))), IF(H862="EU Package",IF(ISERROR(VLOOKUP(O862,有害物质申报表!$AZ$9:$BA$12,2,0)),"",(VLOOKUP(O862,有害物质申报表!$AZ$9:$BA$12,2,0))),IF(H862="EU POPs",IF(ISERROR(VLOOKUP(O862,有害物质申报表!$AV$9:$AW$485,2,0)),"",(VLOOKUP(O862,有害物质申报表!$AV$9:$AW$485,2,0))))))))))))))</f>
        <v/>
      </c>
      <c r="Q862" s="387"/>
      <c r="R862" s="388" t="str" cm="1">
        <f t="array" ref="R862">IF(ISBLANK(Q862),"",Q862*(LOOKUP(2,1/(NOT(ISBLANK($M$9:M862))),$M$9:M862)))</f>
        <v/>
      </c>
      <c r="S862" s="389" t="str" cm="1">
        <f t="array" ref="S862">IF(ISBLANK(Q862),"", (LOOKUP(2,1/(NOT(ISBLANK($J$9:J862))),$J$9:J862)))</f>
        <v/>
      </c>
      <c r="T862" s="390"/>
      <c r="U862" s="329"/>
      <c r="V862" s="330"/>
      <c r="AC862" s="1"/>
      <c r="AD862" s="1"/>
    </row>
    <row r="863" spans="2:30" ht="18.75" customHeight="1">
      <c r="B863" s="391"/>
      <c r="C863" s="382"/>
      <c r="D863" s="382"/>
      <c r="E863" s="383"/>
      <c r="F863" s="382"/>
      <c r="G863" s="382"/>
      <c r="H863" s="382" t="s">
        <v>1507</v>
      </c>
      <c r="I863" s="385"/>
      <c r="J863" s="329"/>
      <c r="K863" s="382"/>
      <c r="L863" s="329"/>
      <c r="M863" s="385"/>
      <c r="N863" s="329" t="str" cm="1">
        <f t="array" ref="N863">IF(ISBLANK(M863),"", (LOOKUP(2,1/(NOT(ISBLANK($J$9:J863))),$J$9:J863)))</f>
        <v/>
      </c>
      <c r="O863" s="382"/>
      <c r="P863" s="329" t="str">
        <f>IF(H863="Full Materials Declaration","",IF(H863="REACH Restriction Annex XVII",IF(ISERROR(VLOOKUP(O863,有害物质申报表!$AG$9:$AH$150,2,0)),"",(VLOOKUP(O863,有害物质申报表!$AG$9:$AH$150,2,0))),IF(H863="REACH Authorization Annex XIV",IF(ISERROR(VLOOKUP(O863,有害物质申报表!$AI$9:$AJ$137,2,0)),"",(VLOOKUP(O863,有害物质申报表!$AI$9:$AJ$137,2,0))),IF(H863="REACH SVHC",IF(ISERROR(VLOOKUP(O863,有害物质申报表!$AK$9:$AL$483,2,0)),"",(VLOOKUP(O863,有害物质申报表!$AK$9:$AL$483,2,0))),IF(H863="EU RoHS",IF(ISERROR(VLOOKUP(O863,有害物质申报表!$AM$9:$AN$18,2,0)),"",(VLOOKUP(O863,有害物质申报表!$AM$9:$AN$18,2,0))),IF(H863="EU Mercury",IF(ISERROR(VLOOKUP(O863,有害物质申报表!$AO$9:$AP$15,2,0)),"",(VLOOKUP(O863,有害物质申报表!$AO$9:$AP$15,2,0))),IF(H863="EU PIC",IF(ISERROR(VLOOKUP(O863,有害物质申报表!$AQ$9:$AR$71,2,0)),"",(VLOOKUP(O863,有害物质申报表!$AQ$9:$AR$71,2,0))),IF(H863="EU Ozone Depletion",IF(ISERROR(VLOOKUP(O863,有害物质申报表!$AS$9:$AT$41,2,0)),"",(VLOOKUP(O863,有害物质申报表!$AS$9:$AT$41,2,0))), IF(H863="EU Ship Recycling",IF(ISERROR(VLOOKUP(O863,有害物质申报表!$AX$9:$AY$30,2,0)),"",(VLOOKUP(O863,有害物质申报表!$AX$9:$AY$30,2,0))), IF(H863="EU Package",IF(ISERROR(VLOOKUP(O863,有害物质申报表!$AZ$9:$BA$12,2,0)),"",(VLOOKUP(O863,有害物质申报表!$AZ$9:$BA$12,2,0))),IF(H863="EU POPs",IF(ISERROR(VLOOKUP(O863,有害物质申报表!$AV$9:$AW$485,2,0)),"",(VLOOKUP(O863,有害物质申报表!$AV$9:$AW$485,2,0))))))))))))))</f>
        <v/>
      </c>
      <c r="Q863" s="387"/>
      <c r="R863" s="388" t="str" cm="1">
        <f t="array" ref="R863">IF(ISBLANK(Q863),"",Q863*(LOOKUP(2,1/(NOT(ISBLANK($M$9:M863))),$M$9:M863)))</f>
        <v/>
      </c>
      <c r="S863" s="389" t="str" cm="1">
        <f t="array" ref="S863">IF(ISBLANK(Q863),"", (LOOKUP(2,1/(NOT(ISBLANK($J$9:J863))),$J$9:J863)))</f>
        <v/>
      </c>
      <c r="T863" s="390"/>
      <c r="U863" s="329"/>
      <c r="V863" s="330"/>
      <c r="AC863" s="1"/>
      <c r="AD863" s="1"/>
    </row>
    <row r="864" spans="2:30" ht="18.75" customHeight="1">
      <c r="B864" s="391"/>
      <c r="C864" s="382"/>
      <c r="D864" s="382"/>
      <c r="E864" s="383"/>
      <c r="F864" s="382"/>
      <c r="G864" s="382"/>
      <c r="H864" s="382" t="s">
        <v>1507</v>
      </c>
      <c r="I864" s="385"/>
      <c r="J864" s="329"/>
      <c r="K864" s="382"/>
      <c r="L864" s="329"/>
      <c r="M864" s="385"/>
      <c r="N864" s="329" t="str" cm="1">
        <f t="array" ref="N864">IF(ISBLANK(M864),"", (LOOKUP(2,1/(NOT(ISBLANK($J$9:J864))),$J$9:J864)))</f>
        <v/>
      </c>
      <c r="O864" s="382"/>
      <c r="P864" s="329" t="str">
        <f>IF(H864="Full Materials Declaration","",IF(H864="REACH Restriction Annex XVII",IF(ISERROR(VLOOKUP(O864,有害物质申报表!$AG$9:$AH$150,2,0)),"",(VLOOKUP(O864,有害物质申报表!$AG$9:$AH$150,2,0))),IF(H864="REACH Authorization Annex XIV",IF(ISERROR(VLOOKUP(O864,有害物质申报表!$AI$9:$AJ$137,2,0)),"",(VLOOKUP(O864,有害物质申报表!$AI$9:$AJ$137,2,0))),IF(H864="REACH SVHC",IF(ISERROR(VLOOKUP(O864,有害物质申报表!$AK$9:$AL$483,2,0)),"",(VLOOKUP(O864,有害物质申报表!$AK$9:$AL$483,2,0))),IF(H864="EU RoHS",IF(ISERROR(VLOOKUP(O864,有害物质申报表!$AM$9:$AN$18,2,0)),"",(VLOOKUP(O864,有害物质申报表!$AM$9:$AN$18,2,0))),IF(H864="EU Mercury",IF(ISERROR(VLOOKUP(O864,有害物质申报表!$AO$9:$AP$15,2,0)),"",(VLOOKUP(O864,有害物质申报表!$AO$9:$AP$15,2,0))),IF(H864="EU PIC",IF(ISERROR(VLOOKUP(O864,有害物质申报表!$AQ$9:$AR$71,2,0)),"",(VLOOKUP(O864,有害物质申报表!$AQ$9:$AR$71,2,0))),IF(H864="EU Ozone Depletion",IF(ISERROR(VLOOKUP(O864,有害物质申报表!$AS$9:$AT$41,2,0)),"",(VLOOKUP(O864,有害物质申报表!$AS$9:$AT$41,2,0))), IF(H864="EU Ship Recycling",IF(ISERROR(VLOOKUP(O864,有害物质申报表!$AX$9:$AY$30,2,0)),"",(VLOOKUP(O864,有害物质申报表!$AX$9:$AY$30,2,0))), IF(H864="EU Package",IF(ISERROR(VLOOKUP(O864,有害物质申报表!$AZ$9:$BA$12,2,0)),"",(VLOOKUP(O864,有害物质申报表!$AZ$9:$BA$12,2,0))),IF(H864="EU POPs",IF(ISERROR(VLOOKUP(O864,有害物质申报表!$AV$9:$AW$485,2,0)),"",(VLOOKUP(O864,有害物质申报表!$AV$9:$AW$485,2,0))))))))))))))</f>
        <v/>
      </c>
      <c r="Q864" s="387"/>
      <c r="R864" s="388" t="str" cm="1">
        <f t="array" ref="R864">IF(ISBLANK(Q864),"",Q864*(LOOKUP(2,1/(NOT(ISBLANK($M$9:M864))),$M$9:M864)))</f>
        <v/>
      </c>
      <c r="S864" s="389" t="str" cm="1">
        <f t="array" ref="S864">IF(ISBLANK(Q864),"", (LOOKUP(2,1/(NOT(ISBLANK($J$9:J864))),$J$9:J864)))</f>
        <v/>
      </c>
      <c r="T864" s="390"/>
      <c r="U864" s="329"/>
      <c r="V864" s="330"/>
      <c r="AC864" s="1"/>
      <c r="AD864" s="1"/>
    </row>
    <row r="865" spans="2:30" ht="18.75" customHeight="1">
      <c r="B865" s="391"/>
      <c r="C865" s="382"/>
      <c r="D865" s="382"/>
      <c r="E865" s="383"/>
      <c r="F865" s="382"/>
      <c r="G865" s="382"/>
      <c r="H865" s="382" t="s">
        <v>1507</v>
      </c>
      <c r="I865" s="385"/>
      <c r="J865" s="329"/>
      <c r="K865" s="382"/>
      <c r="L865" s="329"/>
      <c r="M865" s="385"/>
      <c r="N865" s="329" t="str" cm="1">
        <f t="array" ref="N865">IF(ISBLANK(M865),"", (LOOKUP(2,1/(NOT(ISBLANK($J$9:J865))),$J$9:J865)))</f>
        <v/>
      </c>
      <c r="O865" s="382"/>
      <c r="P865" s="329" t="str">
        <f>IF(H865="Full Materials Declaration","",IF(H865="REACH Restriction Annex XVII",IF(ISERROR(VLOOKUP(O865,有害物质申报表!$AG$9:$AH$150,2,0)),"",(VLOOKUP(O865,有害物质申报表!$AG$9:$AH$150,2,0))),IF(H865="REACH Authorization Annex XIV",IF(ISERROR(VLOOKUP(O865,有害物质申报表!$AI$9:$AJ$137,2,0)),"",(VLOOKUP(O865,有害物质申报表!$AI$9:$AJ$137,2,0))),IF(H865="REACH SVHC",IF(ISERROR(VLOOKUP(O865,有害物质申报表!$AK$9:$AL$483,2,0)),"",(VLOOKUP(O865,有害物质申报表!$AK$9:$AL$483,2,0))),IF(H865="EU RoHS",IF(ISERROR(VLOOKUP(O865,有害物质申报表!$AM$9:$AN$18,2,0)),"",(VLOOKUP(O865,有害物质申报表!$AM$9:$AN$18,2,0))),IF(H865="EU Mercury",IF(ISERROR(VLOOKUP(O865,有害物质申报表!$AO$9:$AP$15,2,0)),"",(VLOOKUP(O865,有害物质申报表!$AO$9:$AP$15,2,0))),IF(H865="EU PIC",IF(ISERROR(VLOOKUP(O865,有害物质申报表!$AQ$9:$AR$71,2,0)),"",(VLOOKUP(O865,有害物质申报表!$AQ$9:$AR$71,2,0))),IF(H865="EU Ozone Depletion",IF(ISERROR(VLOOKUP(O865,有害物质申报表!$AS$9:$AT$41,2,0)),"",(VLOOKUP(O865,有害物质申报表!$AS$9:$AT$41,2,0))), IF(H865="EU Ship Recycling",IF(ISERROR(VLOOKUP(O865,有害物质申报表!$AX$9:$AY$30,2,0)),"",(VLOOKUP(O865,有害物质申报表!$AX$9:$AY$30,2,0))), IF(H865="EU Package",IF(ISERROR(VLOOKUP(O865,有害物质申报表!$AZ$9:$BA$12,2,0)),"",(VLOOKUP(O865,有害物质申报表!$AZ$9:$BA$12,2,0))),IF(H865="EU POPs",IF(ISERROR(VLOOKUP(O865,有害物质申报表!$AV$9:$AW$485,2,0)),"",(VLOOKUP(O865,有害物质申报表!$AV$9:$AW$485,2,0))))))))))))))</f>
        <v/>
      </c>
      <c r="Q865" s="387"/>
      <c r="R865" s="388" t="str" cm="1">
        <f t="array" ref="R865">IF(ISBLANK(Q865),"",Q865*(LOOKUP(2,1/(NOT(ISBLANK($M$9:M865))),$M$9:M865)))</f>
        <v/>
      </c>
      <c r="S865" s="389" t="str" cm="1">
        <f t="array" ref="S865">IF(ISBLANK(Q865),"", (LOOKUP(2,1/(NOT(ISBLANK($J$9:J865))),$J$9:J865)))</f>
        <v/>
      </c>
      <c r="T865" s="390"/>
      <c r="U865" s="329"/>
      <c r="V865" s="330"/>
      <c r="AC865" s="1"/>
      <c r="AD865" s="1"/>
    </row>
    <row r="866" spans="2:30" ht="18.75" customHeight="1">
      <c r="B866" s="391"/>
      <c r="C866" s="382"/>
      <c r="D866" s="382"/>
      <c r="E866" s="383"/>
      <c r="F866" s="382"/>
      <c r="G866" s="382"/>
      <c r="H866" s="382" t="s">
        <v>1507</v>
      </c>
      <c r="I866" s="385"/>
      <c r="J866" s="329"/>
      <c r="K866" s="382"/>
      <c r="L866" s="329"/>
      <c r="M866" s="385"/>
      <c r="N866" s="329" t="str" cm="1">
        <f t="array" ref="N866">IF(ISBLANK(M866),"", (LOOKUP(2,1/(NOT(ISBLANK($J$9:J866))),$J$9:J866)))</f>
        <v/>
      </c>
      <c r="O866" s="382"/>
      <c r="P866" s="329" t="str">
        <f>IF(H866="Full Materials Declaration","",IF(H866="REACH Restriction Annex XVII",IF(ISERROR(VLOOKUP(O866,有害物质申报表!$AG$9:$AH$150,2,0)),"",(VLOOKUP(O866,有害物质申报表!$AG$9:$AH$150,2,0))),IF(H866="REACH Authorization Annex XIV",IF(ISERROR(VLOOKUP(O866,有害物质申报表!$AI$9:$AJ$137,2,0)),"",(VLOOKUP(O866,有害物质申报表!$AI$9:$AJ$137,2,0))),IF(H866="REACH SVHC",IF(ISERROR(VLOOKUP(O866,有害物质申报表!$AK$9:$AL$483,2,0)),"",(VLOOKUP(O866,有害物质申报表!$AK$9:$AL$483,2,0))),IF(H866="EU RoHS",IF(ISERROR(VLOOKUP(O866,有害物质申报表!$AM$9:$AN$18,2,0)),"",(VLOOKUP(O866,有害物质申报表!$AM$9:$AN$18,2,0))),IF(H866="EU Mercury",IF(ISERROR(VLOOKUP(O866,有害物质申报表!$AO$9:$AP$15,2,0)),"",(VLOOKUP(O866,有害物质申报表!$AO$9:$AP$15,2,0))),IF(H866="EU PIC",IF(ISERROR(VLOOKUP(O866,有害物质申报表!$AQ$9:$AR$71,2,0)),"",(VLOOKUP(O866,有害物质申报表!$AQ$9:$AR$71,2,0))),IF(H866="EU Ozone Depletion",IF(ISERROR(VLOOKUP(O866,有害物质申报表!$AS$9:$AT$41,2,0)),"",(VLOOKUP(O866,有害物质申报表!$AS$9:$AT$41,2,0))), IF(H866="EU Ship Recycling",IF(ISERROR(VLOOKUP(O866,有害物质申报表!$AX$9:$AY$30,2,0)),"",(VLOOKUP(O866,有害物质申报表!$AX$9:$AY$30,2,0))), IF(H866="EU Package",IF(ISERROR(VLOOKUP(O866,有害物质申报表!$AZ$9:$BA$12,2,0)),"",(VLOOKUP(O866,有害物质申报表!$AZ$9:$BA$12,2,0))),IF(H866="EU POPs",IF(ISERROR(VLOOKUP(O866,有害物质申报表!$AV$9:$AW$485,2,0)),"",(VLOOKUP(O866,有害物质申报表!$AV$9:$AW$485,2,0))))))))))))))</f>
        <v/>
      </c>
      <c r="Q866" s="387"/>
      <c r="R866" s="388" t="str" cm="1">
        <f t="array" ref="R866">IF(ISBLANK(Q866),"",Q866*(LOOKUP(2,1/(NOT(ISBLANK($M$9:M866))),$M$9:M866)))</f>
        <v/>
      </c>
      <c r="S866" s="389" t="str" cm="1">
        <f t="array" ref="S866">IF(ISBLANK(Q866),"", (LOOKUP(2,1/(NOT(ISBLANK($J$9:J866))),$J$9:J866)))</f>
        <v/>
      </c>
      <c r="T866" s="390"/>
      <c r="U866" s="329"/>
      <c r="V866" s="330"/>
      <c r="AC866" s="1"/>
      <c r="AD866" s="1"/>
    </row>
    <row r="867" spans="2:30" ht="18.75" customHeight="1">
      <c r="B867" s="391"/>
      <c r="C867" s="382"/>
      <c r="D867" s="382"/>
      <c r="E867" s="383"/>
      <c r="F867" s="382"/>
      <c r="G867" s="382"/>
      <c r="H867" s="382" t="s">
        <v>1507</v>
      </c>
      <c r="I867" s="385"/>
      <c r="J867" s="329"/>
      <c r="K867" s="382"/>
      <c r="L867" s="329"/>
      <c r="M867" s="385"/>
      <c r="N867" s="329" t="str" cm="1">
        <f t="array" ref="N867">IF(ISBLANK(M867),"", (LOOKUP(2,1/(NOT(ISBLANK($J$9:J867))),$J$9:J867)))</f>
        <v/>
      </c>
      <c r="O867" s="382"/>
      <c r="P867" s="329" t="str">
        <f>IF(H867="Full Materials Declaration","",IF(H867="REACH Restriction Annex XVII",IF(ISERROR(VLOOKUP(O867,有害物质申报表!$AG$9:$AH$150,2,0)),"",(VLOOKUP(O867,有害物质申报表!$AG$9:$AH$150,2,0))),IF(H867="REACH Authorization Annex XIV",IF(ISERROR(VLOOKUP(O867,有害物质申报表!$AI$9:$AJ$137,2,0)),"",(VLOOKUP(O867,有害物质申报表!$AI$9:$AJ$137,2,0))),IF(H867="REACH SVHC",IF(ISERROR(VLOOKUP(O867,有害物质申报表!$AK$9:$AL$483,2,0)),"",(VLOOKUP(O867,有害物质申报表!$AK$9:$AL$483,2,0))),IF(H867="EU RoHS",IF(ISERROR(VLOOKUP(O867,有害物质申报表!$AM$9:$AN$18,2,0)),"",(VLOOKUP(O867,有害物质申报表!$AM$9:$AN$18,2,0))),IF(H867="EU Mercury",IF(ISERROR(VLOOKUP(O867,有害物质申报表!$AO$9:$AP$15,2,0)),"",(VLOOKUP(O867,有害物质申报表!$AO$9:$AP$15,2,0))),IF(H867="EU PIC",IF(ISERROR(VLOOKUP(O867,有害物质申报表!$AQ$9:$AR$71,2,0)),"",(VLOOKUP(O867,有害物质申报表!$AQ$9:$AR$71,2,0))),IF(H867="EU Ozone Depletion",IF(ISERROR(VLOOKUP(O867,有害物质申报表!$AS$9:$AT$41,2,0)),"",(VLOOKUP(O867,有害物质申报表!$AS$9:$AT$41,2,0))), IF(H867="EU Ship Recycling",IF(ISERROR(VLOOKUP(O867,有害物质申报表!$AX$9:$AY$30,2,0)),"",(VLOOKUP(O867,有害物质申报表!$AX$9:$AY$30,2,0))), IF(H867="EU Package",IF(ISERROR(VLOOKUP(O867,有害物质申报表!$AZ$9:$BA$12,2,0)),"",(VLOOKUP(O867,有害物质申报表!$AZ$9:$BA$12,2,0))),IF(H867="EU POPs",IF(ISERROR(VLOOKUP(O867,有害物质申报表!$AV$9:$AW$485,2,0)),"",(VLOOKUP(O867,有害物质申报表!$AV$9:$AW$485,2,0))))))))))))))</f>
        <v/>
      </c>
      <c r="Q867" s="387"/>
      <c r="R867" s="388" t="str" cm="1">
        <f t="array" ref="R867">IF(ISBLANK(Q867),"",Q867*(LOOKUP(2,1/(NOT(ISBLANK($M$9:M867))),$M$9:M867)))</f>
        <v/>
      </c>
      <c r="S867" s="389" t="str" cm="1">
        <f t="array" ref="S867">IF(ISBLANK(Q867),"", (LOOKUP(2,1/(NOT(ISBLANK($J$9:J867))),$J$9:J867)))</f>
        <v/>
      </c>
      <c r="T867" s="390"/>
      <c r="U867" s="329"/>
      <c r="V867" s="330"/>
      <c r="AC867" s="1"/>
      <c r="AD867" s="1"/>
    </row>
    <row r="868" spans="2:30" ht="18.75" customHeight="1">
      <c r="B868" s="391"/>
      <c r="C868" s="382"/>
      <c r="D868" s="382"/>
      <c r="E868" s="383"/>
      <c r="F868" s="382"/>
      <c r="G868" s="382"/>
      <c r="H868" s="382" t="s">
        <v>1507</v>
      </c>
      <c r="I868" s="385"/>
      <c r="J868" s="329"/>
      <c r="K868" s="382"/>
      <c r="L868" s="329"/>
      <c r="M868" s="385"/>
      <c r="N868" s="329" t="str" cm="1">
        <f t="array" ref="N868">IF(ISBLANK(M868),"", (LOOKUP(2,1/(NOT(ISBLANK($J$9:J868))),$J$9:J868)))</f>
        <v/>
      </c>
      <c r="O868" s="382"/>
      <c r="P868" s="329" t="str">
        <f>IF(H868="Full Materials Declaration","",IF(H868="REACH Restriction Annex XVII",IF(ISERROR(VLOOKUP(O868,有害物质申报表!$AG$9:$AH$150,2,0)),"",(VLOOKUP(O868,有害物质申报表!$AG$9:$AH$150,2,0))),IF(H868="REACH Authorization Annex XIV",IF(ISERROR(VLOOKUP(O868,有害物质申报表!$AI$9:$AJ$137,2,0)),"",(VLOOKUP(O868,有害物质申报表!$AI$9:$AJ$137,2,0))),IF(H868="REACH SVHC",IF(ISERROR(VLOOKUP(O868,有害物质申报表!$AK$9:$AL$483,2,0)),"",(VLOOKUP(O868,有害物质申报表!$AK$9:$AL$483,2,0))),IF(H868="EU RoHS",IF(ISERROR(VLOOKUP(O868,有害物质申报表!$AM$9:$AN$18,2,0)),"",(VLOOKUP(O868,有害物质申报表!$AM$9:$AN$18,2,0))),IF(H868="EU Mercury",IF(ISERROR(VLOOKUP(O868,有害物质申报表!$AO$9:$AP$15,2,0)),"",(VLOOKUP(O868,有害物质申报表!$AO$9:$AP$15,2,0))),IF(H868="EU PIC",IF(ISERROR(VLOOKUP(O868,有害物质申报表!$AQ$9:$AR$71,2,0)),"",(VLOOKUP(O868,有害物质申报表!$AQ$9:$AR$71,2,0))),IF(H868="EU Ozone Depletion",IF(ISERROR(VLOOKUP(O868,有害物质申报表!$AS$9:$AT$41,2,0)),"",(VLOOKUP(O868,有害物质申报表!$AS$9:$AT$41,2,0))), IF(H868="EU Ship Recycling",IF(ISERROR(VLOOKUP(O868,有害物质申报表!$AX$9:$AY$30,2,0)),"",(VLOOKUP(O868,有害物质申报表!$AX$9:$AY$30,2,0))), IF(H868="EU Package",IF(ISERROR(VLOOKUP(O868,有害物质申报表!$AZ$9:$BA$12,2,0)),"",(VLOOKUP(O868,有害物质申报表!$AZ$9:$BA$12,2,0))),IF(H868="EU POPs",IF(ISERROR(VLOOKUP(O868,有害物质申报表!$AV$9:$AW$485,2,0)),"",(VLOOKUP(O868,有害物质申报表!$AV$9:$AW$485,2,0))))))))))))))</f>
        <v/>
      </c>
      <c r="Q868" s="387"/>
      <c r="R868" s="388" t="str" cm="1">
        <f t="array" ref="R868">IF(ISBLANK(Q868),"",Q868*(LOOKUP(2,1/(NOT(ISBLANK($M$9:M868))),$M$9:M868)))</f>
        <v/>
      </c>
      <c r="S868" s="389" t="str" cm="1">
        <f t="array" ref="S868">IF(ISBLANK(Q868),"", (LOOKUP(2,1/(NOT(ISBLANK($J$9:J868))),$J$9:J868)))</f>
        <v/>
      </c>
      <c r="T868" s="390"/>
      <c r="U868" s="329"/>
      <c r="V868" s="330"/>
      <c r="AC868" s="1"/>
      <c r="AD868" s="1"/>
    </row>
    <row r="869" spans="2:30" ht="18.75" customHeight="1">
      <c r="B869" s="391"/>
      <c r="C869" s="382"/>
      <c r="D869" s="382"/>
      <c r="E869" s="383"/>
      <c r="F869" s="382"/>
      <c r="G869" s="382"/>
      <c r="H869" s="382" t="s">
        <v>1507</v>
      </c>
      <c r="I869" s="385"/>
      <c r="J869" s="329"/>
      <c r="K869" s="382"/>
      <c r="L869" s="329"/>
      <c r="M869" s="385"/>
      <c r="N869" s="329" t="str" cm="1">
        <f t="array" ref="N869">IF(ISBLANK(M869),"", (LOOKUP(2,1/(NOT(ISBLANK($J$9:J869))),$J$9:J869)))</f>
        <v/>
      </c>
      <c r="O869" s="382"/>
      <c r="P869" s="329" t="str">
        <f>IF(H869="Full Materials Declaration","",IF(H869="REACH Restriction Annex XVII",IF(ISERROR(VLOOKUP(O869,有害物质申报表!$AG$9:$AH$150,2,0)),"",(VLOOKUP(O869,有害物质申报表!$AG$9:$AH$150,2,0))),IF(H869="REACH Authorization Annex XIV",IF(ISERROR(VLOOKUP(O869,有害物质申报表!$AI$9:$AJ$137,2,0)),"",(VLOOKUP(O869,有害物质申报表!$AI$9:$AJ$137,2,0))),IF(H869="REACH SVHC",IF(ISERROR(VLOOKUP(O869,有害物质申报表!$AK$9:$AL$483,2,0)),"",(VLOOKUP(O869,有害物质申报表!$AK$9:$AL$483,2,0))),IF(H869="EU RoHS",IF(ISERROR(VLOOKUP(O869,有害物质申报表!$AM$9:$AN$18,2,0)),"",(VLOOKUP(O869,有害物质申报表!$AM$9:$AN$18,2,0))),IF(H869="EU Mercury",IF(ISERROR(VLOOKUP(O869,有害物质申报表!$AO$9:$AP$15,2,0)),"",(VLOOKUP(O869,有害物质申报表!$AO$9:$AP$15,2,0))),IF(H869="EU PIC",IF(ISERROR(VLOOKUP(O869,有害物质申报表!$AQ$9:$AR$71,2,0)),"",(VLOOKUP(O869,有害物质申报表!$AQ$9:$AR$71,2,0))),IF(H869="EU Ozone Depletion",IF(ISERROR(VLOOKUP(O869,有害物质申报表!$AS$9:$AT$41,2,0)),"",(VLOOKUP(O869,有害物质申报表!$AS$9:$AT$41,2,0))), IF(H869="EU Ship Recycling",IF(ISERROR(VLOOKUP(O869,有害物质申报表!$AX$9:$AY$30,2,0)),"",(VLOOKUP(O869,有害物质申报表!$AX$9:$AY$30,2,0))), IF(H869="EU Package",IF(ISERROR(VLOOKUP(O869,有害物质申报表!$AZ$9:$BA$12,2,0)),"",(VLOOKUP(O869,有害物质申报表!$AZ$9:$BA$12,2,0))),IF(H869="EU POPs",IF(ISERROR(VLOOKUP(O869,有害物质申报表!$AV$9:$AW$485,2,0)),"",(VLOOKUP(O869,有害物质申报表!$AV$9:$AW$485,2,0))))))))))))))</f>
        <v/>
      </c>
      <c r="Q869" s="387"/>
      <c r="R869" s="388" t="str" cm="1">
        <f t="array" ref="R869">IF(ISBLANK(Q869),"",Q869*(LOOKUP(2,1/(NOT(ISBLANK($M$9:M869))),$M$9:M869)))</f>
        <v/>
      </c>
      <c r="S869" s="389" t="str" cm="1">
        <f t="array" ref="S869">IF(ISBLANK(Q869),"", (LOOKUP(2,1/(NOT(ISBLANK($J$9:J869))),$J$9:J869)))</f>
        <v/>
      </c>
      <c r="T869" s="390"/>
      <c r="U869" s="329"/>
      <c r="V869" s="330"/>
      <c r="AC869" s="1"/>
      <c r="AD869" s="1"/>
    </row>
    <row r="870" spans="2:30" ht="18.75" customHeight="1">
      <c r="B870" s="391"/>
      <c r="C870" s="382"/>
      <c r="D870" s="382"/>
      <c r="E870" s="383"/>
      <c r="F870" s="382"/>
      <c r="G870" s="382"/>
      <c r="H870" s="382" t="s">
        <v>1507</v>
      </c>
      <c r="I870" s="385"/>
      <c r="J870" s="329"/>
      <c r="K870" s="382"/>
      <c r="L870" s="329"/>
      <c r="M870" s="385"/>
      <c r="N870" s="329" t="str" cm="1">
        <f t="array" ref="N870">IF(ISBLANK(M870),"", (LOOKUP(2,1/(NOT(ISBLANK($J$9:J870))),$J$9:J870)))</f>
        <v/>
      </c>
      <c r="O870" s="382"/>
      <c r="P870" s="329" t="str">
        <f>IF(H870="Full Materials Declaration","",IF(H870="REACH Restriction Annex XVII",IF(ISERROR(VLOOKUP(O870,有害物质申报表!$AG$9:$AH$150,2,0)),"",(VLOOKUP(O870,有害物质申报表!$AG$9:$AH$150,2,0))),IF(H870="REACH Authorization Annex XIV",IF(ISERROR(VLOOKUP(O870,有害物质申报表!$AI$9:$AJ$137,2,0)),"",(VLOOKUP(O870,有害物质申报表!$AI$9:$AJ$137,2,0))),IF(H870="REACH SVHC",IF(ISERROR(VLOOKUP(O870,有害物质申报表!$AK$9:$AL$483,2,0)),"",(VLOOKUP(O870,有害物质申报表!$AK$9:$AL$483,2,0))),IF(H870="EU RoHS",IF(ISERROR(VLOOKUP(O870,有害物质申报表!$AM$9:$AN$18,2,0)),"",(VLOOKUP(O870,有害物质申报表!$AM$9:$AN$18,2,0))),IF(H870="EU Mercury",IF(ISERROR(VLOOKUP(O870,有害物质申报表!$AO$9:$AP$15,2,0)),"",(VLOOKUP(O870,有害物质申报表!$AO$9:$AP$15,2,0))),IF(H870="EU PIC",IF(ISERROR(VLOOKUP(O870,有害物质申报表!$AQ$9:$AR$71,2,0)),"",(VLOOKUP(O870,有害物质申报表!$AQ$9:$AR$71,2,0))),IF(H870="EU Ozone Depletion",IF(ISERROR(VLOOKUP(O870,有害物质申报表!$AS$9:$AT$41,2,0)),"",(VLOOKUP(O870,有害物质申报表!$AS$9:$AT$41,2,0))), IF(H870="EU Ship Recycling",IF(ISERROR(VLOOKUP(O870,有害物质申报表!$AX$9:$AY$30,2,0)),"",(VLOOKUP(O870,有害物质申报表!$AX$9:$AY$30,2,0))), IF(H870="EU Package",IF(ISERROR(VLOOKUP(O870,有害物质申报表!$AZ$9:$BA$12,2,0)),"",(VLOOKUP(O870,有害物质申报表!$AZ$9:$BA$12,2,0))),IF(H870="EU POPs",IF(ISERROR(VLOOKUP(O870,有害物质申报表!$AV$9:$AW$485,2,0)),"",(VLOOKUP(O870,有害物质申报表!$AV$9:$AW$485,2,0))))))))))))))</f>
        <v/>
      </c>
      <c r="Q870" s="387"/>
      <c r="R870" s="388" t="str" cm="1">
        <f t="array" ref="R870">IF(ISBLANK(Q870),"",Q870*(LOOKUP(2,1/(NOT(ISBLANK($M$9:M870))),$M$9:M870)))</f>
        <v/>
      </c>
      <c r="S870" s="389" t="str" cm="1">
        <f t="array" ref="S870">IF(ISBLANK(Q870),"", (LOOKUP(2,1/(NOT(ISBLANK($J$9:J870))),$J$9:J870)))</f>
        <v/>
      </c>
      <c r="T870" s="390"/>
      <c r="U870" s="329"/>
      <c r="V870" s="330"/>
      <c r="AC870" s="1"/>
      <c r="AD870" s="1"/>
    </row>
    <row r="871" spans="2:30" ht="18.75" customHeight="1">
      <c r="B871" s="391"/>
      <c r="C871" s="382"/>
      <c r="D871" s="382"/>
      <c r="E871" s="383"/>
      <c r="F871" s="382"/>
      <c r="G871" s="382"/>
      <c r="H871" s="382" t="s">
        <v>1507</v>
      </c>
      <c r="I871" s="385"/>
      <c r="J871" s="329"/>
      <c r="K871" s="382"/>
      <c r="L871" s="329"/>
      <c r="M871" s="385"/>
      <c r="N871" s="329" t="str" cm="1">
        <f t="array" ref="N871">IF(ISBLANK(M871),"", (LOOKUP(2,1/(NOT(ISBLANK($J$9:J871))),$J$9:J871)))</f>
        <v/>
      </c>
      <c r="O871" s="382"/>
      <c r="P871" s="329" t="str">
        <f>IF(H871="Full Materials Declaration","",IF(H871="REACH Restriction Annex XVII",IF(ISERROR(VLOOKUP(O871,有害物质申报表!$AG$9:$AH$150,2,0)),"",(VLOOKUP(O871,有害物质申报表!$AG$9:$AH$150,2,0))),IF(H871="REACH Authorization Annex XIV",IF(ISERROR(VLOOKUP(O871,有害物质申报表!$AI$9:$AJ$137,2,0)),"",(VLOOKUP(O871,有害物质申报表!$AI$9:$AJ$137,2,0))),IF(H871="REACH SVHC",IF(ISERROR(VLOOKUP(O871,有害物质申报表!$AK$9:$AL$483,2,0)),"",(VLOOKUP(O871,有害物质申报表!$AK$9:$AL$483,2,0))),IF(H871="EU RoHS",IF(ISERROR(VLOOKUP(O871,有害物质申报表!$AM$9:$AN$18,2,0)),"",(VLOOKUP(O871,有害物质申报表!$AM$9:$AN$18,2,0))),IF(H871="EU Mercury",IF(ISERROR(VLOOKUP(O871,有害物质申报表!$AO$9:$AP$15,2,0)),"",(VLOOKUP(O871,有害物质申报表!$AO$9:$AP$15,2,0))),IF(H871="EU PIC",IF(ISERROR(VLOOKUP(O871,有害物质申报表!$AQ$9:$AR$71,2,0)),"",(VLOOKUP(O871,有害物质申报表!$AQ$9:$AR$71,2,0))),IF(H871="EU Ozone Depletion",IF(ISERROR(VLOOKUP(O871,有害物质申报表!$AS$9:$AT$41,2,0)),"",(VLOOKUP(O871,有害物质申报表!$AS$9:$AT$41,2,0))), IF(H871="EU Ship Recycling",IF(ISERROR(VLOOKUP(O871,有害物质申报表!$AX$9:$AY$30,2,0)),"",(VLOOKUP(O871,有害物质申报表!$AX$9:$AY$30,2,0))), IF(H871="EU Package",IF(ISERROR(VLOOKUP(O871,有害物质申报表!$AZ$9:$BA$12,2,0)),"",(VLOOKUP(O871,有害物质申报表!$AZ$9:$BA$12,2,0))),IF(H871="EU POPs",IF(ISERROR(VLOOKUP(O871,有害物质申报表!$AV$9:$AW$485,2,0)),"",(VLOOKUP(O871,有害物质申报表!$AV$9:$AW$485,2,0))))))))))))))</f>
        <v/>
      </c>
      <c r="Q871" s="387"/>
      <c r="R871" s="388" t="str" cm="1">
        <f t="array" ref="R871">IF(ISBLANK(Q871),"",Q871*(LOOKUP(2,1/(NOT(ISBLANK($M$9:M871))),$M$9:M871)))</f>
        <v/>
      </c>
      <c r="S871" s="389" t="str" cm="1">
        <f t="array" ref="S871">IF(ISBLANK(Q871),"", (LOOKUP(2,1/(NOT(ISBLANK($J$9:J871))),$J$9:J871)))</f>
        <v/>
      </c>
      <c r="T871" s="390"/>
      <c r="U871" s="329"/>
      <c r="V871" s="330"/>
      <c r="AC871" s="1"/>
      <c r="AD871" s="1"/>
    </row>
    <row r="872" spans="2:30" ht="18.75" customHeight="1">
      <c r="B872" s="391"/>
      <c r="C872" s="382"/>
      <c r="D872" s="382"/>
      <c r="E872" s="383"/>
      <c r="F872" s="382"/>
      <c r="G872" s="382"/>
      <c r="H872" s="382" t="s">
        <v>1507</v>
      </c>
      <c r="I872" s="385"/>
      <c r="J872" s="329"/>
      <c r="K872" s="382"/>
      <c r="L872" s="329"/>
      <c r="M872" s="385"/>
      <c r="N872" s="329" t="str" cm="1">
        <f t="array" ref="N872">IF(ISBLANK(M872),"", (LOOKUP(2,1/(NOT(ISBLANK($J$9:J872))),$J$9:J872)))</f>
        <v/>
      </c>
      <c r="O872" s="382"/>
      <c r="P872" s="329" t="str">
        <f>IF(H872="Full Materials Declaration","",IF(H872="REACH Restriction Annex XVII",IF(ISERROR(VLOOKUP(O872,有害物质申报表!$AG$9:$AH$150,2,0)),"",(VLOOKUP(O872,有害物质申报表!$AG$9:$AH$150,2,0))),IF(H872="REACH Authorization Annex XIV",IF(ISERROR(VLOOKUP(O872,有害物质申报表!$AI$9:$AJ$137,2,0)),"",(VLOOKUP(O872,有害物质申报表!$AI$9:$AJ$137,2,0))),IF(H872="REACH SVHC",IF(ISERROR(VLOOKUP(O872,有害物质申报表!$AK$9:$AL$483,2,0)),"",(VLOOKUP(O872,有害物质申报表!$AK$9:$AL$483,2,0))),IF(H872="EU RoHS",IF(ISERROR(VLOOKUP(O872,有害物质申报表!$AM$9:$AN$18,2,0)),"",(VLOOKUP(O872,有害物质申报表!$AM$9:$AN$18,2,0))),IF(H872="EU Mercury",IF(ISERROR(VLOOKUP(O872,有害物质申报表!$AO$9:$AP$15,2,0)),"",(VLOOKUP(O872,有害物质申报表!$AO$9:$AP$15,2,0))),IF(H872="EU PIC",IF(ISERROR(VLOOKUP(O872,有害物质申报表!$AQ$9:$AR$71,2,0)),"",(VLOOKUP(O872,有害物质申报表!$AQ$9:$AR$71,2,0))),IF(H872="EU Ozone Depletion",IF(ISERROR(VLOOKUP(O872,有害物质申报表!$AS$9:$AT$41,2,0)),"",(VLOOKUP(O872,有害物质申报表!$AS$9:$AT$41,2,0))), IF(H872="EU Ship Recycling",IF(ISERROR(VLOOKUP(O872,有害物质申报表!$AX$9:$AY$30,2,0)),"",(VLOOKUP(O872,有害物质申报表!$AX$9:$AY$30,2,0))), IF(H872="EU Package",IF(ISERROR(VLOOKUP(O872,有害物质申报表!$AZ$9:$BA$12,2,0)),"",(VLOOKUP(O872,有害物质申报表!$AZ$9:$BA$12,2,0))),IF(H872="EU POPs",IF(ISERROR(VLOOKUP(O872,有害物质申报表!$AV$9:$AW$485,2,0)),"",(VLOOKUP(O872,有害物质申报表!$AV$9:$AW$485,2,0))))))))))))))</f>
        <v/>
      </c>
      <c r="Q872" s="387"/>
      <c r="R872" s="388" t="str" cm="1">
        <f t="array" ref="R872">IF(ISBLANK(Q872),"",Q872*(LOOKUP(2,1/(NOT(ISBLANK($M$9:M872))),$M$9:M872)))</f>
        <v/>
      </c>
      <c r="S872" s="389" t="str" cm="1">
        <f t="array" ref="S872">IF(ISBLANK(Q872),"", (LOOKUP(2,1/(NOT(ISBLANK($J$9:J872))),$J$9:J872)))</f>
        <v/>
      </c>
      <c r="T872" s="390"/>
      <c r="U872" s="329"/>
      <c r="V872" s="330"/>
      <c r="AC872" s="1"/>
      <c r="AD872" s="1"/>
    </row>
    <row r="873" spans="2:30" ht="18.75" customHeight="1">
      <c r="B873" s="391"/>
      <c r="C873" s="382"/>
      <c r="D873" s="382"/>
      <c r="E873" s="383"/>
      <c r="F873" s="382"/>
      <c r="G873" s="382"/>
      <c r="H873" s="382" t="s">
        <v>1507</v>
      </c>
      <c r="I873" s="385"/>
      <c r="J873" s="329"/>
      <c r="K873" s="382"/>
      <c r="L873" s="329"/>
      <c r="M873" s="385"/>
      <c r="N873" s="329" t="str" cm="1">
        <f t="array" ref="N873">IF(ISBLANK(M873),"", (LOOKUP(2,1/(NOT(ISBLANK($J$9:J873))),$J$9:J873)))</f>
        <v/>
      </c>
      <c r="O873" s="382"/>
      <c r="P873" s="329" t="str">
        <f>IF(H873="Full Materials Declaration","",IF(H873="REACH Restriction Annex XVII",IF(ISERROR(VLOOKUP(O873,有害物质申报表!$AG$9:$AH$150,2,0)),"",(VLOOKUP(O873,有害物质申报表!$AG$9:$AH$150,2,0))),IF(H873="REACH Authorization Annex XIV",IF(ISERROR(VLOOKUP(O873,有害物质申报表!$AI$9:$AJ$137,2,0)),"",(VLOOKUP(O873,有害物质申报表!$AI$9:$AJ$137,2,0))),IF(H873="REACH SVHC",IF(ISERROR(VLOOKUP(O873,有害物质申报表!$AK$9:$AL$483,2,0)),"",(VLOOKUP(O873,有害物质申报表!$AK$9:$AL$483,2,0))),IF(H873="EU RoHS",IF(ISERROR(VLOOKUP(O873,有害物质申报表!$AM$9:$AN$18,2,0)),"",(VLOOKUP(O873,有害物质申报表!$AM$9:$AN$18,2,0))),IF(H873="EU Mercury",IF(ISERROR(VLOOKUP(O873,有害物质申报表!$AO$9:$AP$15,2,0)),"",(VLOOKUP(O873,有害物质申报表!$AO$9:$AP$15,2,0))),IF(H873="EU PIC",IF(ISERROR(VLOOKUP(O873,有害物质申报表!$AQ$9:$AR$71,2,0)),"",(VLOOKUP(O873,有害物质申报表!$AQ$9:$AR$71,2,0))),IF(H873="EU Ozone Depletion",IF(ISERROR(VLOOKUP(O873,有害物质申报表!$AS$9:$AT$41,2,0)),"",(VLOOKUP(O873,有害物质申报表!$AS$9:$AT$41,2,0))), IF(H873="EU Ship Recycling",IF(ISERROR(VLOOKUP(O873,有害物质申报表!$AX$9:$AY$30,2,0)),"",(VLOOKUP(O873,有害物质申报表!$AX$9:$AY$30,2,0))), IF(H873="EU Package",IF(ISERROR(VLOOKUP(O873,有害物质申报表!$AZ$9:$BA$12,2,0)),"",(VLOOKUP(O873,有害物质申报表!$AZ$9:$BA$12,2,0))),IF(H873="EU POPs",IF(ISERROR(VLOOKUP(O873,有害物质申报表!$AV$9:$AW$485,2,0)),"",(VLOOKUP(O873,有害物质申报表!$AV$9:$AW$485,2,0))))))))))))))</f>
        <v/>
      </c>
      <c r="Q873" s="387"/>
      <c r="R873" s="388" t="str" cm="1">
        <f t="array" ref="R873">IF(ISBLANK(Q873),"",Q873*(LOOKUP(2,1/(NOT(ISBLANK($M$9:M873))),$M$9:M873)))</f>
        <v/>
      </c>
      <c r="S873" s="389" t="str" cm="1">
        <f t="array" ref="S873">IF(ISBLANK(Q873),"", (LOOKUP(2,1/(NOT(ISBLANK($J$9:J873))),$J$9:J873)))</f>
        <v/>
      </c>
      <c r="T873" s="390"/>
      <c r="U873" s="329"/>
      <c r="V873" s="330"/>
      <c r="AC873" s="1"/>
      <c r="AD873" s="1"/>
    </row>
    <row r="874" spans="2:30" ht="18.75" customHeight="1">
      <c r="B874" s="391"/>
      <c r="C874" s="382"/>
      <c r="D874" s="382"/>
      <c r="E874" s="383"/>
      <c r="F874" s="382"/>
      <c r="G874" s="382"/>
      <c r="H874" s="382" t="s">
        <v>1507</v>
      </c>
      <c r="I874" s="385"/>
      <c r="J874" s="329"/>
      <c r="K874" s="382"/>
      <c r="L874" s="329"/>
      <c r="M874" s="385"/>
      <c r="N874" s="329" t="str" cm="1">
        <f t="array" ref="N874">IF(ISBLANK(M874),"", (LOOKUP(2,1/(NOT(ISBLANK($J$9:J874))),$J$9:J874)))</f>
        <v/>
      </c>
      <c r="O874" s="382"/>
      <c r="P874" s="329" t="str">
        <f>IF(H874="Full Materials Declaration","",IF(H874="REACH Restriction Annex XVII",IF(ISERROR(VLOOKUP(O874,有害物质申报表!$AG$9:$AH$150,2,0)),"",(VLOOKUP(O874,有害物质申报表!$AG$9:$AH$150,2,0))),IF(H874="REACH Authorization Annex XIV",IF(ISERROR(VLOOKUP(O874,有害物质申报表!$AI$9:$AJ$137,2,0)),"",(VLOOKUP(O874,有害物质申报表!$AI$9:$AJ$137,2,0))),IF(H874="REACH SVHC",IF(ISERROR(VLOOKUP(O874,有害物质申报表!$AK$9:$AL$483,2,0)),"",(VLOOKUP(O874,有害物质申报表!$AK$9:$AL$483,2,0))),IF(H874="EU RoHS",IF(ISERROR(VLOOKUP(O874,有害物质申报表!$AM$9:$AN$18,2,0)),"",(VLOOKUP(O874,有害物质申报表!$AM$9:$AN$18,2,0))),IF(H874="EU Mercury",IF(ISERROR(VLOOKUP(O874,有害物质申报表!$AO$9:$AP$15,2,0)),"",(VLOOKUP(O874,有害物质申报表!$AO$9:$AP$15,2,0))),IF(H874="EU PIC",IF(ISERROR(VLOOKUP(O874,有害物质申报表!$AQ$9:$AR$71,2,0)),"",(VLOOKUP(O874,有害物质申报表!$AQ$9:$AR$71,2,0))),IF(H874="EU Ozone Depletion",IF(ISERROR(VLOOKUP(O874,有害物质申报表!$AS$9:$AT$41,2,0)),"",(VLOOKUP(O874,有害物质申报表!$AS$9:$AT$41,2,0))), IF(H874="EU Ship Recycling",IF(ISERROR(VLOOKUP(O874,有害物质申报表!$AX$9:$AY$30,2,0)),"",(VLOOKUP(O874,有害物质申报表!$AX$9:$AY$30,2,0))), IF(H874="EU Package",IF(ISERROR(VLOOKUP(O874,有害物质申报表!$AZ$9:$BA$12,2,0)),"",(VLOOKUP(O874,有害物质申报表!$AZ$9:$BA$12,2,0))),IF(H874="EU POPs",IF(ISERROR(VLOOKUP(O874,有害物质申报表!$AV$9:$AW$485,2,0)),"",(VLOOKUP(O874,有害物质申报表!$AV$9:$AW$485,2,0))))))))))))))</f>
        <v/>
      </c>
      <c r="Q874" s="387"/>
      <c r="R874" s="388" t="str" cm="1">
        <f t="array" ref="R874">IF(ISBLANK(Q874),"",Q874*(LOOKUP(2,1/(NOT(ISBLANK($M$9:M874))),$M$9:M874)))</f>
        <v/>
      </c>
      <c r="S874" s="389" t="str" cm="1">
        <f t="array" ref="S874">IF(ISBLANK(Q874),"", (LOOKUP(2,1/(NOT(ISBLANK($J$9:J874))),$J$9:J874)))</f>
        <v/>
      </c>
      <c r="T874" s="390"/>
      <c r="U874" s="329"/>
      <c r="V874" s="330"/>
      <c r="AC874" s="1"/>
      <c r="AD874" s="1"/>
    </row>
    <row r="875" spans="2:30" ht="18.75" customHeight="1">
      <c r="B875" s="391"/>
      <c r="C875" s="382"/>
      <c r="D875" s="382"/>
      <c r="E875" s="383"/>
      <c r="F875" s="382"/>
      <c r="G875" s="382"/>
      <c r="H875" s="382" t="s">
        <v>1507</v>
      </c>
      <c r="I875" s="385"/>
      <c r="J875" s="329"/>
      <c r="K875" s="382"/>
      <c r="L875" s="329"/>
      <c r="M875" s="385"/>
      <c r="N875" s="329" t="str" cm="1">
        <f t="array" ref="N875">IF(ISBLANK(M875),"", (LOOKUP(2,1/(NOT(ISBLANK($J$9:J875))),$J$9:J875)))</f>
        <v/>
      </c>
      <c r="O875" s="382"/>
      <c r="P875" s="329" t="str">
        <f>IF(H875="Full Materials Declaration","",IF(H875="REACH Restriction Annex XVII",IF(ISERROR(VLOOKUP(O875,有害物质申报表!$AG$9:$AH$150,2,0)),"",(VLOOKUP(O875,有害物质申报表!$AG$9:$AH$150,2,0))),IF(H875="REACH Authorization Annex XIV",IF(ISERROR(VLOOKUP(O875,有害物质申报表!$AI$9:$AJ$137,2,0)),"",(VLOOKUP(O875,有害物质申报表!$AI$9:$AJ$137,2,0))),IF(H875="REACH SVHC",IF(ISERROR(VLOOKUP(O875,有害物质申报表!$AK$9:$AL$483,2,0)),"",(VLOOKUP(O875,有害物质申报表!$AK$9:$AL$483,2,0))),IF(H875="EU RoHS",IF(ISERROR(VLOOKUP(O875,有害物质申报表!$AM$9:$AN$18,2,0)),"",(VLOOKUP(O875,有害物质申报表!$AM$9:$AN$18,2,0))),IF(H875="EU Mercury",IF(ISERROR(VLOOKUP(O875,有害物质申报表!$AO$9:$AP$15,2,0)),"",(VLOOKUP(O875,有害物质申报表!$AO$9:$AP$15,2,0))),IF(H875="EU PIC",IF(ISERROR(VLOOKUP(O875,有害物质申报表!$AQ$9:$AR$71,2,0)),"",(VLOOKUP(O875,有害物质申报表!$AQ$9:$AR$71,2,0))),IF(H875="EU Ozone Depletion",IF(ISERROR(VLOOKUP(O875,有害物质申报表!$AS$9:$AT$41,2,0)),"",(VLOOKUP(O875,有害物质申报表!$AS$9:$AT$41,2,0))), IF(H875="EU Ship Recycling",IF(ISERROR(VLOOKUP(O875,有害物质申报表!$AX$9:$AY$30,2,0)),"",(VLOOKUP(O875,有害物质申报表!$AX$9:$AY$30,2,0))), IF(H875="EU Package",IF(ISERROR(VLOOKUP(O875,有害物质申报表!$AZ$9:$BA$12,2,0)),"",(VLOOKUP(O875,有害物质申报表!$AZ$9:$BA$12,2,0))),IF(H875="EU POPs",IF(ISERROR(VLOOKUP(O875,有害物质申报表!$AV$9:$AW$485,2,0)),"",(VLOOKUP(O875,有害物质申报表!$AV$9:$AW$485,2,0))))))))))))))</f>
        <v/>
      </c>
      <c r="Q875" s="387"/>
      <c r="R875" s="388" t="str" cm="1">
        <f t="array" ref="R875">IF(ISBLANK(Q875),"",Q875*(LOOKUP(2,1/(NOT(ISBLANK($M$9:M875))),$M$9:M875)))</f>
        <v/>
      </c>
      <c r="S875" s="389" t="str" cm="1">
        <f t="array" ref="S875">IF(ISBLANK(Q875),"", (LOOKUP(2,1/(NOT(ISBLANK($J$9:J875))),$J$9:J875)))</f>
        <v/>
      </c>
      <c r="T875" s="390"/>
      <c r="U875" s="329"/>
      <c r="V875" s="330"/>
      <c r="AC875" s="1"/>
      <c r="AD875" s="1"/>
    </row>
    <row r="876" spans="2:30" ht="18.75" customHeight="1">
      <c r="B876" s="391"/>
      <c r="C876" s="382"/>
      <c r="D876" s="382"/>
      <c r="E876" s="383"/>
      <c r="F876" s="382"/>
      <c r="G876" s="382"/>
      <c r="H876" s="382" t="s">
        <v>1507</v>
      </c>
      <c r="I876" s="385"/>
      <c r="J876" s="329"/>
      <c r="K876" s="382"/>
      <c r="L876" s="329"/>
      <c r="M876" s="385"/>
      <c r="N876" s="329" t="str" cm="1">
        <f t="array" ref="N876">IF(ISBLANK(M876),"", (LOOKUP(2,1/(NOT(ISBLANK($J$9:J876))),$J$9:J876)))</f>
        <v/>
      </c>
      <c r="O876" s="382"/>
      <c r="P876" s="329" t="str">
        <f>IF(H876="Full Materials Declaration","",IF(H876="REACH Restriction Annex XVII",IF(ISERROR(VLOOKUP(O876,有害物质申报表!$AG$9:$AH$150,2,0)),"",(VLOOKUP(O876,有害物质申报表!$AG$9:$AH$150,2,0))),IF(H876="REACH Authorization Annex XIV",IF(ISERROR(VLOOKUP(O876,有害物质申报表!$AI$9:$AJ$137,2,0)),"",(VLOOKUP(O876,有害物质申报表!$AI$9:$AJ$137,2,0))),IF(H876="REACH SVHC",IF(ISERROR(VLOOKUP(O876,有害物质申报表!$AK$9:$AL$483,2,0)),"",(VLOOKUP(O876,有害物质申报表!$AK$9:$AL$483,2,0))),IF(H876="EU RoHS",IF(ISERROR(VLOOKUP(O876,有害物质申报表!$AM$9:$AN$18,2,0)),"",(VLOOKUP(O876,有害物质申报表!$AM$9:$AN$18,2,0))),IF(H876="EU Mercury",IF(ISERROR(VLOOKUP(O876,有害物质申报表!$AO$9:$AP$15,2,0)),"",(VLOOKUP(O876,有害物质申报表!$AO$9:$AP$15,2,0))),IF(H876="EU PIC",IF(ISERROR(VLOOKUP(O876,有害物质申报表!$AQ$9:$AR$71,2,0)),"",(VLOOKUP(O876,有害物质申报表!$AQ$9:$AR$71,2,0))),IF(H876="EU Ozone Depletion",IF(ISERROR(VLOOKUP(O876,有害物质申报表!$AS$9:$AT$41,2,0)),"",(VLOOKUP(O876,有害物质申报表!$AS$9:$AT$41,2,0))), IF(H876="EU Ship Recycling",IF(ISERROR(VLOOKUP(O876,有害物质申报表!$AX$9:$AY$30,2,0)),"",(VLOOKUP(O876,有害物质申报表!$AX$9:$AY$30,2,0))), IF(H876="EU Package",IF(ISERROR(VLOOKUP(O876,有害物质申报表!$AZ$9:$BA$12,2,0)),"",(VLOOKUP(O876,有害物质申报表!$AZ$9:$BA$12,2,0))),IF(H876="EU POPs",IF(ISERROR(VLOOKUP(O876,有害物质申报表!$AV$9:$AW$485,2,0)),"",(VLOOKUP(O876,有害物质申报表!$AV$9:$AW$485,2,0))))))))))))))</f>
        <v/>
      </c>
      <c r="Q876" s="387"/>
      <c r="R876" s="388" t="str" cm="1">
        <f t="array" ref="R876">IF(ISBLANK(Q876),"",Q876*(LOOKUP(2,1/(NOT(ISBLANK($M$9:M876))),$M$9:M876)))</f>
        <v/>
      </c>
      <c r="S876" s="389" t="str" cm="1">
        <f t="array" ref="S876">IF(ISBLANK(Q876),"", (LOOKUP(2,1/(NOT(ISBLANK($J$9:J876))),$J$9:J876)))</f>
        <v/>
      </c>
      <c r="T876" s="390"/>
      <c r="U876" s="329"/>
      <c r="V876" s="330"/>
      <c r="AC876" s="1"/>
      <c r="AD876" s="1"/>
    </row>
    <row r="877" spans="2:30" ht="18.75" customHeight="1">
      <c r="B877" s="391"/>
      <c r="C877" s="382"/>
      <c r="D877" s="382"/>
      <c r="E877" s="383"/>
      <c r="F877" s="382"/>
      <c r="G877" s="382"/>
      <c r="H877" s="382" t="s">
        <v>1507</v>
      </c>
      <c r="I877" s="385"/>
      <c r="J877" s="329"/>
      <c r="K877" s="382"/>
      <c r="L877" s="329"/>
      <c r="M877" s="385"/>
      <c r="N877" s="329" t="str" cm="1">
        <f t="array" ref="N877">IF(ISBLANK(M877),"", (LOOKUP(2,1/(NOT(ISBLANK($J$9:J877))),$J$9:J877)))</f>
        <v/>
      </c>
      <c r="O877" s="382"/>
      <c r="P877" s="329" t="str">
        <f>IF(H877="Full Materials Declaration","",IF(H877="REACH Restriction Annex XVII",IF(ISERROR(VLOOKUP(O877,有害物质申报表!$AG$9:$AH$150,2,0)),"",(VLOOKUP(O877,有害物质申报表!$AG$9:$AH$150,2,0))),IF(H877="REACH Authorization Annex XIV",IF(ISERROR(VLOOKUP(O877,有害物质申报表!$AI$9:$AJ$137,2,0)),"",(VLOOKUP(O877,有害物质申报表!$AI$9:$AJ$137,2,0))),IF(H877="REACH SVHC",IF(ISERROR(VLOOKUP(O877,有害物质申报表!$AK$9:$AL$483,2,0)),"",(VLOOKUP(O877,有害物质申报表!$AK$9:$AL$483,2,0))),IF(H877="EU RoHS",IF(ISERROR(VLOOKUP(O877,有害物质申报表!$AM$9:$AN$18,2,0)),"",(VLOOKUP(O877,有害物质申报表!$AM$9:$AN$18,2,0))),IF(H877="EU Mercury",IF(ISERROR(VLOOKUP(O877,有害物质申报表!$AO$9:$AP$15,2,0)),"",(VLOOKUP(O877,有害物质申报表!$AO$9:$AP$15,2,0))),IF(H877="EU PIC",IF(ISERROR(VLOOKUP(O877,有害物质申报表!$AQ$9:$AR$71,2,0)),"",(VLOOKUP(O877,有害物质申报表!$AQ$9:$AR$71,2,0))),IF(H877="EU Ozone Depletion",IF(ISERROR(VLOOKUP(O877,有害物质申报表!$AS$9:$AT$41,2,0)),"",(VLOOKUP(O877,有害物质申报表!$AS$9:$AT$41,2,0))), IF(H877="EU Ship Recycling",IF(ISERROR(VLOOKUP(O877,有害物质申报表!$AX$9:$AY$30,2,0)),"",(VLOOKUP(O877,有害物质申报表!$AX$9:$AY$30,2,0))), IF(H877="EU Package",IF(ISERROR(VLOOKUP(O877,有害物质申报表!$AZ$9:$BA$12,2,0)),"",(VLOOKUP(O877,有害物质申报表!$AZ$9:$BA$12,2,0))),IF(H877="EU POPs",IF(ISERROR(VLOOKUP(O877,有害物质申报表!$AV$9:$AW$485,2,0)),"",(VLOOKUP(O877,有害物质申报表!$AV$9:$AW$485,2,0))))))))))))))</f>
        <v/>
      </c>
      <c r="Q877" s="387"/>
      <c r="R877" s="388" t="str" cm="1">
        <f t="array" ref="R877">IF(ISBLANK(Q877),"",Q877*(LOOKUP(2,1/(NOT(ISBLANK($M$9:M877))),$M$9:M877)))</f>
        <v/>
      </c>
      <c r="S877" s="389" t="str" cm="1">
        <f t="array" ref="S877">IF(ISBLANK(Q877),"", (LOOKUP(2,1/(NOT(ISBLANK($J$9:J877))),$J$9:J877)))</f>
        <v/>
      </c>
      <c r="T877" s="390"/>
      <c r="U877" s="329"/>
      <c r="V877" s="330"/>
      <c r="AC877" s="1"/>
      <c r="AD877" s="1"/>
    </row>
    <row r="878" spans="2:30" ht="18.75" customHeight="1">
      <c r="B878" s="391"/>
      <c r="C878" s="382"/>
      <c r="D878" s="382"/>
      <c r="E878" s="383"/>
      <c r="F878" s="382"/>
      <c r="G878" s="382"/>
      <c r="H878" s="382" t="s">
        <v>1507</v>
      </c>
      <c r="I878" s="385"/>
      <c r="J878" s="329"/>
      <c r="K878" s="382"/>
      <c r="L878" s="329"/>
      <c r="M878" s="385"/>
      <c r="N878" s="329" t="str" cm="1">
        <f t="array" ref="N878">IF(ISBLANK(M878),"", (LOOKUP(2,1/(NOT(ISBLANK($J$9:J878))),$J$9:J878)))</f>
        <v/>
      </c>
      <c r="O878" s="382"/>
      <c r="P878" s="329" t="str">
        <f>IF(H878="Full Materials Declaration","",IF(H878="REACH Restriction Annex XVII",IF(ISERROR(VLOOKUP(O878,有害物质申报表!$AG$9:$AH$150,2,0)),"",(VLOOKUP(O878,有害物质申报表!$AG$9:$AH$150,2,0))),IF(H878="REACH Authorization Annex XIV",IF(ISERROR(VLOOKUP(O878,有害物质申报表!$AI$9:$AJ$137,2,0)),"",(VLOOKUP(O878,有害物质申报表!$AI$9:$AJ$137,2,0))),IF(H878="REACH SVHC",IF(ISERROR(VLOOKUP(O878,有害物质申报表!$AK$9:$AL$483,2,0)),"",(VLOOKUP(O878,有害物质申报表!$AK$9:$AL$483,2,0))),IF(H878="EU RoHS",IF(ISERROR(VLOOKUP(O878,有害物质申报表!$AM$9:$AN$18,2,0)),"",(VLOOKUP(O878,有害物质申报表!$AM$9:$AN$18,2,0))),IF(H878="EU Mercury",IF(ISERROR(VLOOKUP(O878,有害物质申报表!$AO$9:$AP$15,2,0)),"",(VLOOKUP(O878,有害物质申报表!$AO$9:$AP$15,2,0))),IF(H878="EU PIC",IF(ISERROR(VLOOKUP(O878,有害物质申报表!$AQ$9:$AR$71,2,0)),"",(VLOOKUP(O878,有害物质申报表!$AQ$9:$AR$71,2,0))),IF(H878="EU Ozone Depletion",IF(ISERROR(VLOOKUP(O878,有害物质申报表!$AS$9:$AT$41,2,0)),"",(VLOOKUP(O878,有害物质申报表!$AS$9:$AT$41,2,0))), IF(H878="EU Ship Recycling",IF(ISERROR(VLOOKUP(O878,有害物质申报表!$AX$9:$AY$30,2,0)),"",(VLOOKUP(O878,有害物质申报表!$AX$9:$AY$30,2,0))), IF(H878="EU Package",IF(ISERROR(VLOOKUP(O878,有害物质申报表!$AZ$9:$BA$12,2,0)),"",(VLOOKUP(O878,有害物质申报表!$AZ$9:$BA$12,2,0))),IF(H878="EU POPs",IF(ISERROR(VLOOKUP(O878,有害物质申报表!$AV$9:$AW$485,2,0)),"",(VLOOKUP(O878,有害物质申报表!$AV$9:$AW$485,2,0))))))))))))))</f>
        <v/>
      </c>
      <c r="Q878" s="387"/>
      <c r="R878" s="388" t="str" cm="1">
        <f t="array" ref="R878">IF(ISBLANK(Q878),"",Q878*(LOOKUP(2,1/(NOT(ISBLANK($M$9:M878))),$M$9:M878)))</f>
        <v/>
      </c>
      <c r="S878" s="389" t="str" cm="1">
        <f t="array" ref="S878">IF(ISBLANK(Q878),"", (LOOKUP(2,1/(NOT(ISBLANK($J$9:J878))),$J$9:J878)))</f>
        <v/>
      </c>
      <c r="T878" s="390"/>
      <c r="U878" s="329"/>
      <c r="V878" s="330"/>
      <c r="AC878" s="1"/>
      <c r="AD878" s="1"/>
    </row>
    <row r="879" spans="2:30" ht="18.75" customHeight="1">
      <c r="B879" s="391"/>
      <c r="C879" s="382"/>
      <c r="D879" s="382"/>
      <c r="E879" s="383"/>
      <c r="F879" s="382"/>
      <c r="G879" s="382"/>
      <c r="H879" s="382" t="s">
        <v>1507</v>
      </c>
      <c r="I879" s="385"/>
      <c r="J879" s="329"/>
      <c r="K879" s="382"/>
      <c r="L879" s="329"/>
      <c r="M879" s="385"/>
      <c r="N879" s="329" t="str" cm="1">
        <f t="array" ref="N879">IF(ISBLANK(M879),"", (LOOKUP(2,1/(NOT(ISBLANK($J$9:J879))),$J$9:J879)))</f>
        <v/>
      </c>
      <c r="O879" s="382"/>
      <c r="P879" s="329" t="str">
        <f>IF(H879="Full Materials Declaration","",IF(H879="REACH Restriction Annex XVII",IF(ISERROR(VLOOKUP(O879,有害物质申报表!$AG$9:$AH$150,2,0)),"",(VLOOKUP(O879,有害物质申报表!$AG$9:$AH$150,2,0))),IF(H879="REACH Authorization Annex XIV",IF(ISERROR(VLOOKUP(O879,有害物质申报表!$AI$9:$AJ$137,2,0)),"",(VLOOKUP(O879,有害物质申报表!$AI$9:$AJ$137,2,0))),IF(H879="REACH SVHC",IF(ISERROR(VLOOKUP(O879,有害物质申报表!$AK$9:$AL$483,2,0)),"",(VLOOKUP(O879,有害物质申报表!$AK$9:$AL$483,2,0))),IF(H879="EU RoHS",IF(ISERROR(VLOOKUP(O879,有害物质申报表!$AM$9:$AN$18,2,0)),"",(VLOOKUP(O879,有害物质申报表!$AM$9:$AN$18,2,0))),IF(H879="EU Mercury",IF(ISERROR(VLOOKUP(O879,有害物质申报表!$AO$9:$AP$15,2,0)),"",(VLOOKUP(O879,有害物质申报表!$AO$9:$AP$15,2,0))),IF(H879="EU PIC",IF(ISERROR(VLOOKUP(O879,有害物质申报表!$AQ$9:$AR$71,2,0)),"",(VLOOKUP(O879,有害物质申报表!$AQ$9:$AR$71,2,0))),IF(H879="EU Ozone Depletion",IF(ISERROR(VLOOKUP(O879,有害物质申报表!$AS$9:$AT$41,2,0)),"",(VLOOKUP(O879,有害物质申报表!$AS$9:$AT$41,2,0))), IF(H879="EU Ship Recycling",IF(ISERROR(VLOOKUP(O879,有害物质申报表!$AX$9:$AY$30,2,0)),"",(VLOOKUP(O879,有害物质申报表!$AX$9:$AY$30,2,0))), IF(H879="EU Package",IF(ISERROR(VLOOKUP(O879,有害物质申报表!$AZ$9:$BA$12,2,0)),"",(VLOOKUP(O879,有害物质申报表!$AZ$9:$BA$12,2,0))),IF(H879="EU POPs",IF(ISERROR(VLOOKUP(O879,有害物质申报表!$AV$9:$AW$485,2,0)),"",(VLOOKUP(O879,有害物质申报表!$AV$9:$AW$485,2,0))))))))))))))</f>
        <v/>
      </c>
      <c r="Q879" s="387"/>
      <c r="R879" s="388" t="str" cm="1">
        <f t="array" ref="R879">IF(ISBLANK(Q879),"",Q879*(LOOKUP(2,1/(NOT(ISBLANK($M$9:M879))),$M$9:M879)))</f>
        <v/>
      </c>
      <c r="S879" s="389" t="str" cm="1">
        <f t="array" ref="S879">IF(ISBLANK(Q879),"", (LOOKUP(2,1/(NOT(ISBLANK($J$9:J879))),$J$9:J879)))</f>
        <v/>
      </c>
      <c r="T879" s="390"/>
      <c r="U879" s="329"/>
      <c r="V879" s="330"/>
      <c r="AC879" s="1"/>
      <c r="AD879" s="1"/>
    </row>
    <row r="880" spans="2:30" ht="18.75" customHeight="1">
      <c r="B880" s="391"/>
      <c r="C880" s="382"/>
      <c r="D880" s="382"/>
      <c r="E880" s="383"/>
      <c r="F880" s="382"/>
      <c r="G880" s="382"/>
      <c r="H880" s="382" t="s">
        <v>1507</v>
      </c>
      <c r="I880" s="385"/>
      <c r="J880" s="329"/>
      <c r="K880" s="382"/>
      <c r="L880" s="329"/>
      <c r="M880" s="385"/>
      <c r="N880" s="329" t="str" cm="1">
        <f t="array" ref="N880">IF(ISBLANK(M880),"", (LOOKUP(2,1/(NOT(ISBLANK($J$9:J880))),$J$9:J880)))</f>
        <v/>
      </c>
      <c r="O880" s="382"/>
      <c r="P880" s="329" t="str">
        <f>IF(H880="Full Materials Declaration","",IF(H880="REACH Restriction Annex XVII",IF(ISERROR(VLOOKUP(O880,有害物质申报表!$AG$9:$AH$150,2,0)),"",(VLOOKUP(O880,有害物质申报表!$AG$9:$AH$150,2,0))),IF(H880="REACH Authorization Annex XIV",IF(ISERROR(VLOOKUP(O880,有害物质申报表!$AI$9:$AJ$137,2,0)),"",(VLOOKUP(O880,有害物质申报表!$AI$9:$AJ$137,2,0))),IF(H880="REACH SVHC",IF(ISERROR(VLOOKUP(O880,有害物质申报表!$AK$9:$AL$483,2,0)),"",(VLOOKUP(O880,有害物质申报表!$AK$9:$AL$483,2,0))),IF(H880="EU RoHS",IF(ISERROR(VLOOKUP(O880,有害物质申报表!$AM$9:$AN$18,2,0)),"",(VLOOKUP(O880,有害物质申报表!$AM$9:$AN$18,2,0))),IF(H880="EU Mercury",IF(ISERROR(VLOOKUP(O880,有害物质申报表!$AO$9:$AP$15,2,0)),"",(VLOOKUP(O880,有害物质申报表!$AO$9:$AP$15,2,0))),IF(H880="EU PIC",IF(ISERROR(VLOOKUP(O880,有害物质申报表!$AQ$9:$AR$71,2,0)),"",(VLOOKUP(O880,有害物质申报表!$AQ$9:$AR$71,2,0))),IF(H880="EU Ozone Depletion",IF(ISERROR(VLOOKUP(O880,有害物质申报表!$AS$9:$AT$41,2,0)),"",(VLOOKUP(O880,有害物质申报表!$AS$9:$AT$41,2,0))), IF(H880="EU Ship Recycling",IF(ISERROR(VLOOKUP(O880,有害物质申报表!$AX$9:$AY$30,2,0)),"",(VLOOKUP(O880,有害物质申报表!$AX$9:$AY$30,2,0))), IF(H880="EU Package",IF(ISERROR(VLOOKUP(O880,有害物质申报表!$AZ$9:$BA$12,2,0)),"",(VLOOKUP(O880,有害物质申报表!$AZ$9:$BA$12,2,0))),IF(H880="EU POPs",IF(ISERROR(VLOOKUP(O880,有害物质申报表!$AV$9:$AW$485,2,0)),"",(VLOOKUP(O880,有害物质申报表!$AV$9:$AW$485,2,0))))))))))))))</f>
        <v/>
      </c>
      <c r="Q880" s="387"/>
      <c r="R880" s="388" t="str" cm="1">
        <f t="array" ref="R880">IF(ISBLANK(Q880),"",Q880*(LOOKUP(2,1/(NOT(ISBLANK($M$9:M880))),$M$9:M880)))</f>
        <v/>
      </c>
      <c r="S880" s="389" t="str" cm="1">
        <f t="array" ref="S880">IF(ISBLANK(Q880),"", (LOOKUP(2,1/(NOT(ISBLANK($J$9:J880))),$J$9:J880)))</f>
        <v/>
      </c>
      <c r="T880" s="390"/>
      <c r="U880" s="329"/>
      <c r="V880" s="330"/>
      <c r="AC880" s="1"/>
      <c r="AD880" s="1"/>
    </row>
    <row r="881" spans="2:30" ht="18.75" customHeight="1">
      <c r="B881" s="391"/>
      <c r="C881" s="382"/>
      <c r="D881" s="382"/>
      <c r="E881" s="383"/>
      <c r="F881" s="382"/>
      <c r="G881" s="382"/>
      <c r="H881" s="382" t="s">
        <v>1507</v>
      </c>
      <c r="I881" s="385"/>
      <c r="J881" s="329"/>
      <c r="K881" s="382"/>
      <c r="L881" s="329"/>
      <c r="M881" s="385"/>
      <c r="N881" s="329" t="str" cm="1">
        <f t="array" ref="N881">IF(ISBLANK(M881),"", (LOOKUP(2,1/(NOT(ISBLANK($J$9:J881))),$J$9:J881)))</f>
        <v/>
      </c>
      <c r="O881" s="382"/>
      <c r="P881" s="329" t="str">
        <f>IF(H881="Full Materials Declaration","",IF(H881="REACH Restriction Annex XVII",IF(ISERROR(VLOOKUP(O881,有害物质申报表!$AG$9:$AH$150,2,0)),"",(VLOOKUP(O881,有害物质申报表!$AG$9:$AH$150,2,0))),IF(H881="REACH Authorization Annex XIV",IF(ISERROR(VLOOKUP(O881,有害物质申报表!$AI$9:$AJ$137,2,0)),"",(VLOOKUP(O881,有害物质申报表!$AI$9:$AJ$137,2,0))),IF(H881="REACH SVHC",IF(ISERROR(VLOOKUP(O881,有害物质申报表!$AK$9:$AL$483,2,0)),"",(VLOOKUP(O881,有害物质申报表!$AK$9:$AL$483,2,0))),IF(H881="EU RoHS",IF(ISERROR(VLOOKUP(O881,有害物质申报表!$AM$9:$AN$18,2,0)),"",(VLOOKUP(O881,有害物质申报表!$AM$9:$AN$18,2,0))),IF(H881="EU Mercury",IF(ISERROR(VLOOKUP(O881,有害物质申报表!$AO$9:$AP$15,2,0)),"",(VLOOKUP(O881,有害物质申报表!$AO$9:$AP$15,2,0))),IF(H881="EU PIC",IF(ISERROR(VLOOKUP(O881,有害物质申报表!$AQ$9:$AR$71,2,0)),"",(VLOOKUP(O881,有害物质申报表!$AQ$9:$AR$71,2,0))),IF(H881="EU Ozone Depletion",IF(ISERROR(VLOOKUP(O881,有害物质申报表!$AS$9:$AT$41,2,0)),"",(VLOOKUP(O881,有害物质申报表!$AS$9:$AT$41,2,0))), IF(H881="EU Ship Recycling",IF(ISERROR(VLOOKUP(O881,有害物质申报表!$AX$9:$AY$30,2,0)),"",(VLOOKUP(O881,有害物质申报表!$AX$9:$AY$30,2,0))), IF(H881="EU Package",IF(ISERROR(VLOOKUP(O881,有害物质申报表!$AZ$9:$BA$12,2,0)),"",(VLOOKUP(O881,有害物质申报表!$AZ$9:$BA$12,2,0))),IF(H881="EU POPs",IF(ISERROR(VLOOKUP(O881,有害物质申报表!$AV$9:$AW$485,2,0)),"",(VLOOKUP(O881,有害物质申报表!$AV$9:$AW$485,2,0))))))))))))))</f>
        <v/>
      </c>
      <c r="Q881" s="387"/>
      <c r="R881" s="388" t="str" cm="1">
        <f t="array" ref="R881">IF(ISBLANK(Q881),"",Q881*(LOOKUP(2,1/(NOT(ISBLANK($M$9:M881))),$M$9:M881)))</f>
        <v/>
      </c>
      <c r="S881" s="389" t="str" cm="1">
        <f t="array" ref="S881">IF(ISBLANK(Q881),"", (LOOKUP(2,1/(NOT(ISBLANK($J$9:J881))),$J$9:J881)))</f>
        <v/>
      </c>
      <c r="T881" s="390"/>
      <c r="U881" s="329"/>
      <c r="V881" s="330"/>
      <c r="AC881" s="1"/>
      <c r="AD881" s="1"/>
    </row>
    <row r="882" spans="2:30" ht="18.75" customHeight="1">
      <c r="B882" s="391"/>
      <c r="C882" s="382"/>
      <c r="D882" s="382"/>
      <c r="E882" s="383"/>
      <c r="F882" s="382"/>
      <c r="G882" s="382"/>
      <c r="H882" s="382" t="s">
        <v>1507</v>
      </c>
      <c r="I882" s="385"/>
      <c r="J882" s="329"/>
      <c r="K882" s="382"/>
      <c r="L882" s="329"/>
      <c r="M882" s="385"/>
      <c r="N882" s="329" t="str" cm="1">
        <f t="array" ref="N882">IF(ISBLANK(M882),"", (LOOKUP(2,1/(NOT(ISBLANK($J$9:J882))),$J$9:J882)))</f>
        <v/>
      </c>
      <c r="O882" s="382"/>
      <c r="P882" s="329" t="str">
        <f>IF(H882="Full Materials Declaration","",IF(H882="REACH Restriction Annex XVII",IF(ISERROR(VLOOKUP(O882,有害物质申报表!$AG$9:$AH$150,2,0)),"",(VLOOKUP(O882,有害物质申报表!$AG$9:$AH$150,2,0))),IF(H882="REACH Authorization Annex XIV",IF(ISERROR(VLOOKUP(O882,有害物质申报表!$AI$9:$AJ$137,2,0)),"",(VLOOKUP(O882,有害物质申报表!$AI$9:$AJ$137,2,0))),IF(H882="REACH SVHC",IF(ISERROR(VLOOKUP(O882,有害物质申报表!$AK$9:$AL$483,2,0)),"",(VLOOKUP(O882,有害物质申报表!$AK$9:$AL$483,2,0))),IF(H882="EU RoHS",IF(ISERROR(VLOOKUP(O882,有害物质申报表!$AM$9:$AN$18,2,0)),"",(VLOOKUP(O882,有害物质申报表!$AM$9:$AN$18,2,0))),IF(H882="EU Mercury",IF(ISERROR(VLOOKUP(O882,有害物质申报表!$AO$9:$AP$15,2,0)),"",(VLOOKUP(O882,有害物质申报表!$AO$9:$AP$15,2,0))),IF(H882="EU PIC",IF(ISERROR(VLOOKUP(O882,有害物质申报表!$AQ$9:$AR$71,2,0)),"",(VLOOKUP(O882,有害物质申报表!$AQ$9:$AR$71,2,0))),IF(H882="EU Ozone Depletion",IF(ISERROR(VLOOKUP(O882,有害物质申报表!$AS$9:$AT$41,2,0)),"",(VLOOKUP(O882,有害物质申报表!$AS$9:$AT$41,2,0))), IF(H882="EU Ship Recycling",IF(ISERROR(VLOOKUP(O882,有害物质申报表!$AX$9:$AY$30,2,0)),"",(VLOOKUP(O882,有害物质申报表!$AX$9:$AY$30,2,0))), IF(H882="EU Package",IF(ISERROR(VLOOKUP(O882,有害物质申报表!$AZ$9:$BA$12,2,0)),"",(VLOOKUP(O882,有害物质申报表!$AZ$9:$BA$12,2,0))),IF(H882="EU POPs",IF(ISERROR(VLOOKUP(O882,有害物质申报表!$AV$9:$AW$485,2,0)),"",(VLOOKUP(O882,有害物质申报表!$AV$9:$AW$485,2,0))))))))))))))</f>
        <v/>
      </c>
      <c r="Q882" s="387"/>
      <c r="R882" s="388" t="str" cm="1">
        <f t="array" ref="R882">IF(ISBLANK(Q882),"",Q882*(LOOKUP(2,1/(NOT(ISBLANK($M$9:M882))),$M$9:M882)))</f>
        <v/>
      </c>
      <c r="S882" s="389" t="str" cm="1">
        <f t="array" ref="S882">IF(ISBLANK(Q882),"", (LOOKUP(2,1/(NOT(ISBLANK($J$9:J882))),$J$9:J882)))</f>
        <v/>
      </c>
      <c r="T882" s="390"/>
      <c r="U882" s="329"/>
      <c r="V882" s="330"/>
      <c r="AC882" s="1"/>
      <c r="AD882" s="1"/>
    </row>
    <row r="883" spans="2:30" ht="18.75" customHeight="1">
      <c r="B883" s="391"/>
      <c r="C883" s="382"/>
      <c r="D883" s="382"/>
      <c r="E883" s="383"/>
      <c r="F883" s="382"/>
      <c r="G883" s="382"/>
      <c r="H883" s="382" t="s">
        <v>1507</v>
      </c>
      <c r="I883" s="385"/>
      <c r="J883" s="329"/>
      <c r="K883" s="382"/>
      <c r="L883" s="329"/>
      <c r="M883" s="385"/>
      <c r="N883" s="329" t="str" cm="1">
        <f t="array" ref="N883">IF(ISBLANK(M883),"", (LOOKUP(2,1/(NOT(ISBLANK($J$9:J883))),$J$9:J883)))</f>
        <v/>
      </c>
      <c r="O883" s="382"/>
      <c r="P883" s="329" t="str">
        <f>IF(H883="Full Materials Declaration","",IF(H883="REACH Restriction Annex XVII",IF(ISERROR(VLOOKUP(O883,有害物质申报表!$AG$9:$AH$150,2,0)),"",(VLOOKUP(O883,有害物质申报表!$AG$9:$AH$150,2,0))),IF(H883="REACH Authorization Annex XIV",IF(ISERROR(VLOOKUP(O883,有害物质申报表!$AI$9:$AJ$137,2,0)),"",(VLOOKUP(O883,有害物质申报表!$AI$9:$AJ$137,2,0))),IF(H883="REACH SVHC",IF(ISERROR(VLOOKUP(O883,有害物质申报表!$AK$9:$AL$483,2,0)),"",(VLOOKUP(O883,有害物质申报表!$AK$9:$AL$483,2,0))),IF(H883="EU RoHS",IF(ISERROR(VLOOKUP(O883,有害物质申报表!$AM$9:$AN$18,2,0)),"",(VLOOKUP(O883,有害物质申报表!$AM$9:$AN$18,2,0))),IF(H883="EU Mercury",IF(ISERROR(VLOOKUP(O883,有害物质申报表!$AO$9:$AP$15,2,0)),"",(VLOOKUP(O883,有害物质申报表!$AO$9:$AP$15,2,0))),IF(H883="EU PIC",IF(ISERROR(VLOOKUP(O883,有害物质申报表!$AQ$9:$AR$71,2,0)),"",(VLOOKUP(O883,有害物质申报表!$AQ$9:$AR$71,2,0))),IF(H883="EU Ozone Depletion",IF(ISERROR(VLOOKUP(O883,有害物质申报表!$AS$9:$AT$41,2,0)),"",(VLOOKUP(O883,有害物质申报表!$AS$9:$AT$41,2,0))), IF(H883="EU Ship Recycling",IF(ISERROR(VLOOKUP(O883,有害物质申报表!$AX$9:$AY$30,2,0)),"",(VLOOKUP(O883,有害物质申报表!$AX$9:$AY$30,2,0))), IF(H883="EU Package",IF(ISERROR(VLOOKUP(O883,有害物质申报表!$AZ$9:$BA$12,2,0)),"",(VLOOKUP(O883,有害物质申报表!$AZ$9:$BA$12,2,0))),IF(H883="EU POPs",IF(ISERROR(VLOOKUP(O883,有害物质申报表!$AV$9:$AW$485,2,0)),"",(VLOOKUP(O883,有害物质申报表!$AV$9:$AW$485,2,0))))))))))))))</f>
        <v/>
      </c>
      <c r="Q883" s="387"/>
      <c r="R883" s="388" t="str" cm="1">
        <f t="array" ref="R883">IF(ISBLANK(Q883),"",Q883*(LOOKUP(2,1/(NOT(ISBLANK($M$9:M883))),$M$9:M883)))</f>
        <v/>
      </c>
      <c r="S883" s="389" t="str" cm="1">
        <f t="array" ref="S883">IF(ISBLANK(Q883),"", (LOOKUP(2,1/(NOT(ISBLANK($J$9:J883))),$J$9:J883)))</f>
        <v/>
      </c>
      <c r="T883" s="390"/>
      <c r="U883" s="329"/>
      <c r="V883" s="330"/>
      <c r="AC883" s="1"/>
      <c r="AD883" s="1"/>
    </row>
    <row r="884" spans="2:30" ht="18.75" customHeight="1">
      <c r="B884" s="391"/>
      <c r="C884" s="382"/>
      <c r="D884" s="382"/>
      <c r="E884" s="383"/>
      <c r="F884" s="382"/>
      <c r="G884" s="382"/>
      <c r="H884" s="382" t="s">
        <v>1507</v>
      </c>
      <c r="I884" s="385"/>
      <c r="J884" s="329"/>
      <c r="K884" s="382"/>
      <c r="L884" s="329"/>
      <c r="M884" s="385"/>
      <c r="N884" s="329" t="str" cm="1">
        <f t="array" ref="N884">IF(ISBLANK(M884),"", (LOOKUP(2,1/(NOT(ISBLANK($J$9:J884))),$J$9:J884)))</f>
        <v/>
      </c>
      <c r="O884" s="382"/>
      <c r="P884" s="329" t="str">
        <f>IF(H884="Full Materials Declaration","",IF(H884="REACH Restriction Annex XVII",IF(ISERROR(VLOOKUP(O884,有害物质申报表!$AG$9:$AH$150,2,0)),"",(VLOOKUP(O884,有害物质申报表!$AG$9:$AH$150,2,0))),IF(H884="REACH Authorization Annex XIV",IF(ISERROR(VLOOKUP(O884,有害物质申报表!$AI$9:$AJ$137,2,0)),"",(VLOOKUP(O884,有害物质申报表!$AI$9:$AJ$137,2,0))),IF(H884="REACH SVHC",IF(ISERROR(VLOOKUP(O884,有害物质申报表!$AK$9:$AL$483,2,0)),"",(VLOOKUP(O884,有害物质申报表!$AK$9:$AL$483,2,0))),IF(H884="EU RoHS",IF(ISERROR(VLOOKUP(O884,有害物质申报表!$AM$9:$AN$18,2,0)),"",(VLOOKUP(O884,有害物质申报表!$AM$9:$AN$18,2,0))),IF(H884="EU Mercury",IF(ISERROR(VLOOKUP(O884,有害物质申报表!$AO$9:$AP$15,2,0)),"",(VLOOKUP(O884,有害物质申报表!$AO$9:$AP$15,2,0))),IF(H884="EU PIC",IF(ISERROR(VLOOKUP(O884,有害物质申报表!$AQ$9:$AR$71,2,0)),"",(VLOOKUP(O884,有害物质申报表!$AQ$9:$AR$71,2,0))),IF(H884="EU Ozone Depletion",IF(ISERROR(VLOOKUP(O884,有害物质申报表!$AS$9:$AT$41,2,0)),"",(VLOOKUP(O884,有害物质申报表!$AS$9:$AT$41,2,0))), IF(H884="EU Ship Recycling",IF(ISERROR(VLOOKUP(O884,有害物质申报表!$AX$9:$AY$30,2,0)),"",(VLOOKUP(O884,有害物质申报表!$AX$9:$AY$30,2,0))), IF(H884="EU Package",IF(ISERROR(VLOOKUP(O884,有害物质申报表!$AZ$9:$BA$12,2,0)),"",(VLOOKUP(O884,有害物质申报表!$AZ$9:$BA$12,2,0))),IF(H884="EU POPs",IF(ISERROR(VLOOKUP(O884,有害物质申报表!$AV$9:$AW$485,2,0)),"",(VLOOKUP(O884,有害物质申报表!$AV$9:$AW$485,2,0))))))))))))))</f>
        <v/>
      </c>
      <c r="Q884" s="387"/>
      <c r="R884" s="388" t="str" cm="1">
        <f t="array" ref="R884">IF(ISBLANK(Q884),"",Q884*(LOOKUP(2,1/(NOT(ISBLANK($M$9:M884))),$M$9:M884)))</f>
        <v/>
      </c>
      <c r="S884" s="389" t="str" cm="1">
        <f t="array" ref="S884">IF(ISBLANK(Q884),"", (LOOKUP(2,1/(NOT(ISBLANK($J$9:J884))),$J$9:J884)))</f>
        <v/>
      </c>
      <c r="T884" s="390"/>
      <c r="U884" s="329"/>
      <c r="V884" s="330"/>
      <c r="AC884" s="1"/>
      <c r="AD884" s="1"/>
    </row>
    <row r="885" spans="2:30" ht="18.75" customHeight="1">
      <c r="B885" s="391"/>
      <c r="C885" s="382"/>
      <c r="D885" s="382"/>
      <c r="E885" s="383"/>
      <c r="F885" s="382"/>
      <c r="G885" s="382"/>
      <c r="H885" s="382" t="s">
        <v>1507</v>
      </c>
      <c r="I885" s="385"/>
      <c r="J885" s="329"/>
      <c r="K885" s="382"/>
      <c r="L885" s="329"/>
      <c r="M885" s="385"/>
      <c r="N885" s="329" t="str" cm="1">
        <f t="array" ref="N885">IF(ISBLANK(M885),"", (LOOKUP(2,1/(NOT(ISBLANK($J$9:J885))),$J$9:J885)))</f>
        <v/>
      </c>
      <c r="O885" s="382"/>
      <c r="P885" s="329" t="str">
        <f>IF(H885="Full Materials Declaration","",IF(H885="REACH Restriction Annex XVII",IF(ISERROR(VLOOKUP(O885,有害物质申报表!$AG$9:$AH$150,2,0)),"",(VLOOKUP(O885,有害物质申报表!$AG$9:$AH$150,2,0))),IF(H885="REACH Authorization Annex XIV",IF(ISERROR(VLOOKUP(O885,有害物质申报表!$AI$9:$AJ$137,2,0)),"",(VLOOKUP(O885,有害物质申报表!$AI$9:$AJ$137,2,0))),IF(H885="REACH SVHC",IF(ISERROR(VLOOKUP(O885,有害物质申报表!$AK$9:$AL$483,2,0)),"",(VLOOKUP(O885,有害物质申报表!$AK$9:$AL$483,2,0))),IF(H885="EU RoHS",IF(ISERROR(VLOOKUP(O885,有害物质申报表!$AM$9:$AN$18,2,0)),"",(VLOOKUP(O885,有害物质申报表!$AM$9:$AN$18,2,0))),IF(H885="EU Mercury",IF(ISERROR(VLOOKUP(O885,有害物质申报表!$AO$9:$AP$15,2,0)),"",(VLOOKUP(O885,有害物质申报表!$AO$9:$AP$15,2,0))),IF(H885="EU PIC",IF(ISERROR(VLOOKUP(O885,有害物质申报表!$AQ$9:$AR$71,2,0)),"",(VLOOKUP(O885,有害物质申报表!$AQ$9:$AR$71,2,0))),IF(H885="EU Ozone Depletion",IF(ISERROR(VLOOKUP(O885,有害物质申报表!$AS$9:$AT$41,2,0)),"",(VLOOKUP(O885,有害物质申报表!$AS$9:$AT$41,2,0))), IF(H885="EU Ship Recycling",IF(ISERROR(VLOOKUP(O885,有害物质申报表!$AX$9:$AY$30,2,0)),"",(VLOOKUP(O885,有害物质申报表!$AX$9:$AY$30,2,0))), IF(H885="EU Package",IF(ISERROR(VLOOKUP(O885,有害物质申报表!$AZ$9:$BA$12,2,0)),"",(VLOOKUP(O885,有害物质申报表!$AZ$9:$BA$12,2,0))),IF(H885="EU POPs",IF(ISERROR(VLOOKUP(O885,有害物质申报表!$AV$9:$AW$485,2,0)),"",(VLOOKUP(O885,有害物质申报表!$AV$9:$AW$485,2,0))))))))))))))</f>
        <v/>
      </c>
      <c r="Q885" s="387"/>
      <c r="R885" s="388" t="str" cm="1">
        <f t="array" ref="R885">IF(ISBLANK(Q885),"",Q885*(LOOKUP(2,1/(NOT(ISBLANK($M$9:M885))),$M$9:M885)))</f>
        <v/>
      </c>
      <c r="S885" s="389" t="str" cm="1">
        <f t="array" ref="S885">IF(ISBLANK(Q885),"", (LOOKUP(2,1/(NOT(ISBLANK($J$9:J885))),$J$9:J885)))</f>
        <v/>
      </c>
      <c r="T885" s="390"/>
      <c r="U885" s="329"/>
      <c r="V885" s="330"/>
      <c r="AC885" s="1"/>
      <c r="AD885" s="1"/>
    </row>
    <row r="886" spans="2:30" ht="18.75" customHeight="1">
      <c r="B886" s="391"/>
      <c r="C886" s="382"/>
      <c r="D886" s="382"/>
      <c r="E886" s="383"/>
      <c r="F886" s="382"/>
      <c r="G886" s="382"/>
      <c r="H886" s="382" t="s">
        <v>1507</v>
      </c>
      <c r="I886" s="385"/>
      <c r="J886" s="329"/>
      <c r="K886" s="382"/>
      <c r="L886" s="329"/>
      <c r="M886" s="385"/>
      <c r="N886" s="329" t="str" cm="1">
        <f t="array" ref="N886">IF(ISBLANK(M886),"", (LOOKUP(2,1/(NOT(ISBLANK($J$9:J886))),$J$9:J886)))</f>
        <v/>
      </c>
      <c r="O886" s="382"/>
      <c r="P886" s="329" t="str">
        <f>IF(H886="Full Materials Declaration","",IF(H886="REACH Restriction Annex XVII",IF(ISERROR(VLOOKUP(O886,有害物质申报表!$AG$9:$AH$150,2,0)),"",(VLOOKUP(O886,有害物质申报表!$AG$9:$AH$150,2,0))),IF(H886="REACH Authorization Annex XIV",IF(ISERROR(VLOOKUP(O886,有害物质申报表!$AI$9:$AJ$137,2,0)),"",(VLOOKUP(O886,有害物质申报表!$AI$9:$AJ$137,2,0))),IF(H886="REACH SVHC",IF(ISERROR(VLOOKUP(O886,有害物质申报表!$AK$9:$AL$483,2,0)),"",(VLOOKUP(O886,有害物质申报表!$AK$9:$AL$483,2,0))),IF(H886="EU RoHS",IF(ISERROR(VLOOKUP(O886,有害物质申报表!$AM$9:$AN$18,2,0)),"",(VLOOKUP(O886,有害物质申报表!$AM$9:$AN$18,2,0))),IF(H886="EU Mercury",IF(ISERROR(VLOOKUP(O886,有害物质申报表!$AO$9:$AP$15,2,0)),"",(VLOOKUP(O886,有害物质申报表!$AO$9:$AP$15,2,0))),IF(H886="EU PIC",IF(ISERROR(VLOOKUP(O886,有害物质申报表!$AQ$9:$AR$71,2,0)),"",(VLOOKUP(O886,有害物质申报表!$AQ$9:$AR$71,2,0))),IF(H886="EU Ozone Depletion",IF(ISERROR(VLOOKUP(O886,有害物质申报表!$AS$9:$AT$41,2,0)),"",(VLOOKUP(O886,有害物质申报表!$AS$9:$AT$41,2,0))), IF(H886="EU Ship Recycling",IF(ISERROR(VLOOKUP(O886,有害物质申报表!$AX$9:$AY$30,2,0)),"",(VLOOKUP(O886,有害物质申报表!$AX$9:$AY$30,2,0))), IF(H886="EU Package",IF(ISERROR(VLOOKUP(O886,有害物质申报表!$AZ$9:$BA$12,2,0)),"",(VLOOKUP(O886,有害物质申报表!$AZ$9:$BA$12,2,0))),IF(H886="EU POPs",IF(ISERROR(VLOOKUP(O886,有害物质申报表!$AV$9:$AW$485,2,0)),"",(VLOOKUP(O886,有害物质申报表!$AV$9:$AW$485,2,0))))))))))))))</f>
        <v/>
      </c>
      <c r="Q886" s="387"/>
      <c r="R886" s="388" t="str" cm="1">
        <f t="array" ref="R886">IF(ISBLANK(Q886),"",Q886*(LOOKUP(2,1/(NOT(ISBLANK($M$9:M886))),$M$9:M886)))</f>
        <v/>
      </c>
      <c r="S886" s="389" t="str" cm="1">
        <f t="array" ref="S886">IF(ISBLANK(Q886),"", (LOOKUP(2,1/(NOT(ISBLANK($J$9:J886))),$J$9:J886)))</f>
        <v/>
      </c>
      <c r="T886" s="390"/>
      <c r="U886" s="329"/>
      <c r="V886" s="330"/>
      <c r="AC886" s="1"/>
      <c r="AD886" s="1"/>
    </row>
    <row r="887" spans="2:30" ht="18.75" customHeight="1">
      <c r="B887" s="391"/>
      <c r="C887" s="382"/>
      <c r="D887" s="382"/>
      <c r="E887" s="383"/>
      <c r="F887" s="382"/>
      <c r="G887" s="382"/>
      <c r="H887" s="382" t="s">
        <v>1507</v>
      </c>
      <c r="I887" s="385"/>
      <c r="J887" s="329"/>
      <c r="K887" s="382"/>
      <c r="L887" s="329"/>
      <c r="M887" s="385"/>
      <c r="N887" s="329" t="str" cm="1">
        <f t="array" ref="N887">IF(ISBLANK(M887),"", (LOOKUP(2,1/(NOT(ISBLANK($J$9:J887))),$J$9:J887)))</f>
        <v/>
      </c>
      <c r="O887" s="382"/>
      <c r="P887" s="329" t="str">
        <f>IF(H887="Full Materials Declaration","",IF(H887="REACH Restriction Annex XVII",IF(ISERROR(VLOOKUP(O887,有害物质申报表!$AG$9:$AH$150,2,0)),"",(VLOOKUP(O887,有害物质申报表!$AG$9:$AH$150,2,0))),IF(H887="REACH Authorization Annex XIV",IF(ISERROR(VLOOKUP(O887,有害物质申报表!$AI$9:$AJ$137,2,0)),"",(VLOOKUP(O887,有害物质申报表!$AI$9:$AJ$137,2,0))),IF(H887="REACH SVHC",IF(ISERROR(VLOOKUP(O887,有害物质申报表!$AK$9:$AL$483,2,0)),"",(VLOOKUP(O887,有害物质申报表!$AK$9:$AL$483,2,0))),IF(H887="EU RoHS",IF(ISERROR(VLOOKUP(O887,有害物质申报表!$AM$9:$AN$18,2,0)),"",(VLOOKUP(O887,有害物质申报表!$AM$9:$AN$18,2,0))),IF(H887="EU Mercury",IF(ISERROR(VLOOKUP(O887,有害物质申报表!$AO$9:$AP$15,2,0)),"",(VLOOKUP(O887,有害物质申报表!$AO$9:$AP$15,2,0))),IF(H887="EU PIC",IF(ISERROR(VLOOKUP(O887,有害物质申报表!$AQ$9:$AR$71,2,0)),"",(VLOOKUP(O887,有害物质申报表!$AQ$9:$AR$71,2,0))),IF(H887="EU Ozone Depletion",IF(ISERROR(VLOOKUP(O887,有害物质申报表!$AS$9:$AT$41,2,0)),"",(VLOOKUP(O887,有害物质申报表!$AS$9:$AT$41,2,0))), IF(H887="EU Ship Recycling",IF(ISERROR(VLOOKUP(O887,有害物质申报表!$AX$9:$AY$30,2,0)),"",(VLOOKUP(O887,有害物质申报表!$AX$9:$AY$30,2,0))), IF(H887="EU Package",IF(ISERROR(VLOOKUP(O887,有害物质申报表!$AZ$9:$BA$12,2,0)),"",(VLOOKUP(O887,有害物质申报表!$AZ$9:$BA$12,2,0))),IF(H887="EU POPs",IF(ISERROR(VLOOKUP(O887,有害物质申报表!$AV$9:$AW$485,2,0)),"",(VLOOKUP(O887,有害物质申报表!$AV$9:$AW$485,2,0))))))))))))))</f>
        <v/>
      </c>
      <c r="Q887" s="387"/>
      <c r="R887" s="388" t="str" cm="1">
        <f t="array" ref="R887">IF(ISBLANK(Q887),"",Q887*(LOOKUP(2,1/(NOT(ISBLANK($M$9:M887))),$M$9:M887)))</f>
        <v/>
      </c>
      <c r="S887" s="389" t="str" cm="1">
        <f t="array" ref="S887">IF(ISBLANK(Q887),"", (LOOKUP(2,1/(NOT(ISBLANK($J$9:J887))),$J$9:J887)))</f>
        <v/>
      </c>
      <c r="T887" s="390"/>
      <c r="U887" s="329"/>
      <c r="V887" s="330"/>
      <c r="AC887" s="1"/>
      <c r="AD887" s="1"/>
    </row>
    <row r="888" spans="2:30" ht="18.75" customHeight="1">
      <c r="B888" s="391"/>
      <c r="C888" s="382"/>
      <c r="D888" s="382"/>
      <c r="E888" s="383"/>
      <c r="F888" s="382"/>
      <c r="G888" s="382"/>
      <c r="H888" s="382" t="s">
        <v>1507</v>
      </c>
      <c r="I888" s="385"/>
      <c r="J888" s="329"/>
      <c r="K888" s="382"/>
      <c r="L888" s="329"/>
      <c r="M888" s="385"/>
      <c r="N888" s="329" t="str" cm="1">
        <f t="array" ref="N888">IF(ISBLANK(M888),"", (LOOKUP(2,1/(NOT(ISBLANK($J$9:J888))),$J$9:J888)))</f>
        <v/>
      </c>
      <c r="O888" s="382"/>
      <c r="P888" s="329" t="str">
        <f>IF(H888="Full Materials Declaration","",IF(H888="REACH Restriction Annex XVII",IF(ISERROR(VLOOKUP(O888,有害物质申报表!$AG$9:$AH$150,2,0)),"",(VLOOKUP(O888,有害物质申报表!$AG$9:$AH$150,2,0))),IF(H888="REACH Authorization Annex XIV",IF(ISERROR(VLOOKUP(O888,有害物质申报表!$AI$9:$AJ$137,2,0)),"",(VLOOKUP(O888,有害物质申报表!$AI$9:$AJ$137,2,0))),IF(H888="REACH SVHC",IF(ISERROR(VLOOKUP(O888,有害物质申报表!$AK$9:$AL$483,2,0)),"",(VLOOKUP(O888,有害物质申报表!$AK$9:$AL$483,2,0))),IF(H888="EU RoHS",IF(ISERROR(VLOOKUP(O888,有害物质申报表!$AM$9:$AN$18,2,0)),"",(VLOOKUP(O888,有害物质申报表!$AM$9:$AN$18,2,0))),IF(H888="EU Mercury",IF(ISERROR(VLOOKUP(O888,有害物质申报表!$AO$9:$AP$15,2,0)),"",(VLOOKUP(O888,有害物质申报表!$AO$9:$AP$15,2,0))),IF(H888="EU PIC",IF(ISERROR(VLOOKUP(O888,有害物质申报表!$AQ$9:$AR$71,2,0)),"",(VLOOKUP(O888,有害物质申报表!$AQ$9:$AR$71,2,0))),IF(H888="EU Ozone Depletion",IF(ISERROR(VLOOKUP(O888,有害物质申报表!$AS$9:$AT$41,2,0)),"",(VLOOKUP(O888,有害物质申报表!$AS$9:$AT$41,2,0))), IF(H888="EU Ship Recycling",IF(ISERROR(VLOOKUP(O888,有害物质申报表!$AX$9:$AY$30,2,0)),"",(VLOOKUP(O888,有害物质申报表!$AX$9:$AY$30,2,0))), IF(H888="EU Package",IF(ISERROR(VLOOKUP(O888,有害物质申报表!$AZ$9:$BA$12,2,0)),"",(VLOOKUP(O888,有害物质申报表!$AZ$9:$BA$12,2,0))),IF(H888="EU POPs",IF(ISERROR(VLOOKUP(O888,有害物质申报表!$AV$9:$AW$485,2,0)),"",(VLOOKUP(O888,有害物质申报表!$AV$9:$AW$485,2,0))))))))))))))</f>
        <v/>
      </c>
      <c r="Q888" s="387"/>
      <c r="R888" s="388" t="str" cm="1">
        <f t="array" ref="R888">IF(ISBLANK(Q888),"",Q888*(LOOKUP(2,1/(NOT(ISBLANK($M$9:M888))),$M$9:M888)))</f>
        <v/>
      </c>
      <c r="S888" s="389" t="str" cm="1">
        <f t="array" ref="S888">IF(ISBLANK(Q888),"", (LOOKUP(2,1/(NOT(ISBLANK($J$9:J888))),$J$9:J888)))</f>
        <v/>
      </c>
      <c r="T888" s="390"/>
      <c r="U888" s="329"/>
      <c r="V888" s="330"/>
      <c r="AC888" s="1"/>
      <c r="AD888" s="1"/>
    </row>
    <row r="889" spans="2:30" ht="18.75" customHeight="1">
      <c r="B889" s="391"/>
      <c r="C889" s="382"/>
      <c r="D889" s="382"/>
      <c r="E889" s="383"/>
      <c r="F889" s="382"/>
      <c r="G889" s="382"/>
      <c r="H889" s="382" t="s">
        <v>1507</v>
      </c>
      <c r="I889" s="385"/>
      <c r="J889" s="329"/>
      <c r="K889" s="382"/>
      <c r="L889" s="329"/>
      <c r="M889" s="385"/>
      <c r="N889" s="329" t="str" cm="1">
        <f t="array" ref="N889">IF(ISBLANK(M889),"", (LOOKUP(2,1/(NOT(ISBLANK($J$9:J889))),$J$9:J889)))</f>
        <v/>
      </c>
      <c r="O889" s="382"/>
      <c r="P889" s="329" t="str">
        <f>IF(H889="Full Materials Declaration","",IF(H889="REACH Restriction Annex XVII",IF(ISERROR(VLOOKUP(O889,有害物质申报表!$AG$9:$AH$150,2,0)),"",(VLOOKUP(O889,有害物质申报表!$AG$9:$AH$150,2,0))),IF(H889="REACH Authorization Annex XIV",IF(ISERROR(VLOOKUP(O889,有害物质申报表!$AI$9:$AJ$137,2,0)),"",(VLOOKUP(O889,有害物质申报表!$AI$9:$AJ$137,2,0))),IF(H889="REACH SVHC",IF(ISERROR(VLOOKUP(O889,有害物质申报表!$AK$9:$AL$483,2,0)),"",(VLOOKUP(O889,有害物质申报表!$AK$9:$AL$483,2,0))),IF(H889="EU RoHS",IF(ISERROR(VLOOKUP(O889,有害物质申报表!$AM$9:$AN$18,2,0)),"",(VLOOKUP(O889,有害物质申报表!$AM$9:$AN$18,2,0))),IF(H889="EU Mercury",IF(ISERROR(VLOOKUP(O889,有害物质申报表!$AO$9:$AP$15,2,0)),"",(VLOOKUP(O889,有害物质申报表!$AO$9:$AP$15,2,0))),IF(H889="EU PIC",IF(ISERROR(VLOOKUP(O889,有害物质申报表!$AQ$9:$AR$71,2,0)),"",(VLOOKUP(O889,有害物质申报表!$AQ$9:$AR$71,2,0))),IF(H889="EU Ozone Depletion",IF(ISERROR(VLOOKUP(O889,有害物质申报表!$AS$9:$AT$41,2,0)),"",(VLOOKUP(O889,有害物质申报表!$AS$9:$AT$41,2,0))), IF(H889="EU Ship Recycling",IF(ISERROR(VLOOKUP(O889,有害物质申报表!$AX$9:$AY$30,2,0)),"",(VLOOKUP(O889,有害物质申报表!$AX$9:$AY$30,2,0))), IF(H889="EU Package",IF(ISERROR(VLOOKUP(O889,有害物质申报表!$AZ$9:$BA$12,2,0)),"",(VLOOKUP(O889,有害物质申报表!$AZ$9:$BA$12,2,0))),IF(H889="EU POPs",IF(ISERROR(VLOOKUP(O889,有害物质申报表!$AV$9:$AW$485,2,0)),"",(VLOOKUP(O889,有害物质申报表!$AV$9:$AW$485,2,0))))))))))))))</f>
        <v/>
      </c>
      <c r="Q889" s="387"/>
      <c r="R889" s="388" t="str" cm="1">
        <f t="array" ref="R889">IF(ISBLANK(Q889),"",Q889*(LOOKUP(2,1/(NOT(ISBLANK($M$9:M889))),$M$9:M889)))</f>
        <v/>
      </c>
      <c r="S889" s="389" t="str" cm="1">
        <f t="array" ref="S889">IF(ISBLANK(Q889),"", (LOOKUP(2,1/(NOT(ISBLANK($J$9:J889))),$J$9:J889)))</f>
        <v/>
      </c>
      <c r="T889" s="390"/>
      <c r="U889" s="329"/>
      <c r="V889" s="330"/>
      <c r="AC889" s="1"/>
      <c r="AD889" s="1"/>
    </row>
    <row r="890" spans="2:30" ht="18.75" customHeight="1">
      <c r="B890" s="391"/>
      <c r="C890" s="382"/>
      <c r="D890" s="382"/>
      <c r="E890" s="383"/>
      <c r="F890" s="382"/>
      <c r="G890" s="382"/>
      <c r="H890" s="382" t="s">
        <v>1507</v>
      </c>
      <c r="I890" s="385"/>
      <c r="J890" s="329"/>
      <c r="K890" s="382"/>
      <c r="L890" s="329"/>
      <c r="M890" s="385"/>
      <c r="N890" s="329" t="str" cm="1">
        <f t="array" ref="N890">IF(ISBLANK(M890),"", (LOOKUP(2,1/(NOT(ISBLANK($J$9:J890))),$J$9:J890)))</f>
        <v/>
      </c>
      <c r="O890" s="382"/>
      <c r="P890" s="329" t="str">
        <f>IF(H890="Full Materials Declaration","",IF(H890="REACH Restriction Annex XVII",IF(ISERROR(VLOOKUP(O890,有害物质申报表!$AG$9:$AH$150,2,0)),"",(VLOOKUP(O890,有害物质申报表!$AG$9:$AH$150,2,0))),IF(H890="REACH Authorization Annex XIV",IF(ISERROR(VLOOKUP(O890,有害物质申报表!$AI$9:$AJ$137,2,0)),"",(VLOOKUP(O890,有害物质申报表!$AI$9:$AJ$137,2,0))),IF(H890="REACH SVHC",IF(ISERROR(VLOOKUP(O890,有害物质申报表!$AK$9:$AL$483,2,0)),"",(VLOOKUP(O890,有害物质申报表!$AK$9:$AL$483,2,0))),IF(H890="EU RoHS",IF(ISERROR(VLOOKUP(O890,有害物质申报表!$AM$9:$AN$18,2,0)),"",(VLOOKUP(O890,有害物质申报表!$AM$9:$AN$18,2,0))),IF(H890="EU Mercury",IF(ISERROR(VLOOKUP(O890,有害物质申报表!$AO$9:$AP$15,2,0)),"",(VLOOKUP(O890,有害物质申报表!$AO$9:$AP$15,2,0))),IF(H890="EU PIC",IF(ISERROR(VLOOKUP(O890,有害物质申报表!$AQ$9:$AR$71,2,0)),"",(VLOOKUP(O890,有害物质申报表!$AQ$9:$AR$71,2,0))),IF(H890="EU Ozone Depletion",IF(ISERROR(VLOOKUP(O890,有害物质申报表!$AS$9:$AT$41,2,0)),"",(VLOOKUP(O890,有害物质申报表!$AS$9:$AT$41,2,0))), IF(H890="EU Ship Recycling",IF(ISERROR(VLOOKUP(O890,有害物质申报表!$AX$9:$AY$30,2,0)),"",(VLOOKUP(O890,有害物质申报表!$AX$9:$AY$30,2,0))), IF(H890="EU Package",IF(ISERROR(VLOOKUP(O890,有害物质申报表!$AZ$9:$BA$12,2,0)),"",(VLOOKUP(O890,有害物质申报表!$AZ$9:$BA$12,2,0))),IF(H890="EU POPs",IF(ISERROR(VLOOKUP(O890,有害物质申报表!$AV$9:$AW$485,2,0)),"",(VLOOKUP(O890,有害物质申报表!$AV$9:$AW$485,2,0))))))))))))))</f>
        <v/>
      </c>
      <c r="Q890" s="387"/>
      <c r="R890" s="388" t="str" cm="1">
        <f t="array" ref="R890">IF(ISBLANK(Q890),"",Q890*(LOOKUP(2,1/(NOT(ISBLANK($M$9:M890))),$M$9:M890)))</f>
        <v/>
      </c>
      <c r="S890" s="389" t="str" cm="1">
        <f t="array" ref="S890">IF(ISBLANK(Q890),"", (LOOKUP(2,1/(NOT(ISBLANK($J$9:J890))),$J$9:J890)))</f>
        <v/>
      </c>
      <c r="T890" s="390"/>
      <c r="U890" s="329"/>
      <c r="V890" s="330"/>
      <c r="AC890" s="1"/>
      <c r="AD890" s="1"/>
    </row>
    <row r="891" spans="2:30" ht="18.75" customHeight="1">
      <c r="B891" s="391"/>
      <c r="C891" s="382"/>
      <c r="D891" s="382"/>
      <c r="E891" s="383"/>
      <c r="F891" s="382"/>
      <c r="G891" s="382"/>
      <c r="H891" s="382" t="s">
        <v>1507</v>
      </c>
      <c r="I891" s="385"/>
      <c r="J891" s="329"/>
      <c r="K891" s="382"/>
      <c r="L891" s="329"/>
      <c r="M891" s="385"/>
      <c r="N891" s="329" t="str" cm="1">
        <f t="array" ref="N891">IF(ISBLANK(M891),"", (LOOKUP(2,1/(NOT(ISBLANK($J$9:J891))),$J$9:J891)))</f>
        <v/>
      </c>
      <c r="O891" s="382"/>
      <c r="P891" s="329" t="str">
        <f>IF(H891="Full Materials Declaration","",IF(H891="REACH Restriction Annex XVII",IF(ISERROR(VLOOKUP(O891,有害物质申报表!$AG$9:$AH$150,2,0)),"",(VLOOKUP(O891,有害物质申报表!$AG$9:$AH$150,2,0))),IF(H891="REACH Authorization Annex XIV",IF(ISERROR(VLOOKUP(O891,有害物质申报表!$AI$9:$AJ$137,2,0)),"",(VLOOKUP(O891,有害物质申报表!$AI$9:$AJ$137,2,0))),IF(H891="REACH SVHC",IF(ISERROR(VLOOKUP(O891,有害物质申报表!$AK$9:$AL$483,2,0)),"",(VLOOKUP(O891,有害物质申报表!$AK$9:$AL$483,2,0))),IF(H891="EU RoHS",IF(ISERROR(VLOOKUP(O891,有害物质申报表!$AM$9:$AN$18,2,0)),"",(VLOOKUP(O891,有害物质申报表!$AM$9:$AN$18,2,0))),IF(H891="EU Mercury",IF(ISERROR(VLOOKUP(O891,有害物质申报表!$AO$9:$AP$15,2,0)),"",(VLOOKUP(O891,有害物质申报表!$AO$9:$AP$15,2,0))),IF(H891="EU PIC",IF(ISERROR(VLOOKUP(O891,有害物质申报表!$AQ$9:$AR$71,2,0)),"",(VLOOKUP(O891,有害物质申报表!$AQ$9:$AR$71,2,0))),IF(H891="EU Ozone Depletion",IF(ISERROR(VLOOKUP(O891,有害物质申报表!$AS$9:$AT$41,2,0)),"",(VLOOKUP(O891,有害物质申报表!$AS$9:$AT$41,2,0))), IF(H891="EU Ship Recycling",IF(ISERROR(VLOOKUP(O891,有害物质申报表!$AX$9:$AY$30,2,0)),"",(VLOOKUP(O891,有害物质申报表!$AX$9:$AY$30,2,0))), IF(H891="EU Package",IF(ISERROR(VLOOKUP(O891,有害物质申报表!$AZ$9:$BA$12,2,0)),"",(VLOOKUP(O891,有害物质申报表!$AZ$9:$BA$12,2,0))),IF(H891="EU POPs",IF(ISERROR(VLOOKUP(O891,有害物质申报表!$AV$9:$AW$485,2,0)),"",(VLOOKUP(O891,有害物质申报表!$AV$9:$AW$485,2,0))))))))))))))</f>
        <v/>
      </c>
      <c r="Q891" s="387"/>
      <c r="R891" s="388" t="str" cm="1">
        <f t="array" ref="R891">IF(ISBLANK(Q891),"",Q891*(LOOKUP(2,1/(NOT(ISBLANK($M$9:M891))),$M$9:M891)))</f>
        <v/>
      </c>
      <c r="S891" s="389" t="str" cm="1">
        <f t="array" ref="S891">IF(ISBLANK(Q891),"", (LOOKUP(2,1/(NOT(ISBLANK($J$9:J891))),$J$9:J891)))</f>
        <v/>
      </c>
      <c r="T891" s="390"/>
      <c r="U891" s="329"/>
      <c r="V891" s="330"/>
      <c r="AC891" s="1"/>
      <c r="AD891" s="1"/>
    </row>
    <row r="892" spans="2:30" ht="18.75" customHeight="1">
      <c r="B892" s="391"/>
      <c r="C892" s="382"/>
      <c r="D892" s="382"/>
      <c r="E892" s="383"/>
      <c r="F892" s="382"/>
      <c r="G892" s="382"/>
      <c r="H892" s="382" t="s">
        <v>1507</v>
      </c>
      <c r="I892" s="385"/>
      <c r="J892" s="329"/>
      <c r="K892" s="382"/>
      <c r="L892" s="329"/>
      <c r="M892" s="385"/>
      <c r="N892" s="329" t="str" cm="1">
        <f t="array" ref="N892">IF(ISBLANK(M892),"", (LOOKUP(2,1/(NOT(ISBLANK($J$9:J892))),$J$9:J892)))</f>
        <v/>
      </c>
      <c r="O892" s="382"/>
      <c r="P892" s="329" t="str">
        <f>IF(H892="Full Materials Declaration","",IF(H892="REACH Restriction Annex XVII",IF(ISERROR(VLOOKUP(O892,有害物质申报表!$AG$9:$AH$150,2,0)),"",(VLOOKUP(O892,有害物质申报表!$AG$9:$AH$150,2,0))),IF(H892="REACH Authorization Annex XIV",IF(ISERROR(VLOOKUP(O892,有害物质申报表!$AI$9:$AJ$137,2,0)),"",(VLOOKUP(O892,有害物质申报表!$AI$9:$AJ$137,2,0))),IF(H892="REACH SVHC",IF(ISERROR(VLOOKUP(O892,有害物质申报表!$AK$9:$AL$483,2,0)),"",(VLOOKUP(O892,有害物质申报表!$AK$9:$AL$483,2,0))),IF(H892="EU RoHS",IF(ISERROR(VLOOKUP(O892,有害物质申报表!$AM$9:$AN$18,2,0)),"",(VLOOKUP(O892,有害物质申报表!$AM$9:$AN$18,2,0))),IF(H892="EU Mercury",IF(ISERROR(VLOOKUP(O892,有害物质申报表!$AO$9:$AP$15,2,0)),"",(VLOOKUP(O892,有害物质申报表!$AO$9:$AP$15,2,0))),IF(H892="EU PIC",IF(ISERROR(VLOOKUP(O892,有害物质申报表!$AQ$9:$AR$71,2,0)),"",(VLOOKUP(O892,有害物质申报表!$AQ$9:$AR$71,2,0))),IF(H892="EU Ozone Depletion",IF(ISERROR(VLOOKUP(O892,有害物质申报表!$AS$9:$AT$41,2,0)),"",(VLOOKUP(O892,有害物质申报表!$AS$9:$AT$41,2,0))), IF(H892="EU Ship Recycling",IF(ISERROR(VLOOKUP(O892,有害物质申报表!$AX$9:$AY$30,2,0)),"",(VLOOKUP(O892,有害物质申报表!$AX$9:$AY$30,2,0))), IF(H892="EU Package",IF(ISERROR(VLOOKUP(O892,有害物质申报表!$AZ$9:$BA$12,2,0)),"",(VLOOKUP(O892,有害物质申报表!$AZ$9:$BA$12,2,0))),IF(H892="EU POPs",IF(ISERROR(VLOOKUP(O892,有害物质申报表!$AV$9:$AW$485,2,0)),"",(VLOOKUP(O892,有害物质申报表!$AV$9:$AW$485,2,0))))))))))))))</f>
        <v/>
      </c>
      <c r="Q892" s="387"/>
      <c r="R892" s="388" t="str" cm="1">
        <f t="array" ref="R892">IF(ISBLANK(Q892),"",Q892*(LOOKUP(2,1/(NOT(ISBLANK($M$9:M892))),$M$9:M892)))</f>
        <v/>
      </c>
      <c r="S892" s="389" t="str" cm="1">
        <f t="array" ref="S892">IF(ISBLANK(Q892),"", (LOOKUP(2,1/(NOT(ISBLANK($J$9:J892))),$J$9:J892)))</f>
        <v/>
      </c>
      <c r="T892" s="390"/>
      <c r="U892" s="329"/>
      <c r="V892" s="330"/>
      <c r="AC892" s="1"/>
      <c r="AD892" s="1"/>
    </row>
    <row r="893" spans="2:30" ht="18.75" customHeight="1">
      <c r="B893" s="391"/>
      <c r="C893" s="382"/>
      <c r="D893" s="382"/>
      <c r="E893" s="383"/>
      <c r="F893" s="382"/>
      <c r="G893" s="382"/>
      <c r="H893" s="382" t="s">
        <v>1507</v>
      </c>
      <c r="I893" s="385"/>
      <c r="J893" s="329"/>
      <c r="K893" s="382"/>
      <c r="L893" s="329"/>
      <c r="M893" s="385"/>
      <c r="N893" s="329" t="str" cm="1">
        <f t="array" ref="N893">IF(ISBLANK(M893),"", (LOOKUP(2,1/(NOT(ISBLANK($J$9:J893))),$J$9:J893)))</f>
        <v/>
      </c>
      <c r="O893" s="382"/>
      <c r="P893" s="329" t="str">
        <f>IF(H893="Full Materials Declaration","",IF(H893="REACH Restriction Annex XVII",IF(ISERROR(VLOOKUP(O893,有害物质申报表!$AG$9:$AH$150,2,0)),"",(VLOOKUP(O893,有害物质申报表!$AG$9:$AH$150,2,0))),IF(H893="REACH Authorization Annex XIV",IF(ISERROR(VLOOKUP(O893,有害物质申报表!$AI$9:$AJ$137,2,0)),"",(VLOOKUP(O893,有害物质申报表!$AI$9:$AJ$137,2,0))),IF(H893="REACH SVHC",IF(ISERROR(VLOOKUP(O893,有害物质申报表!$AK$9:$AL$483,2,0)),"",(VLOOKUP(O893,有害物质申报表!$AK$9:$AL$483,2,0))),IF(H893="EU RoHS",IF(ISERROR(VLOOKUP(O893,有害物质申报表!$AM$9:$AN$18,2,0)),"",(VLOOKUP(O893,有害物质申报表!$AM$9:$AN$18,2,0))),IF(H893="EU Mercury",IF(ISERROR(VLOOKUP(O893,有害物质申报表!$AO$9:$AP$15,2,0)),"",(VLOOKUP(O893,有害物质申报表!$AO$9:$AP$15,2,0))),IF(H893="EU PIC",IF(ISERROR(VLOOKUP(O893,有害物质申报表!$AQ$9:$AR$71,2,0)),"",(VLOOKUP(O893,有害物质申报表!$AQ$9:$AR$71,2,0))),IF(H893="EU Ozone Depletion",IF(ISERROR(VLOOKUP(O893,有害物质申报表!$AS$9:$AT$41,2,0)),"",(VLOOKUP(O893,有害物质申报表!$AS$9:$AT$41,2,0))), IF(H893="EU Ship Recycling",IF(ISERROR(VLOOKUP(O893,有害物质申报表!$AX$9:$AY$30,2,0)),"",(VLOOKUP(O893,有害物质申报表!$AX$9:$AY$30,2,0))), IF(H893="EU Package",IF(ISERROR(VLOOKUP(O893,有害物质申报表!$AZ$9:$BA$12,2,0)),"",(VLOOKUP(O893,有害物质申报表!$AZ$9:$BA$12,2,0))),IF(H893="EU POPs",IF(ISERROR(VLOOKUP(O893,有害物质申报表!$AV$9:$AW$485,2,0)),"",(VLOOKUP(O893,有害物质申报表!$AV$9:$AW$485,2,0))))))))))))))</f>
        <v/>
      </c>
      <c r="Q893" s="387"/>
      <c r="R893" s="388" t="str" cm="1">
        <f t="array" ref="R893">IF(ISBLANK(Q893),"",Q893*(LOOKUP(2,1/(NOT(ISBLANK($M$9:M893))),$M$9:M893)))</f>
        <v/>
      </c>
      <c r="S893" s="389" t="str" cm="1">
        <f t="array" ref="S893">IF(ISBLANK(Q893),"", (LOOKUP(2,1/(NOT(ISBLANK($J$9:J893))),$J$9:J893)))</f>
        <v/>
      </c>
      <c r="T893" s="390"/>
      <c r="U893" s="329"/>
      <c r="V893" s="330"/>
      <c r="AC893" s="1"/>
      <c r="AD893" s="1"/>
    </row>
    <row r="894" spans="2:30" ht="18.75" customHeight="1">
      <c r="B894" s="391"/>
      <c r="C894" s="382"/>
      <c r="D894" s="382"/>
      <c r="E894" s="383"/>
      <c r="F894" s="382"/>
      <c r="G894" s="382"/>
      <c r="H894" s="382" t="s">
        <v>1507</v>
      </c>
      <c r="I894" s="385"/>
      <c r="J894" s="329"/>
      <c r="K894" s="382"/>
      <c r="L894" s="329"/>
      <c r="M894" s="385"/>
      <c r="N894" s="329" t="str" cm="1">
        <f t="array" ref="N894">IF(ISBLANK(M894),"", (LOOKUP(2,1/(NOT(ISBLANK($J$9:J894))),$J$9:J894)))</f>
        <v/>
      </c>
      <c r="O894" s="382"/>
      <c r="P894" s="329" t="str">
        <f>IF(H894="Full Materials Declaration","",IF(H894="REACH Restriction Annex XVII",IF(ISERROR(VLOOKUP(O894,有害物质申报表!$AG$9:$AH$150,2,0)),"",(VLOOKUP(O894,有害物质申报表!$AG$9:$AH$150,2,0))),IF(H894="REACH Authorization Annex XIV",IF(ISERROR(VLOOKUP(O894,有害物质申报表!$AI$9:$AJ$137,2,0)),"",(VLOOKUP(O894,有害物质申报表!$AI$9:$AJ$137,2,0))),IF(H894="REACH SVHC",IF(ISERROR(VLOOKUP(O894,有害物质申报表!$AK$9:$AL$483,2,0)),"",(VLOOKUP(O894,有害物质申报表!$AK$9:$AL$483,2,0))),IF(H894="EU RoHS",IF(ISERROR(VLOOKUP(O894,有害物质申报表!$AM$9:$AN$18,2,0)),"",(VLOOKUP(O894,有害物质申报表!$AM$9:$AN$18,2,0))),IF(H894="EU Mercury",IF(ISERROR(VLOOKUP(O894,有害物质申报表!$AO$9:$AP$15,2,0)),"",(VLOOKUP(O894,有害物质申报表!$AO$9:$AP$15,2,0))),IF(H894="EU PIC",IF(ISERROR(VLOOKUP(O894,有害物质申报表!$AQ$9:$AR$71,2,0)),"",(VLOOKUP(O894,有害物质申报表!$AQ$9:$AR$71,2,0))),IF(H894="EU Ozone Depletion",IF(ISERROR(VLOOKUP(O894,有害物质申报表!$AS$9:$AT$41,2,0)),"",(VLOOKUP(O894,有害物质申报表!$AS$9:$AT$41,2,0))), IF(H894="EU Ship Recycling",IF(ISERROR(VLOOKUP(O894,有害物质申报表!$AX$9:$AY$30,2,0)),"",(VLOOKUP(O894,有害物质申报表!$AX$9:$AY$30,2,0))), IF(H894="EU Package",IF(ISERROR(VLOOKUP(O894,有害物质申报表!$AZ$9:$BA$12,2,0)),"",(VLOOKUP(O894,有害物质申报表!$AZ$9:$BA$12,2,0))),IF(H894="EU POPs",IF(ISERROR(VLOOKUP(O894,有害物质申报表!$AV$9:$AW$485,2,0)),"",(VLOOKUP(O894,有害物质申报表!$AV$9:$AW$485,2,0))))))))))))))</f>
        <v/>
      </c>
      <c r="Q894" s="387"/>
      <c r="R894" s="388" t="str" cm="1">
        <f t="array" ref="R894">IF(ISBLANK(Q894),"",Q894*(LOOKUP(2,1/(NOT(ISBLANK($M$9:M894))),$M$9:M894)))</f>
        <v/>
      </c>
      <c r="S894" s="389" t="str" cm="1">
        <f t="array" ref="S894">IF(ISBLANK(Q894),"", (LOOKUP(2,1/(NOT(ISBLANK($J$9:J894))),$J$9:J894)))</f>
        <v/>
      </c>
      <c r="T894" s="390"/>
      <c r="U894" s="329"/>
      <c r="V894" s="330"/>
      <c r="AC894" s="1"/>
      <c r="AD894" s="1"/>
    </row>
    <row r="895" spans="2:30" ht="18.75" customHeight="1">
      <c r="B895" s="391"/>
      <c r="C895" s="382"/>
      <c r="D895" s="382"/>
      <c r="E895" s="383"/>
      <c r="F895" s="382"/>
      <c r="G895" s="382"/>
      <c r="H895" s="382" t="s">
        <v>1507</v>
      </c>
      <c r="I895" s="385"/>
      <c r="J895" s="329"/>
      <c r="K895" s="382"/>
      <c r="L895" s="329"/>
      <c r="M895" s="385"/>
      <c r="N895" s="329" t="str" cm="1">
        <f t="array" ref="N895">IF(ISBLANK(M895),"", (LOOKUP(2,1/(NOT(ISBLANK($J$9:J895))),$J$9:J895)))</f>
        <v/>
      </c>
      <c r="O895" s="382"/>
      <c r="P895" s="329" t="str">
        <f>IF(H895="Full Materials Declaration","",IF(H895="REACH Restriction Annex XVII",IF(ISERROR(VLOOKUP(O895,有害物质申报表!$AG$9:$AH$150,2,0)),"",(VLOOKUP(O895,有害物质申报表!$AG$9:$AH$150,2,0))),IF(H895="REACH Authorization Annex XIV",IF(ISERROR(VLOOKUP(O895,有害物质申报表!$AI$9:$AJ$137,2,0)),"",(VLOOKUP(O895,有害物质申报表!$AI$9:$AJ$137,2,0))),IF(H895="REACH SVHC",IF(ISERROR(VLOOKUP(O895,有害物质申报表!$AK$9:$AL$483,2,0)),"",(VLOOKUP(O895,有害物质申报表!$AK$9:$AL$483,2,0))),IF(H895="EU RoHS",IF(ISERROR(VLOOKUP(O895,有害物质申报表!$AM$9:$AN$18,2,0)),"",(VLOOKUP(O895,有害物质申报表!$AM$9:$AN$18,2,0))),IF(H895="EU Mercury",IF(ISERROR(VLOOKUP(O895,有害物质申报表!$AO$9:$AP$15,2,0)),"",(VLOOKUP(O895,有害物质申报表!$AO$9:$AP$15,2,0))),IF(H895="EU PIC",IF(ISERROR(VLOOKUP(O895,有害物质申报表!$AQ$9:$AR$71,2,0)),"",(VLOOKUP(O895,有害物质申报表!$AQ$9:$AR$71,2,0))),IF(H895="EU Ozone Depletion",IF(ISERROR(VLOOKUP(O895,有害物质申报表!$AS$9:$AT$41,2,0)),"",(VLOOKUP(O895,有害物质申报表!$AS$9:$AT$41,2,0))), IF(H895="EU Ship Recycling",IF(ISERROR(VLOOKUP(O895,有害物质申报表!$AX$9:$AY$30,2,0)),"",(VLOOKUP(O895,有害物质申报表!$AX$9:$AY$30,2,0))), IF(H895="EU Package",IF(ISERROR(VLOOKUP(O895,有害物质申报表!$AZ$9:$BA$12,2,0)),"",(VLOOKUP(O895,有害物质申报表!$AZ$9:$BA$12,2,0))),IF(H895="EU POPs",IF(ISERROR(VLOOKUP(O895,有害物质申报表!$AV$9:$AW$485,2,0)),"",(VLOOKUP(O895,有害物质申报表!$AV$9:$AW$485,2,0))))))))))))))</f>
        <v/>
      </c>
      <c r="Q895" s="387"/>
      <c r="R895" s="388" t="str" cm="1">
        <f t="array" ref="R895">IF(ISBLANK(Q895),"",Q895*(LOOKUP(2,1/(NOT(ISBLANK($M$9:M895))),$M$9:M895)))</f>
        <v/>
      </c>
      <c r="S895" s="389" t="str" cm="1">
        <f t="array" ref="S895">IF(ISBLANK(Q895),"", (LOOKUP(2,1/(NOT(ISBLANK($J$9:J895))),$J$9:J895)))</f>
        <v/>
      </c>
      <c r="T895" s="390"/>
      <c r="U895" s="329"/>
      <c r="V895" s="330"/>
      <c r="AC895" s="1"/>
      <c r="AD895" s="1"/>
    </row>
    <row r="896" spans="2:30" ht="18.75" customHeight="1">
      <c r="B896" s="391"/>
      <c r="C896" s="382"/>
      <c r="D896" s="382"/>
      <c r="E896" s="383"/>
      <c r="F896" s="382"/>
      <c r="G896" s="382"/>
      <c r="H896" s="382" t="s">
        <v>1507</v>
      </c>
      <c r="I896" s="385"/>
      <c r="J896" s="329"/>
      <c r="K896" s="382"/>
      <c r="L896" s="329"/>
      <c r="M896" s="385"/>
      <c r="N896" s="329" t="str" cm="1">
        <f t="array" ref="N896">IF(ISBLANK(M896),"", (LOOKUP(2,1/(NOT(ISBLANK($J$9:J896))),$J$9:J896)))</f>
        <v/>
      </c>
      <c r="O896" s="382"/>
      <c r="P896" s="329" t="str">
        <f>IF(H896="Full Materials Declaration","",IF(H896="REACH Restriction Annex XVII",IF(ISERROR(VLOOKUP(O896,有害物质申报表!$AG$9:$AH$150,2,0)),"",(VLOOKUP(O896,有害物质申报表!$AG$9:$AH$150,2,0))),IF(H896="REACH Authorization Annex XIV",IF(ISERROR(VLOOKUP(O896,有害物质申报表!$AI$9:$AJ$137,2,0)),"",(VLOOKUP(O896,有害物质申报表!$AI$9:$AJ$137,2,0))),IF(H896="REACH SVHC",IF(ISERROR(VLOOKUP(O896,有害物质申报表!$AK$9:$AL$483,2,0)),"",(VLOOKUP(O896,有害物质申报表!$AK$9:$AL$483,2,0))),IF(H896="EU RoHS",IF(ISERROR(VLOOKUP(O896,有害物质申报表!$AM$9:$AN$18,2,0)),"",(VLOOKUP(O896,有害物质申报表!$AM$9:$AN$18,2,0))),IF(H896="EU Mercury",IF(ISERROR(VLOOKUP(O896,有害物质申报表!$AO$9:$AP$15,2,0)),"",(VLOOKUP(O896,有害物质申报表!$AO$9:$AP$15,2,0))),IF(H896="EU PIC",IF(ISERROR(VLOOKUP(O896,有害物质申报表!$AQ$9:$AR$71,2,0)),"",(VLOOKUP(O896,有害物质申报表!$AQ$9:$AR$71,2,0))),IF(H896="EU Ozone Depletion",IF(ISERROR(VLOOKUP(O896,有害物质申报表!$AS$9:$AT$41,2,0)),"",(VLOOKUP(O896,有害物质申报表!$AS$9:$AT$41,2,0))), IF(H896="EU Ship Recycling",IF(ISERROR(VLOOKUP(O896,有害物质申报表!$AX$9:$AY$30,2,0)),"",(VLOOKUP(O896,有害物质申报表!$AX$9:$AY$30,2,0))), IF(H896="EU Package",IF(ISERROR(VLOOKUP(O896,有害物质申报表!$AZ$9:$BA$12,2,0)),"",(VLOOKUP(O896,有害物质申报表!$AZ$9:$BA$12,2,0))),IF(H896="EU POPs",IF(ISERROR(VLOOKUP(O896,有害物质申报表!$AV$9:$AW$485,2,0)),"",(VLOOKUP(O896,有害物质申报表!$AV$9:$AW$485,2,0))))))))))))))</f>
        <v/>
      </c>
      <c r="Q896" s="387"/>
      <c r="R896" s="388" t="str" cm="1">
        <f t="array" ref="R896">IF(ISBLANK(Q896),"",Q896*(LOOKUP(2,1/(NOT(ISBLANK($M$9:M896))),$M$9:M896)))</f>
        <v/>
      </c>
      <c r="S896" s="389" t="str" cm="1">
        <f t="array" ref="S896">IF(ISBLANK(Q896),"", (LOOKUP(2,1/(NOT(ISBLANK($J$9:J896))),$J$9:J896)))</f>
        <v/>
      </c>
      <c r="T896" s="390"/>
      <c r="U896" s="329"/>
      <c r="V896" s="330"/>
      <c r="AC896" s="1"/>
      <c r="AD896" s="1"/>
    </row>
    <row r="897" spans="2:30" ht="18.75" customHeight="1">
      <c r="B897" s="391"/>
      <c r="C897" s="382"/>
      <c r="D897" s="382"/>
      <c r="E897" s="383"/>
      <c r="F897" s="382"/>
      <c r="G897" s="382"/>
      <c r="H897" s="382" t="s">
        <v>1507</v>
      </c>
      <c r="I897" s="385"/>
      <c r="J897" s="329"/>
      <c r="K897" s="382"/>
      <c r="L897" s="329"/>
      <c r="M897" s="385"/>
      <c r="N897" s="329" t="str" cm="1">
        <f t="array" ref="N897">IF(ISBLANK(M897),"", (LOOKUP(2,1/(NOT(ISBLANK($J$9:J897))),$J$9:J897)))</f>
        <v/>
      </c>
      <c r="O897" s="382"/>
      <c r="P897" s="329" t="str">
        <f>IF(H897="Full Materials Declaration","",IF(H897="REACH Restriction Annex XVII",IF(ISERROR(VLOOKUP(O897,有害物质申报表!$AG$9:$AH$150,2,0)),"",(VLOOKUP(O897,有害物质申报表!$AG$9:$AH$150,2,0))),IF(H897="REACH Authorization Annex XIV",IF(ISERROR(VLOOKUP(O897,有害物质申报表!$AI$9:$AJ$137,2,0)),"",(VLOOKUP(O897,有害物质申报表!$AI$9:$AJ$137,2,0))),IF(H897="REACH SVHC",IF(ISERROR(VLOOKUP(O897,有害物质申报表!$AK$9:$AL$483,2,0)),"",(VLOOKUP(O897,有害物质申报表!$AK$9:$AL$483,2,0))),IF(H897="EU RoHS",IF(ISERROR(VLOOKUP(O897,有害物质申报表!$AM$9:$AN$18,2,0)),"",(VLOOKUP(O897,有害物质申报表!$AM$9:$AN$18,2,0))),IF(H897="EU Mercury",IF(ISERROR(VLOOKUP(O897,有害物质申报表!$AO$9:$AP$15,2,0)),"",(VLOOKUP(O897,有害物质申报表!$AO$9:$AP$15,2,0))),IF(H897="EU PIC",IF(ISERROR(VLOOKUP(O897,有害物质申报表!$AQ$9:$AR$71,2,0)),"",(VLOOKUP(O897,有害物质申报表!$AQ$9:$AR$71,2,0))),IF(H897="EU Ozone Depletion",IF(ISERROR(VLOOKUP(O897,有害物质申报表!$AS$9:$AT$41,2,0)),"",(VLOOKUP(O897,有害物质申报表!$AS$9:$AT$41,2,0))), IF(H897="EU Ship Recycling",IF(ISERROR(VLOOKUP(O897,有害物质申报表!$AX$9:$AY$30,2,0)),"",(VLOOKUP(O897,有害物质申报表!$AX$9:$AY$30,2,0))), IF(H897="EU Package",IF(ISERROR(VLOOKUP(O897,有害物质申报表!$AZ$9:$BA$12,2,0)),"",(VLOOKUP(O897,有害物质申报表!$AZ$9:$BA$12,2,0))),IF(H897="EU POPs",IF(ISERROR(VLOOKUP(O897,有害物质申报表!$AV$9:$AW$485,2,0)),"",(VLOOKUP(O897,有害物质申报表!$AV$9:$AW$485,2,0))))))))))))))</f>
        <v/>
      </c>
      <c r="Q897" s="387"/>
      <c r="R897" s="388" t="str" cm="1">
        <f t="array" ref="R897">IF(ISBLANK(Q897),"",Q897*(LOOKUP(2,1/(NOT(ISBLANK($M$9:M897))),$M$9:M897)))</f>
        <v/>
      </c>
      <c r="S897" s="389" t="str" cm="1">
        <f t="array" ref="S897">IF(ISBLANK(Q897),"", (LOOKUP(2,1/(NOT(ISBLANK($J$9:J897))),$J$9:J897)))</f>
        <v/>
      </c>
      <c r="T897" s="390"/>
      <c r="U897" s="329"/>
      <c r="V897" s="330"/>
      <c r="AC897" s="1"/>
      <c r="AD897" s="1"/>
    </row>
    <row r="898" spans="2:30" ht="18.75" customHeight="1">
      <c r="B898" s="391"/>
      <c r="C898" s="382"/>
      <c r="D898" s="382"/>
      <c r="E898" s="383"/>
      <c r="F898" s="382"/>
      <c r="G898" s="382"/>
      <c r="H898" s="382" t="s">
        <v>1507</v>
      </c>
      <c r="I898" s="385"/>
      <c r="J898" s="329"/>
      <c r="K898" s="382"/>
      <c r="L898" s="329"/>
      <c r="M898" s="385"/>
      <c r="N898" s="329" t="str" cm="1">
        <f t="array" ref="N898">IF(ISBLANK(M898),"", (LOOKUP(2,1/(NOT(ISBLANK($J$9:J898))),$J$9:J898)))</f>
        <v/>
      </c>
      <c r="O898" s="382"/>
      <c r="P898" s="329" t="str">
        <f>IF(H898="Full Materials Declaration","",IF(H898="REACH Restriction Annex XVII",IF(ISERROR(VLOOKUP(O898,有害物质申报表!$AG$9:$AH$150,2,0)),"",(VLOOKUP(O898,有害物质申报表!$AG$9:$AH$150,2,0))),IF(H898="REACH Authorization Annex XIV",IF(ISERROR(VLOOKUP(O898,有害物质申报表!$AI$9:$AJ$137,2,0)),"",(VLOOKUP(O898,有害物质申报表!$AI$9:$AJ$137,2,0))),IF(H898="REACH SVHC",IF(ISERROR(VLOOKUP(O898,有害物质申报表!$AK$9:$AL$483,2,0)),"",(VLOOKUP(O898,有害物质申报表!$AK$9:$AL$483,2,0))),IF(H898="EU RoHS",IF(ISERROR(VLOOKUP(O898,有害物质申报表!$AM$9:$AN$18,2,0)),"",(VLOOKUP(O898,有害物质申报表!$AM$9:$AN$18,2,0))),IF(H898="EU Mercury",IF(ISERROR(VLOOKUP(O898,有害物质申报表!$AO$9:$AP$15,2,0)),"",(VLOOKUP(O898,有害物质申报表!$AO$9:$AP$15,2,0))),IF(H898="EU PIC",IF(ISERROR(VLOOKUP(O898,有害物质申报表!$AQ$9:$AR$71,2,0)),"",(VLOOKUP(O898,有害物质申报表!$AQ$9:$AR$71,2,0))),IF(H898="EU Ozone Depletion",IF(ISERROR(VLOOKUP(O898,有害物质申报表!$AS$9:$AT$41,2,0)),"",(VLOOKUP(O898,有害物质申报表!$AS$9:$AT$41,2,0))), IF(H898="EU Ship Recycling",IF(ISERROR(VLOOKUP(O898,有害物质申报表!$AX$9:$AY$30,2,0)),"",(VLOOKUP(O898,有害物质申报表!$AX$9:$AY$30,2,0))), IF(H898="EU Package",IF(ISERROR(VLOOKUP(O898,有害物质申报表!$AZ$9:$BA$12,2,0)),"",(VLOOKUP(O898,有害物质申报表!$AZ$9:$BA$12,2,0))),IF(H898="EU POPs",IF(ISERROR(VLOOKUP(O898,有害物质申报表!$AV$9:$AW$485,2,0)),"",(VLOOKUP(O898,有害物质申报表!$AV$9:$AW$485,2,0))))))))))))))</f>
        <v/>
      </c>
      <c r="Q898" s="387"/>
      <c r="R898" s="388" t="str" cm="1">
        <f t="array" ref="R898">IF(ISBLANK(Q898),"",Q898*(LOOKUP(2,1/(NOT(ISBLANK($M$9:M898))),$M$9:M898)))</f>
        <v/>
      </c>
      <c r="S898" s="389" t="str" cm="1">
        <f t="array" ref="S898">IF(ISBLANK(Q898),"", (LOOKUP(2,1/(NOT(ISBLANK($J$9:J898))),$J$9:J898)))</f>
        <v/>
      </c>
      <c r="T898" s="390"/>
      <c r="U898" s="329"/>
      <c r="V898" s="330"/>
      <c r="AC898" s="1"/>
      <c r="AD898" s="1"/>
    </row>
    <row r="899" spans="2:30" ht="18.75" customHeight="1">
      <c r="B899" s="391"/>
      <c r="C899" s="382"/>
      <c r="D899" s="382"/>
      <c r="E899" s="383"/>
      <c r="F899" s="382"/>
      <c r="G899" s="382"/>
      <c r="H899" s="382" t="s">
        <v>1507</v>
      </c>
      <c r="I899" s="385"/>
      <c r="J899" s="329"/>
      <c r="K899" s="382"/>
      <c r="L899" s="329"/>
      <c r="M899" s="385"/>
      <c r="N899" s="329" t="str" cm="1">
        <f t="array" ref="N899">IF(ISBLANK(M899),"", (LOOKUP(2,1/(NOT(ISBLANK($J$9:J899))),$J$9:J899)))</f>
        <v/>
      </c>
      <c r="O899" s="382"/>
      <c r="P899" s="329" t="str">
        <f>IF(H899="Full Materials Declaration","",IF(H899="REACH Restriction Annex XVII",IF(ISERROR(VLOOKUP(O899,有害物质申报表!$AG$9:$AH$150,2,0)),"",(VLOOKUP(O899,有害物质申报表!$AG$9:$AH$150,2,0))),IF(H899="REACH Authorization Annex XIV",IF(ISERROR(VLOOKUP(O899,有害物质申报表!$AI$9:$AJ$137,2,0)),"",(VLOOKUP(O899,有害物质申报表!$AI$9:$AJ$137,2,0))),IF(H899="REACH SVHC",IF(ISERROR(VLOOKUP(O899,有害物质申报表!$AK$9:$AL$483,2,0)),"",(VLOOKUP(O899,有害物质申报表!$AK$9:$AL$483,2,0))),IF(H899="EU RoHS",IF(ISERROR(VLOOKUP(O899,有害物质申报表!$AM$9:$AN$18,2,0)),"",(VLOOKUP(O899,有害物质申报表!$AM$9:$AN$18,2,0))),IF(H899="EU Mercury",IF(ISERROR(VLOOKUP(O899,有害物质申报表!$AO$9:$AP$15,2,0)),"",(VLOOKUP(O899,有害物质申报表!$AO$9:$AP$15,2,0))),IF(H899="EU PIC",IF(ISERROR(VLOOKUP(O899,有害物质申报表!$AQ$9:$AR$71,2,0)),"",(VLOOKUP(O899,有害物质申报表!$AQ$9:$AR$71,2,0))),IF(H899="EU Ozone Depletion",IF(ISERROR(VLOOKUP(O899,有害物质申报表!$AS$9:$AT$41,2,0)),"",(VLOOKUP(O899,有害物质申报表!$AS$9:$AT$41,2,0))), IF(H899="EU Ship Recycling",IF(ISERROR(VLOOKUP(O899,有害物质申报表!$AX$9:$AY$30,2,0)),"",(VLOOKUP(O899,有害物质申报表!$AX$9:$AY$30,2,0))), IF(H899="EU Package",IF(ISERROR(VLOOKUP(O899,有害物质申报表!$AZ$9:$BA$12,2,0)),"",(VLOOKUP(O899,有害物质申报表!$AZ$9:$BA$12,2,0))),IF(H899="EU POPs",IF(ISERROR(VLOOKUP(O899,有害物质申报表!$AV$9:$AW$485,2,0)),"",(VLOOKUP(O899,有害物质申报表!$AV$9:$AW$485,2,0))))))))))))))</f>
        <v/>
      </c>
      <c r="Q899" s="387"/>
      <c r="R899" s="388" t="str" cm="1">
        <f t="array" ref="R899">IF(ISBLANK(Q899),"",Q899*(LOOKUP(2,1/(NOT(ISBLANK($M$9:M899))),$M$9:M899)))</f>
        <v/>
      </c>
      <c r="S899" s="389" t="str" cm="1">
        <f t="array" ref="S899">IF(ISBLANK(Q899),"", (LOOKUP(2,1/(NOT(ISBLANK($J$9:J899))),$J$9:J899)))</f>
        <v/>
      </c>
      <c r="T899" s="390"/>
      <c r="U899" s="329"/>
      <c r="V899" s="330"/>
      <c r="AC899" s="1"/>
      <c r="AD899" s="1"/>
    </row>
    <row r="900" spans="2:30" ht="18.75" customHeight="1">
      <c r="B900" s="391"/>
      <c r="C900" s="382"/>
      <c r="D900" s="382"/>
      <c r="E900" s="383"/>
      <c r="F900" s="382"/>
      <c r="G900" s="382"/>
      <c r="H900" s="382" t="s">
        <v>1507</v>
      </c>
      <c r="I900" s="385"/>
      <c r="J900" s="329"/>
      <c r="K900" s="382"/>
      <c r="L900" s="329"/>
      <c r="M900" s="385"/>
      <c r="N900" s="329" t="str" cm="1">
        <f t="array" ref="N900">IF(ISBLANK(M900),"", (LOOKUP(2,1/(NOT(ISBLANK($J$9:J900))),$J$9:J900)))</f>
        <v/>
      </c>
      <c r="O900" s="382"/>
      <c r="P900" s="329" t="str">
        <f>IF(H900="Full Materials Declaration","",IF(H900="REACH Restriction Annex XVII",IF(ISERROR(VLOOKUP(O900,有害物质申报表!$AG$9:$AH$150,2,0)),"",(VLOOKUP(O900,有害物质申报表!$AG$9:$AH$150,2,0))),IF(H900="REACH Authorization Annex XIV",IF(ISERROR(VLOOKUP(O900,有害物质申报表!$AI$9:$AJ$137,2,0)),"",(VLOOKUP(O900,有害物质申报表!$AI$9:$AJ$137,2,0))),IF(H900="REACH SVHC",IF(ISERROR(VLOOKUP(O900,有害物质申报表!$AK$9:$AL$483,2,0)),"",(VLOOKUP(O900,有害物质申报表!$AK$9:$AL$483,2,0))),IF(H900="EU RoHS",IF(ISERROR(VLOOKUP(O900,有害物质申报表!$AM$9:$AN$18,2,0)),"",(VLOOKUP(O900,有害物质申报表!$AM$9:$AN$18,2,0))),IF(H900="EU Mercury",IF(ISERROR(VLOOKUP(O900,有害物质申报表!$AO$9:$AP$15,2,0)),"",(VLOOKUP(O900,有害物质申报表!$AO$9:$AP$15,2,0))),IF(H900="EU PIC",IF(ISERROR(VLOOKUP(O900,有害物质申报表!$AQ$9:$AR$71,2,0)),"",(VLOOKUP(O900,有害物质申报表!$AQ$9:$AR$71,2,0))),IF(H900="EU Ozone Depletion",IF(ISERROR(VLOOKUP(O900,有害物质申报表!$AS$9:$AT$41,2,0)),"",(VLOOKUP(O900,有害物质申报表!$AS$9:$AT$41,2,0))), IF(H900="EU Ship Recycling",IF(ISERROR(VLOOKUP(O900,有害物质申报表!$AX$9:$AY$30,2,0)),"",(VLOOKUP(O900,有害物质申报表!$AX$9:$AY$30,2,0))), IF(H900="EU Package",IF(ISERROR(VLOOKUP(O900,有害物质申报表!$AZ$9:$BA$12,2,0)),"",(VLOOKUP(O900,有害物质申报表!$AZ$9:$BA$12,2,0))),IF(H900="EU POPs",IF(ISERROR(VLOOKUP(O900,有害物质申报表!$AV$9:$AW$485,2,0)),"",(VLOOKUP(O900,有害物质申报表!$AV$9:$AW$485,2,0))))))))))))))</f>
        <v/>
      </c>
      <c r="Q900" s="387"/>
      <c r="R900" s="388" t="str" cm="1">
        <f t="array" ref="R900">IF(ISBLANK(Q900),"",Q900*(LOOKUP(2,1/(NOT(ISBLANK($M$9:M900))),$M$9:M900)))</f>
        <v/>
      </c>
      <c r="S900" s="389" t="str" cm="1">
        <f t="array" ref="S900">IF(ISBLANK(Q900),"", (LOOKUP(2,1/(NOT(ISBLANK($J$9:J900))),$J$9:J900)))</f>
        <v/>
      </c>
      <c r="T900" s="390"/>
      <c r="U900" s="329"/>
      <c r="V900" s="330"/>
      <c r="AC900" s="1"/>
      <c r="AD900" s="1"/>
    </row>
    <row r="901" spans="2:30" ht="18.75" customHeight="1">
      <c r="B901" s="391"/>
      <c r="C901" s="382"/>
      <c r="D901" s="382"/>
      <c r="E901" s="383"/>
      <c r="F901" s="382"/>
      <c r="G901" s="382"/>
      <c r="H901" s="382" t="s">
        <v>1507</v>
      </c>
      <c r="I901" s="385"/>
      <c r="J901" s="329"/>
      <c r="K901" s="382"/>
      <c r="L901" s="329"/>
      <c r="M901" s="385"/>
      <c r="N901" s="329" t="str" cm="1">
        <f t="array" ref="N901">IF(ISBLANK(M901),"", (LOOKUP(2,1/(NOT(ISBLANK($J$9:J901))),$J$9:J901)))</f>
        <v/>
      </c>
      <c r="O901" s="382"/>
      <c r="P901" s="329" t="str">
        <f>IF(H901="Full Materials Declaration","",IF(H901="REACH Restriction Annex XVII",IF(ISERROR(VLOOKUP(O901,有害物质申报表!$AG$9:$AH$150,2,0)),"",(VLOOKUP(O901,有害物质申报表!$AG$9:$AH$150,2,0))),IF(H901="REACH Authorization Annex XIV",IF(ISERROR(VLOOKUP(O901,有害物质申报表!$AI$9:$AJ$137,2,0)),"",(VLOOKUP(O901,有害物质申报表!$AI$9:$AJ$137,2,0))),IF(H901="REACH SVHC",IF(ISERROR(VLOOKUP(O901,有害物质申报表!$AK$9:$AL$483,2,0)),"",(VLOOKUP(O901,有害物质申报表!$AK$9:$AL$483,2,0))),IF(H901="EU RoHS",IF(ISERROR(VLOOKUP(O901,有害物质申报表!$AM$9:$AN$18,2,0)),"",(VLOOKUP(O901,有害物质申报表!$AM$9:$AN$18,2,0))),IF(H901="EU Mercury",IF(ISERROR(VLOOKUP(O901,有害物质申报表!$AO$9:$AP$15,2,0)),"",(VLOOKUP(O901,有害物质申报表!$AO$9:$AP$15,2,0))),IF(H901="EU PIC",IF(ISERROR(VLOOKUP(O901,有害物质申报表!$AQ$9:$AR$71,2,0)),"",(VLOOKUP(O901,有害物质申报表!$AQ$9:$AR$71,2,0))),IF(H901="EU Ozone Depletion",IF(ISERROR(VLOOKUP(O901,有害物质申报表!$AS$9:$AT$41,2,0)),"",(VLOOKUP(O901,有害物质申报表!$AS$9:$AT$41,2,0))), IF(H901="EU Ship Recycling",IF(ISERROR(VLOOKUP(O901,有害物质申报表!$AX$9:$AY$30,2,0)),"",(VLOOKUP(O901,有害物质申报表!$AX$9:$AY$30,2,0))), IF(H901="EU Package",IF(ISERROR(VLOOKUP(O901,有害物质申报表!$AZ$9:$BA$12,2,0)),"",(VLOOKUP(O901,有害物质申报表!$AZ$9:$BA$12,2,0))),IF(H901="EU POPs",IF(ISERROR(VLOOKUP(O901,有害物质申报表!$AV$9:$AW$485,2,0)),"",(VLOOKUP(O901,有害物质申报表!$AV$9:$AW$485,2,0))))))))))))))</f>
        <v/>
      </c>
      <c r="Q901" s="387"/>
      <c r="R901" s="388" t="str" cm="1">
        <f t="array" ref="R901">IF(ISBLANK(Q901),"",Q901*(LOOKUP(2,1/(NOT(ISBLANK($M$9:M901))),$M$9:M901)))</f>
        <v/>
      </c>
      <c r="S901" s="389" t="str" cm="1">
        <f t="array" ref="S901">IF(ISBLANK(Q901),"", (LOOKUP(2,1/(NOT(ISBLANK($J$9:J901))),$J$9:J901)))</f>
        <v/>
      </c>
      <c r="T901" s="390"/>
      <c r="U901" s="329"/>
      <c r="V901" s="330"/>
      <c r="AC901" s="1"/>
      <c r="AD901" s="1"/>
    </row>
    <row r="902" spans="2:30" ht="18.75" customHeight="1">
      <c r="B902" s="391"/>
      <c r="C902" s="382"/>
      <c r="D902" s="382"/>
      <c r="E902" s="383"/>
      <c r="F902" s="382"/>
      <c r="G902" s="382"/>
      <c r="H902" s="382" t="s">
        <v>1507</v>
      </c>
      <c r="I902" s="385"/>
      <c r="J902" s="329"/>
      <c r="K902" s="382"/>
      <c r="L902" s="329"/>
      <c r="M902" s="385"/>
      <c r="N902" s="329" t="str" cm="1">
        <f t="array" ref="N902">IF(ISBLANK(M902),"", (LOOKUP(2,1/(NOT(ISBLANK($J$9:J902))),$J$9:J902)))</f>
        <v/>
      </c>
      <c r="O902" s="382"/>
      <c r="P902" s="329" t="str">
        <f>IF(H902="Full Materials Declaration","",IF(H902="REACH Restriction Annex XVII",IF(ISERROR(VLOOKUP(O902,有害物质申报表!$AG$9:$AH$150,2,0)),"",(VLOOKUP(O902,有害物质申报表!$AG$9:$AH$150,2,0))),IF(H902="REACH Authorization Annex XIV",IF(ISERROR(VLOOKUP(O902,有害物质申报表!$AI$9:$AJ$137,2,0)),"",(VLOOKUP(O902,有害物质申报表!$AI$9:$AJ$137,2,0))),IF(H902="REACH SVHC",IF(ISERROR(VLOOKUP(O902,有害物质申报表!$AK$9:$AL$483,2,0)),"",(VLOOKUP(O902,有害物质申报表!$AK$9:$AL$483,2,0))),IF(H902="EU RoHS",IF(ISERROR(VLOOKUP(O902,有害物质申报表!$AM$9:$AN$18,2,0)),"",(VLOOKUP(O902,有害物质申报表!$AM$9:$AN$18,2,0))),IF(H902="EU Mercury",IF(ISERROR(VLOOKUP(O902,有害物质申报表!$AO$9:$AP$15,2,0)),"",(VLOOKUP(O902,有害物质申报表!$AO$9:$AP$15,2,0))),IF(H902="EU PIC",IF(ISERROR(VLOOKUP(O902,有害物质申报表!$AQ$9:$AR$71,2,0)),"",(VLOOKUP(O902,有害物质申报表!$AQ$9:$AR$71,2,0))),IF(H902="EU Ozone Depletion",IF(ISERROR(VLOOKUP(O902,有害物质申报表!$AS$9:$AT$41,2,0)),"",(VLOOKUP(O902,有害物质申报表!$AS$9:$AT$41,2,0))), IF(H902="EU Ship Recycling",IF(ISERROR(VLOOKUP(O902,有害物质申报表!$AX$9:$AY$30,2,0)),"",(VLOOKUP(O902,有害物质申报表!$AX$9:$AY$30,2,0))), IF(H902="EU Package",IF(ISERROR(VLOOKUP(O902,有害物质申报表!$AZ$9:$BA$12,2,0)),"",(VLOOKUP(O902,有害物质申报表!$AZ$9:$BA$12,2,0))),IF(H902="EU POPs",IF(ISERROR(VLOOKUP(O902,有害物质申报表!$AV$9:$AW$485,2,0)),"",(VLOOKUP(O902,有害物质申报表!$AV$9:$AW$485,2,0))))))))))))))</f>
        <v/>
      </c>
      <c r="Q902" s="387"/>
      <c r="R902" s="388" t="str" cm="1">
        <f t="array" ref="R902">IF(ISBLANK(Q902),"",Q902*(LOOKUP(2,1/(NOT(ISBLANK($M$9:M902))),$M$9:M902)))</f>
        <v/>
      </c>
      <c r="S902" s="389" t="str" cm="1">
        <f t="array" ref="S902">IF(ISBLANK(Q902),"", (LOOKUP(2,1/(NOT(ISBLANK($J$9:J902))),$J$9:J902)))</f>
        <v/>
      </c>
      <c r="T902" s="390"/>
      <c r="U902" s="329"/>
      <c r="V902" s="330"/>
      <c r="AC902" s="1"/>
      <c r="AD902" s="1"/>
    </row>
    <row r="903" spans="2:30" ht="18.75" customHeight="1">
      <c r="B903" s="391"/>
      <c r="C903" s="382"/>
      <c r="D903" s="382"/>
      <c r="E903" s="383"/>
      <c r="F903" s="382"/>
      <c r="G903" s="382"/>
      <c r="H903" s="382" t="s">
        <v>1507</v>
      </c>
      <c r="I903" s="385"/>
      <c r="J903" s="329"/>
      <c r="K903" s="382"/>
      <c r="L903" s="329"/>
      <c r="M903" s="385"/>
      <c r="N903" s="329" t="str" cm="1">
        <f t="array" ref="N903">IF(ISBLANK(M903),"", (LOOKUP(2,1/(NOT(ISBLANK($J$9:J903))),$J$9:J903)))</f>
        <v/>
      </c>
      <c r="O903" s="382"/>
      <c r="P903" s="329" t="str">
        <f>IF(H903="Full Materials Declaration","",IF(H903="REACH Restriction Annex XVII",IF(ISERROR(VLOOKUP(O903,有害物质申报表!$AG$9:$AH$150,2,0)),"",(VLOOKUP(O903,有害物质申报表!$AG$9:$AH$150,2,0))),IF(H903="REACH Authorization Annex XIV",IF(ISERROR(VLOOKUP(O903,有害物质申报表!$AI$9:$AJ$137,2,0)),"",(VLOOKUP(O903,有害物质申报表!$AI$9:$AJ$137,2,0))),IF(H903="REACH SVHC",IF(ISERROR(VLOOKUP(O903,有害物质申报表!$AK$9:$AL$483,2,0)),"",(VLOOKUP(O903,有害物质申报表!$AK$9:$AL$483,2,0))),IF(H903="EU RoHS",IF(ISERROR(VLOOKUP(O903,有害物质申报表!$AM$9:$AN$18,2,0)),"",(VLOOKUP(O903,有害物质申报表!$AM$9:$AN$18,2,0))),IF(H903="EU Mercury",IF(ISERROR(VLOOKUP(O903,有害物质申报表!$AO$9:$AP$15,2,0)),"",(VLOOKUP(O903,有害物质申报表!$AO$9:$AP$15,2,0))),IF(H903="EU PIC",IF(ISERROR(VLOOKUP(O903,有害物质申报表!$AQ$9:$AR$71,2,0)),"",(VLOOKUP(O903,有害物质申报表!$AQ$9:$AR$71,2,0))),IF(H903="EU Ozone Depletion",IF(ISERROR(VLOOKUP(O903,有害物质申报表!$AS$9:$AT$41,2,0)),"",(VLOOKUP(O903,有害物质申报表!$AS$9:$AT$41,2,0))), IF(H903="EU Ship Recycling",IF(ISERROR(VLOOKUP(O903,有害物质申报表!$AX$9:$AY$30,2,0)),"",(VLOOKUP(O903,有害物质申报表!$AX$9:$AY$30,2,0))), IF(H903="EU Package",IF(ISERROR(VLOOKUP(O903,有害物质申报表!$AZ$9:$BA$12,2,0)),"",(VLOOKUP(O903,有害物质申报表!$AZ$9:$BA$12,2,0))),IF(H903="EU POPs",IF(ISERROR(VLOOKUP(O903,有害物质申报表!$AV$9:$AW$485,2,0)),"",(VLOOKUP(O903,有害物质申报表!$AV$9:$AW$485,2,0))))))))))))))</f>
        <v/>
      </c>
      <c r="Q903" s="387"/>
      <c r="R903" s="388" t="str" cm="1">
        <f t="array" ref="R903">IF(ISBLANK(Q903),"",Q903*(LOOKUP(2,1/(NOT(ISBLANK($M$9:M903))),$M$9:M903)))</f>
        <v/>
      </c>
      <c r="S903" s="389" t="str" cm="1">
        <f t="array" ref="S903">IF(ISBLANK(Q903),"", (LOOKUP(2,1/(NOT(ISBLANK($J$9:J903))),$J$9:J903)))</f>
        <v/>
      </c>
      <c r="T903" s="390"/>
      <c r="U903" s="329"/>
      <c r="V903" s="330"/>
      <c r="AC903" s="1"/>
      <c r="AD903" s="1"/>
    </row>
    <row r="904" spans="2:30" ht="18.75" customHeight="1">
      <c r="B904" s="391"/>
      <c r="C904" s="382"/>
      <c r="D904" s="382"/>
      <c r="E904" s="383"/>
      <c r="F904" s="382"/>
      <c r="G904" s="382"/>
      <c r="H904" s="382" t="s">
        <v>1507</v>
      </c>
      <c r="I904" s="385"/>
      <c r="J904" s="329"/>
      <c r="K904" s="382"/>
      <c r="L904" s="329"/>
      <c r="M904" s="385"/>
      <c r="N904" s="329" t="str" cm="1">
        <f t="array" ref="N904">IF(ISBLANK(M904),"", (LOOKUP(2,1/(NOT(ISBLANK($J$9:J904))),$J$9:J904)))</f>
        <v/>
      </c>
      <c r="O904" s="382"/>
      <c r="P904" s="329" t="str">
        <f>IF(H904="Full Materials Declaration","",IF(H904="REACH Restriction Annex XVII",IF(ISERROR(VLOOKUP(O904,有害物质申报表!$AG$9:$AH$150,2,0)),"",(VLOOKUP(O904,有害物质申报表!$AG$9:$AH$150,2,0))),IF(H904="REACH Authorization Annex XIV",IF(ISERROR(VLOOKUP(O904,有害物质申报表!$AI$9:$AJ$137,2,0)),"",(VLOOKUP(O904,有害物质申报表!$AI$9:$AJ$137,2,0))),IF(H904="REACH SVHC",IF(ISERROR(VLOOKUP(O904,有害物质申报表!$AK$9:$AL$483,2,0)),"",(VLOOKUP(O904,有害物质申报表!$AK$9:$AL$483,2,0))),IF(H904="EU RoHS",IF(ISERROR(VLOOKUP(O904,有害物质申报表!$AM$9:$AN$18,2,0)),"",(VLOOKUP(O904,有害物质申报表!$AM$9:$AN$18,2,0))),IF(H904="EU Mercury",IF(ISERROR(VLOOKUP(O904,有害物质申报表!$AO$9:$AP$15,2,0)),"",(VLOOKUP(O904,有害物质申报表!$AO$9:$AP$15,2,0))),IF(H904="EU PIC",IF(ISERROR(VLOOKUP(O904,有害物质申报表!$AQ$9:$AR$71,2,0)),"",(VLOOKUP(O904,有害物质申报表!$AQ$9:$AR$71,2,0))),IF(H904="EU Ozone Depletion",IF(ISERROR(VLOOKUP(O904,有害物质申报表!$AS$9:$AT$41,2,0)),"",(VLOOKUP(O904,有害物质申报表!$AS$9:$AT$41,2,0))), IF(H904="EU Ship Recycling",IF(ISERROR(VLOOKUP(O904,有害物质申报表!$AX$9:$AY$30,2,0)),"",(VLOOKUP(O904,有害物质申报表!$AX$9:$AY$30,2,0))), IF(H904="EU Package",IF(ISERROR(VLOOKUP(O904,有害物质申报表!$AZ$9:$BA$12,2,0)),"",(VLOOKUP(O904,有害物质申报表!$AZ$9:$BA$12,2,0))),IF(H904="EU POPs",IF(ISERROR(VLOOKUP(O904,有害物质申报表!$AV$9:$AW$485,2,0)),"",(VLOOKUP(O904,有害物质申报表!$AV$9:$AW$485,2,0))))))))))))))</f>
        <v/>
      </c>
      <c r="Q904" s="387"/>
      <c r="R904" s="388" t="str" cm="1">
        <f t="array" ref="R904">IF(ISBLANK(Q904),"",Q904*(LOOKUP(2,1/(NOT(ISBLANK($M$9:M904))),$M$9:M904)))</f>
        <v/>
      </c>
      <c r="S904" s="389" t="str" cm="1">
        <f t="array" ref="S904">IF(ISBLANK(Q904),"", (LOOKUP(2,1/(NOT(ISBLANK($J$9:J904))),$J$9:J904)))</f>
        <v/>
      </c>
      <c r="T904" s="390"/>
      <c r="U904" s="329"/>
      <c r="V904" s="330"/>
      <c r="AC904" s="1"/>
      <c r="AD904" s="1"/>
    </row>
    <row r="905" spans="2:30" ht="18.75" customHeight="1">
      <c r="B905" s="391"/>
      <c r="C905" s="382"/>
      <c r="D905" s="382"/>
      <c r="E905" s="383"/>
      <c r="F905" s="382"/>
      <c r="G905" s="382"/>
      <c r="H905" s="382" t="s">
        <v>1507</v>
      </c>
      <c r="I905" s="385"/>
      <c r="J905" s="329"/>
      <c r="K905" s="382"/>
      <c r="L905" s="329"/>
      <c r="M905" s="385"/>
      <c r="N905" s="329" t="str" cm="1">
        <f t="array" ref="N905">IF(ISBLANK(M905),"", (LOOKUP(2,1/(NOT(ISBLANK($J$9:J905))),$J$9:J905)))</f>
        <v/>
      </c>
      <c r="O905" s="382"/>
      <c r="P905" s="329" t="str">
        <f>IF(H905="Full Materials Declaration","",IF(H905="REACH Restriction Annex XVII",IF(ISERROR(VLOOKUP(O905,有害物质申报表!$AG$9:$AH$150,2,0)),"",(VLOOKUP(O905,有害物质申报表!$AG$9:$AH$150,2,0))),IF(H905="REACH Authorization Annex XIV",IF(ISERROR(VLOOKUP(O905,有害物质申报表!$AI$9:$AJ$137,2,0)),"",(VLOOKUP(O905,有害物质申报表!$AI$9:$AJ$137,2,0))),IF(H905="REACH SVHC",IF(ISERROR(VLOOKUP(O905,有害物质申报表!$AK$9:$AL$483,2,0)),"",(VLOOKUP(O905,有害物质申报表!$AK$9:$AL$483,2,0))),IF(H905="EU RoHS",IF(ISERROR(VLOOKUP(O905,有害物质申报表!$AM$9:$AN$18,2,0)),"",(VLOOKUP(O905,有害物质申报表!$AM$9:$AN$18,2,0))),IF(H905="EU Mercury",IF(ISERROR(VLOOKUP(O905,有害物质申报表!$AO$9:$AP$15,2,0)),"",(VLOOKUP(O905,有害物质申报表!$AO$9:$AP$15,2,0))),IF(H905="EU PIC",IF(ISERROR(VLOOKUP(O905,有害物质申报表!$AQ$9:$AR$71,2,0)),"",(VLOOKUP(O905,有害物质申报表!$AQ$9:$AR$71,2,0))),IF(H905="EU Ozone Depletion",IF(ISERROR(VLOOKUP(O905,有害物质申报表!$AS$9:$AT$41,2,0)),"",(VLOOKUP(O905,有害物质申报表!$AS$9:$AT$41,2,0))), IF(H905="EU Ship Recycling",IF(ISERROR(VLOOKUP(O905,有害物质申报表!$AX$9:$AY$30,2,0)),"",(VLOOKUP(O905,有害物质申报表!$AX$9:$AY$30,2,0))), IF(H905="EU Package",IF(ISERROR(VLOOKUP(O905,有害物质申报表!$AZ$9:$BA$12,2,0)),"",(VLOOKUP(O905,有害物质申报表!$AZ$9:$BA$12,2,0))),IF(H905="EU POPs",IF(ISERROR(VLOOKUP(O905,有害物质申报表!$AV$9:$AW$485,2,0)),"",(VLOOKUP(O905,有害物质申报表!$AV$9:$AW$485,2,0))))))))))))))</f>
        <v/>
      </c>
      <c r="Q905" s="387"/>
      <c r="R905" s="388" t="str" cm="1">
        <f t="array" ref="R905">IF(ISBLANK(Q905),"",Q905*(LOOKUP(2,1/(NOT(ISBLANK($M$9:M905))),$M$9:M905)))</f>
        <v/>
      </c>
      <c r="S905" s="389" t="str" cm="1">
        <f t="array" ref="S905">IF(ISBLANK(Q905),"", (LOOKUP(2,1/(NOT(ISBLANK($J$9:J905))),$J$9:J905)))</f>
        <v/>
      </c>
      <c r="T905" s="390"/>
      <c r="U905" s="329"/>
      <c r="V905" s="330"/>
      <c r="AC905" s="1"/>
      <c r="AD905" s="1"/>
    </row>
    <row r="906" spans="2:30" ht="18.75" customHeight="1">
      <c r="B906" s="391"/>
      <c r="C906" s="382"/>
      <c r="D906" s="382"/>
      <c r="E906" s="383"/>
      <c r="F906" s="382"/>
      <c r="G906" s="382"/>
      <c r="H906" s="382" t="s">
        <v>1507</v>
      </c>
      <c r="I906" s="385"/>
      <c r="J906" s="329"/>
      <c r="K906" s="382"/>
      <c r="L906" s="329"/>
      <c r="M906" s="385"/>
      <c r="N906" s="329" t="str" cm="1">
        <f t="array" ref="N906">IF(ISBLANK(M906),"", (LOOKUP(2,1/(NOT(ISBLANK($J$9:J906))),$J$9:J906)))</f>
        <v/>
      </c>
      <c r="O906" s="382"/>
      <c r="P906" s="329" t="str">
        <f>IF(H906="Full Materials Declaration","",IF(H906="REACH Restriction Annex XVII",IF(ISERROR(VLOOKUP(O906,有害物质申报表!$AG$9:$AH$150,2,0)),"",(VLOOKUP(O906,有害物质申报表!$AG$9:$AH$150,2,0))),IF(H906="REACH Authorization Annex XIV",IF(ISERROR(VLOOKUP(O906,有害物质申报表!$AI$9:$AJ$137,2,0)),"",(VLOOKUP(O906,有害物质申报表!$AI$9:$AJ$137,2,0))),IF(H906="REACH SVHC",IF(ISERROR(VLOOKUP(O906,有害物质申报表!$AK$9:$AL$483,2,0)),"",(VLOOKUP(O906,有害物质申报表!$AK$9:$AL$483,2,0))),IF(H906="EU RoHS",IF(ISERROR(VLOOKUP(O906,有害物质申报表!$AM$9:$AN$18,2,0)),"",(VLOOKUP(O906,有害物质申报表!$AM$9:$AN$18,2,0))),IF(H906="EU Mercury",IF(ISERROR(VLOOKUP(O906,有害物质申报表!$AO$9:$AP$15,2,0)),"",(VLOOKUP(O906,有害物质申报表!$AO$9:$AP$15,2,0))),IF(H906="EU PIC",IF(ISERROR(VLOOKUP(O906,有害物质申报表!$AQ$9:$AR$71,2,0)),"",(VLOOKUP(O906,有害物质申报表!$AQ$9:$AR$71,2,0))),IF(H906="EU Ozone Depletion",IF(ISERROR(VLOOKUP(O906,有害物质申报表!$AS$9:$AT$41,2,0)),"",(VLOOKUP(O906,有害物质申报表!$AS$9:$AT$41,2,0))), IF(H906="EU Ship Recycling",IF(ISERROR(VLOOKUP(O906,有害物质申报表!$AX$9:$AY$30,2,0)),"",(VLOOKUP(O906,有害物质申报表!$AX$9:$AY$30,2,0))), IF(H906="EU Package",IF(ISERROR(VLOOKUP(O906,有害物质申报表!$AZ$9:$BA$12,2,0)),"",(VLOOKUP(O906,有害物质申报表!$AZ$9:$BA$12,2,0))),IF(H906="EU POPs",IF(ISERROR(VLOOKUP(O906,有害物质申报表!$AV$9:$AW$485,2,0)),"",(VLOOKUP(O906,有害物质申报表!$AV$9:$AW$485,2,0))))))))))))))</f>
        <v/>
      </c>
      <c r="Q906" s="387"/>
      <c r="R906" s="388" t="str" cm="1">
        <f t="array" ref="R906">IF(ISBLANK(Q906),"",Q906*(LOOKUP(2,1/(NOT(ISBLANK($M$9:M906))),$M$9:M906)))</f>
        <v/>
      </c>
      <c r="S906" s="389" t="str" cm="1">
        <f t="array" ref="S906">IF(ISBLANK(Q906),"", (LOOKUP(2,1/(NOT(ISBLANK($J$9:J906))),$J$9:J906)))</f>
        <v/>
      </c>
      <c r="T906" s="390"/>
      <c r="U906" s="329"/>
      <c r="V906" s="330"/>
      <c r="AC906" s="1"/>
      <c r="AD906" s="1"/>
    </row>
    <row r="907" spans="2:30" ht="18.75" customHeight="1">
      <c r="B907" s="391"/>
      <c r="C907" s="382"/>
      <c r="D907" s="382"/>
      <c r="E907" s="383"/>
      <c r="F907" s="382"/>
      <c r="G907" s="382"/>
      <c r="H907" s="382" t="s">
        <v>1507</v>
      </c>
      <c r="I907" s="385"/>
      <c r="J907" s="329"/>
      <c r="K907" s="382"/>
      <c r="L907" s="329"/>
      <c r="M907" s="385"/>
      <c r="N907" s="329" t="str" cm="1">
        <f t="array" ref="N907">IF(ISBLANK(M907),"", (LOOKUP(2,1/(NOT(ISBLANK($J$9:J907))),$J$9:J907)))</f>
        <v/>
      </c>
      <c r="O907" s="382"/>
      <c r="P907" s="329" t="str">
        <f>IF(H907="Full Materials Declaration","",IF(H907="REACH Restriction Annex XVII",IF(ISERROR(VLOOKUP(O907,有害物质申报表!$AG$9:$AH$150,2,0)),"",(VLOOKUP(O907,有害物质申报表!$AG$9:$AH$150,2,0))),IF(H907="REACH Authorization Annex XIV",IF(ISERROR(VLOOKUP(O907,有害物质申报表!$AI$9:$AJ$137,2,0)),"",(VLOOKUP(O907,有害物质申报表!$AI$9:$AJ$137,2,0))),IF(H907="REACH SVHC",IF(ISERROR(VLOOKUP(O907,有害物质申报表!$AK$9:$AL$483,2,0)),"",(VLOOKUP(O907,有害物质申报表!$AK$9:$AL$483,2,0))),IF(H907="EU RoHS",IF(ISERROR(VLOOKUP(O907,有害物质申报表!$AM$9:$AN$18,2,0)),"",(VLOOKUP(O907,有害物质申报表!$AM$9:$AN$18,2,0))),IF(H907="EU Mercury",IF(ISERROR(VLOOKUP(O907,有害物质申报表!$AO$9:$AP$15,2,0)),"",(VLOOKUP(O907,有害物质申报表!$AO$9:$AP$15,2,0))),IF(H907="EU PIC",IF(ISERROR(VLOOKUP(O907,有害物质申报表!$AQ$9:$AR$71,2,0)),"",(VLOOKUP(O907,有害物质申报表!$AQ$9:$AR$71,2,0))),IF(H907="EU Ozone Depletion",IF(ISERROR(VLOOKUP(O907,有害物质申报表!$AS$9:$AT$41,2,0)),"",(VLOOKUP(O907,有害物质申报表!$AS$9:$AT$41,2,0))), IF(H907="EU Ship Recycling",IF(ISERROR(VLOOKUP(O907,有害物质申报表!$AX$9:$AY$30,2,0)),"",(VLOOKUP(O907,有害物质申报表!$AX$9:$AY$30,2,0))), IF(H907="EU Package",IF(ISERROR(VLOOKUP(O907,有害物质申报表!$AZ$9:$BA$12,2,0)),"",(VLOOKUP(O907,有害物质申报表!$AZ$9:$BA$12,2,0))),IF(H907="EU POPs",IF(ISERROR(VLOOKUP(O907,有害物质申报表!$AV$9:$AW$485,2,0)),"",(VLOOKUP(O907,有害物质申报表!$AV$9:$AW$485,2,0))))))))))))))</f>
        <v/>
      </c>
      <c r="Q907" s="387"/>
      <c r="R907" s="388" t="str" cm="1">
        <f t="array" ref="R907">IF(ISBLANK(Q907),"",Q907*(LOOKUP(2,1/(NOT(ISBLANK($M$9:M907))),$M$9:M907)))</f>
        <v/>
      </c>
      <c r="S907" s="389" t="str" cm="1">
        <f t="array" ref="S907">IF(ISBLANK(Q907),"", (LOOKUP(2,1/(NOT(ISBLANK($J$9:J907))),$J$9:J907)))</f>
        <v/>
      </c>
      <c r="T907" s="390"/>
      <c r="U907" s="329"/>
      <c r="V907" s="330"/>
      <c r="AC907" s="1"/>
      <c r="AD907" s="1"/>
    </row>
    <row r="908" spans="2:30" ht="18.75" customHeight="1">
      <c r="B908" s="391"/>
      <c r="C908" s="382"/>
      <c r="D908" s="382"/>
      <c r="E908" s="383"/>
      <c r="F908" s="382"/>
      <c r="G908" s="382"/>
      <c r="H908" s="382" t="s">
        <v>1507</v>
      </c>
      <c r="I908" s="385"/>
      <c r="J908" s="329"/>
      <c r="K908" s="382"/>
      <c r="L908" s="329"/>
      <c r="M908" s="385"/>
      <c r="N908" s="329" t="str" cm="1">
        <f t="array" ref="N908">IF(ISBLANK(M908),"", (LOOKUP(2,1/(NOT(ISBLANK($J$9:J908))),$J$9:J908)))</f>
        <v/>
      </c>
      <c r="O908" s="382"/>
      <c r="P908" s="329" t="str">
        <f>IF(H908="Full Materials Declaration","",IF(H908="REACH Restriction Annex XVII",IF(ISERROR(VLOOKUP(O908,有害物质申报表!$AG$9:$AH$150,2,0)),"",(VLOOKUP(O908,有害物质申报表!$AG$9:$AH$150,2,0))),IF(H908="REACH Authorization Annex XIV",IF(ISERROR(VLOOKUP(O908,有害物质申报表!$AI$9:$AJ$137,2,0)),"",(VLOOKUP(O908,有害物质申报表!$AI$9:$AJ$137,2,0))),IF(H908="REACH SVHC",IF(ISERROR(VLOOKUP(O908,有害物质申报表!$AK$9:$AL$483,2,0)),"",(VLOOKUP(O908,有害物质申报表!$AK$9:$AL$483,2,0))),IF(H908="EU RoHS",IF(ISERROR(VLOOKUP(O908,有害物质申报表!$AM$9:$AN$18,2,0)),"",(VLOOKUP(O908,有害物质申报表!$AM$9:$AN$18,2,0))),IF(H908="EU Mercury",IF(ISERROR(VLOOKUP(O908,有害物质申报表!$AO$9:$AP$15,2,0)),"",(VLOOKUP(O908,有害物质申报表!$AO$9:$AP$15,2,0))),IF(H908="EU PIC",IF(ISERROR(VLOOKUP(O908,有害物质申报表!$AQ$9:$AR$71,2,0)),"",(VLOOKUP(O908,有害物质申报表!$AQ$9:$AR$71,2,0))),IF(H908="EU Ozone Depletion",IF(ISERROR(VLOOKUP(O908,有害物质申报表!$AS$9:$AT$41,2,0)),"",(VLOOKUP(O908,有害物质申报表!$AS$9:$AT$41,2,0))), IF(H908="EU Ship Recycling",IF(ISERROR(VLOOKUP(O908,有害物质申报表!$AX$9:$AY$30,2,0)),"",(VLOOKUP(O908,有害物质申报表!$AX$9:$AY$30,2,0))), IF(H908="EU Package",IF(ISERROR(VLOOKUP(O908,有害物质申报表!$AZ$9:$BA$12,2,0)),"",(VLOOKUP(O908,有害物质申报表!$AZ$9:$BA$12,2,0))),IF(H908="EU POPs",IF(ISERROR(VLOOKUP(O908,有害物质申报表!$AV$9:$AW$485,2,0)),"",(VLOOKUP(O908,有害物质申报表!$AV$9:$AW$485,2,0))))))))))))))</f>
        <v/>
      </c>
      <c r="Q908" s="387"/>
      <c r="R908" s="388" t="str" cm="1">
        <f t="array" ref="R908">IF(ISBLANK(Q908),"",Q908*(LOOKUP(2,1/(NOT(ISBLANK($M$9:M908))),$M$9:M908)))</f>
        <v/>
      </c>
      <c r="S908" s="389" t="str" cm="1">
        <f t="array" ref="S908">IF(ISBLANK(Q908),"", (LOOKUP(2,1/(NOT(ISBLANK($J$9:J908))),$J$9:J908)))</f>
        <v/>
      </c>
      <c r="T908" s="390"/>
      <c r="U908" s="329"/>
      <c r="V908" s="330"/>
      <c r="AC908" s="1"/>
      <c r="AD908" s="1"/>
    </row>
    <row r="909" spans="2:30" ht="18.75" customHeight="1">
      <c r="B909" s="391"/>
      <c r="C909" s="382"/>
      <c r="D909" s="382"/>
      <c r="E909" s="383"/>
      <c r="F909" s="382"/>
      <c r="G909" s="382"/>
      <c r="H909" s="382" t="s">
        <v>1507</v>
      </c>
      <c r="I909" s="385"/>
      <c r="J909" s="329"/>
      <c r="K909" s="382"/>
      <c r="L909" s="329"/>
      <c r="M909" s="385"/>
      <c r="N909" s="329" t="str" cm="1">
        <f t="array" ref="N909">IF(ISBLANK(M909),"", (LOOKUP(2,1/(NOT(ISBLANK($J$9:J909))),$J$9:J909)))</f>
        <v/>
      </c>
      <c r="O909" s="382"/>
      <c r="P909" s="329" t="str">
        <f>IF(H909="Full Materials Declaration","",IF(H909="REACH Restriction Annex XVII",IF(ISERROR(VLOOKUP(O909,有害物质申报表!$AG$9:$AH$150,2,0)),"",(VLOOKUP(O909,有害物质申报表!$AG$9:$AH$150,2,0))),IF(H909="REACH Authorization Annex XIV",IF(ISERROR(VLOOKUP(O909,有害物质申报表!$AI$9:$AJ$137,2,0)),"",(VLOOKUP(O909,有害物质申报表!$AI$9:$AJ$137,2,0))),IF(H909="REACH SVHC",IF(ISERROR(VLOOKUP(O909,有害物质申报表!$AK$9:$AL$483,2,0)),"",(VLOOKUP(O909,有害物质申报表!$AK$9:$AL$483,2,0))),IF(H909="EU RoHS",IF(ISERROR(VLOOKUP(O909,有害物质申报表!$AM$9:$AN$18,2,0)),"",(VLOOKUP(O909,有害物质申报表!$AM$9:$AN$18,2,0))),IF(H909="EU Mercury",IF(ISERROR(VLOOKUP(O909,有害物质申报表!$AO$9:$AP$15,2,0)),"",(VLOOKUP(O909,有害物质申报表!$AO$9:$AP$15,2,0))),IF(H909="EU PIC",IF(ISERROR(VLOOKUP(O909,有害物质申报表!$AQ$9:$AR$71,2,0)),"",(VLOOKUP(O909,有害物质申报表!$AQ$9:$AR$71,2,0))),IF(H909="EU Ozone Depletion",IF(ISERROR(VLOOKUP(O909,有害物质申报表!$AS$9:$AT$41,2,0)),"",(VLOOKUP(O909,有害物质申报表!$AS$9:$AT$41,2,0))), IF(H909="EU Ship Recycling",IF(ISERROR(VLOOKUP(O909,有害物质申报表!$AX$9:$AY$30,2,0)),"",(VLOOKUP(O909,有害物质申报表!$AX$9:$AY$30,2,0))), IF(H909="EU Package",IF(ISERROR(VLOOKUP(O909,有害物质申报表!$AZ$9:$BA$12,2,0)),"",(VLOOKUP(O909,有害物质申报表!$AZ$9:$BA$12,2,0))),IF(H909="EU POPs",IF(ISERROR(VLOOKUP(O909,有害物质申报表!$AV$9:$AW$485,2,0)),"",(VLOOKUP(O909,有害物质申报表!$AV$9:$AW$485,2,0))))))))))))))</f>
        <v/>
      </c>
      <c r="Q909" s="387"/>
      <c r="R909" s="388" t="str" cm="1">
        <f t="array" ref="R909">IF(ISBLANK(Q909),"",Q909*(LOOKUP(2,1/(NOT(ISBLANK($M$9:M909))),$M$9:M909)))</f>
        <v/>
      </c>
      <c r="S909" s="389" t="str" cm="1">
        <f t="array" ref="S909">IF(ISBLANK(Q909),"", (LOOKUP(2,1/(NOT(ISBLANK($J$9:J909))),$J$9:J909)))</f>
        <v/>
      </c>
      <c r="T909" s="390"/>
      <c r="U909" s="329"/>
      <c r="V909" s="330"/>
      <c r="AC909" s="1"/>
      <c r="AD909" s="1"/>
    </row>
    <row r="910" spans="2:30" ht="18.75" customHeight="1">
      <c r="B910" s="391"/>
      <c r="C910" s="382"/>
      <c r="D910" s="382"/>
      <c r="E910" s="383"/>
      <c r="F910" s="382"/>
      <c r="G910" s="382"/>
      <c r="H910" s="382" t="s">
        <v>1507</v>
      </c>
      <c r="I910" s="385"/>
      <c r="J910" s="329"/>
      <c r="K910" s="382"/>
      <c r="L910" s="329"/>
      <c r="M910" s="385"/>
      <c r="N910" s="329" t="str" cm="1">
        <f t="array" ref="N910">IF(ISBLANK(M910),"", (LOOKUP(2,1/(NOT(ISBLANK($J$9:J910))),$J$9:J910)))</f>
        <v/>
      </c>
      <c r="O910" s="382"/>
      <c r="P910" s="329" t="str">
        <f>IF(H910="Full Materials Declaration","",IF(H910="REACH Restriction Annex XVII",IF(ISERROR(VLOOKUP(O910,有害物质申报表!$AG$9:$AH$150,2,0)),"",(VLOOKUP(O910,有害物质申报表!$AG$9:$AH$150,2,0))),IF(H910="REACH Authorization Annex XIV",IF(ISERROR(VLOOKUP(O910,有害物质申报表!$AI$9:$AJ$137,2,0)),"",(VLOOKUP(O910,有害物质申报表!$AI$9:$AJ$137,2,0))),IF(H910="REACH SVHC",IF(ISERROR(VLOOKUP(O910,有害物质申报表!$AK$9:$AL$483,2,0)),"",(VLOOKUP(O910,有害物质申报表!$AK$9:$AL$483,2,0))),IF(H910="EU RoHS",IF(ISERROR(VLOOKUP(O910,有害物质申报表!$AM$9:$AN$18,2,0)),"",(VLOOKUP(O910,有害物质申报表!$AM$9:$AN$18,2,0))),IF(H910="EU Mercury",IF(ISERROR(VLOOKUP(O910,有害物质申报表!$AO$9:$AP$15,2,0)),"",(VLOOKUP(O910,有害物质申报表!$AO$9:$AP$15,2,0))),IF(H910="EU PIC",IF(ISERROR(VLOOKUP(O910,有害物质申报表!$AQ$9:$AR$71,2,0)),"",(VLOOKUP(O910,有害物质申报表!$AQ$9:$AR$71,2,0))),IF(H910="EU Ozone Depletion",IF(ISERROR(VLOOKUP(O910,有害物质申报表!$AS$9:$AT$41,2,0)),"",(VLOOKUP(O910,有害物质申报表!$AS$9:$AT$41,2,0))), IF(H910="EU Ship Recycling",IF(ISERROR(VLOOKUP(O910,有害物质申报表!$AX$9:$AY$30,2,0)),"",(VLOOKUP(O910,有害物质申报表!$AX$9:$AY$30,2,0))), IF(H910="EU Package",IF(ISERROR(VLOOKUP(O910,有害物质申报表!$AZ$9:$BA$12,2,0)),"",(VLOOKUP(O910,有害物质申报表!$AZ$9:$BA$12,2,0))),IF(H910="EU POPs",IF(ISERROR(VLOOKUP(O910,有害物质申报表!$AV$9:$AW$485,2,0)),"",(VLOOKUP(O910,有害物质申报表!$AV$9:$AW$485,2,0))))))))))))))</f>
        <v/>
      </c>
      <c r="Q910" s="387"/>
      <c r="R910" s="388" t="str" cm="1">
        <f t="array" ref="R910">IF(ISBLANK(Q910),"",Q910*(LOOKUP(2,1/(NOT(ISBLANK($M$9:M910))),$M$9:M910)))</f>
        <v/>
      </c>
      <c r="S910" s="389" t="str" cm="1">
        <f t="array" ref="S910">IF(ISBLANK(Q910),"", (LOOKUP(2,1/(NOT(ISBLANK($J$9:J910))),$J$9:J910)))</f>
        <v/>
      </c>
      <c r="T910" s="390"/>
      <c r="U910" s="329"/>
      <c r="V910" s="330"/>
      <c r="AC910" s="1"/>
      <c r="AD910" s="1"/>
    </row>
    <row r="911" spans="2:30" ht="18.75" customHeight="1">
      <c r="B911" s="391"/>
      <c r="C911" s="382"/>
      <c r="D911" s="382"/>
      <c r="E911" s="383"/>
      <c r="F911" s="382"/>
      <c r="G911" s="382"/>
      <c r="H911" s="382" t="s">
        <v>1507</v>
      </c>
      <c r="I911" s="385"/>
      <c r="J911" s="329"/>
      <c r="K911" s="382"/>
      <c r="L911" s="329"/>
      <c r="M911" s="385"/>
      <c r="N911" s="329" t="str" cm="1">
        <f t="array" ref="N911">IF(ISBLANK(M911),"", (LOOKUP(2,1/(NOT(ISBLANK($J$9:J911))),$J$9:J911)))</f>
        <v/>
      </c>
      <c r="O911" s="382"/>
      <c r="P911" s="329" t="str">
        <f>IF(H911="Full Materials Declaration","",IF(H911="REACH Restriction Annex XVII",IF(ISERROR(VLOOKUP(O911,有害物质申报表!$AG$9:$AH$150,2,0)),"",(VLOOKUP(O911,有害物质申报表!$AG$9:$AH$150,2,0))),IF(H911="REACH Authorization Annex XIV",IF(ISERROR(VLOOKUP(O911,有害物质申报表!$AI$9:$AJ$137,2,0)),"",(VLOOKUP(O911,有害物质申报表!$AI$9:$AJ$137,2,0))),IF(H911="REACH SVHC",IF(ISERROR(VLOOKUP(O911,有害物质申报表!$AK$9:$AL$483,2,0)),"",(VLOOKUP(O911,有害物质申报表!$AK$9:$AL$483,2,0))),IF(H911="EU RoHS",IF(ISERROR(VLOOKUP(O911,有害物质申报表!$AM$9:$AN$18,2,0)),"",(VLOOKUP(O911,有害物质申报表!$AM$9:$AN$18,2,0))),IF(H911="EU Mercury",IF(ISERROR(VLOOKUP(O911,有害物质申报表!$AO$9:$AP$15,2,0)),"",(VLOOKUP(O911,有害物质申报表!$AO$9:$AP$15,2,0))),IF(H911="EU PIC",IF(ISERROR(VLOOKUP(O911,有害物质申报表!$AQ$9:$AR$71,2,0)),"",(VLOOKUP(O911,有害物质申报表!$AQ$9:$AR$71,2,0))),IF(H911="EU Ozone Depletion",IF(ISERROR(VLOOKUP(O911,有害物质申报表!$AS$9:$AT$41,2,0)),"",(VLOOKUP(O911,有害物质申报表!$AS$9:$AT$41,2,0))), IF(H911="EU Ship Recycling",IF(ISERROR(VLOOKUP(O911,有害物质申报表!$AX$9:$AY$30,2,0)),"",(VLOOKUP(O911,有害物质申报表!$AX$9:$AY$30,2,0))), IF(H911="EU Package",IF(ISERROR(VLOOKUP(O911,有害物质申报表!$AZ$9:$BA$12,2,0)),"",(VLOOKUP(O911,有害物质申报表!$AZ$9:$BA$12,2,0))),IF(H911="EU POPs",IF(ISERROR(VLOOKUP(O911,有害物质申报表!$AV$9:$AW$485,2,0)),"",(VLOOKUP(O911,有害物质申报表!$AV$9:$AW$485,2,0))))))))))))))</f>
        <v/>
      </c>
      <c r="Q911" s="387"/>
      <c r="R911" s="388" t="str" cm="1">
        <f t="array" ref="R911">IF(ISBLANK(Q911),"",Q911*(LOOKUP(2,1/(NOT(ISBLANK($M$9:M911))),$M$9:M911)))</f>
        <v/>
      </c>
      <c r="S911" s="389" t="str" cm="1">
        <f t="array" ref="S911">IF(ISBLANK(Q911),"", (LOOKUP(2,1/(NOT(ISBLANK($J$9:J911))),$J$9:J911)))</f>
        <v/>
      </c>
      <c r="T911" s="390"/>
      <c r="U911" s="329"/>
      <c r="V911" s="330"/>
      <c r="AC911" s="1"/>
      <c r="AD911" s="1"/>
    </row>
    <row r="912" spans="2:30" ht="18.75" customHeight="1">
      <c r="B912" s="391"/>
      <c r="C912" s="382"/>
      <c r="D912" s="382"/>
      <c r="E912" s="383"/>
      <c r="F912" s="382"/>
      <c r="G912" s="382"/>
      <c r="H912" s="382" t="s">
        <v>1507</v>
      </c>
      <c r="I912" s="385"/>
      <c r="J912" s="329"/>
      <c r="K912" s="382"/>
      <c r="L912" s="329"/>
      <c r="M912" s="385"/>
      <c r="N912" s="329" t="str" cm="1">
        <f t="array" ref="N912">IF(ISBLANK(M912),"", (LOOKUP(2,1/(NOT(ISBLANK($J$9:J912))),$J$9:J912)))</f>
        <v/>
      </c>
      <c r="O912" s="382"/>
      <c r="P912" s="329" t="str">
        <f>IF(H912="Full Materials Declaration","",IF(H912="REACH Restriction Annex XVII",IF(ISERROR(VLOOKUP(O912,有害物质申报表!$AG$9:$AH$150,2,0)),"",(VLOOKUP(O912,有害物质申报表!$AG$9:$AH$150,2,0))),IF(H912="REACH Authorization Annex XIV",IF(ISERROR(VLOOKUP(O912,有害物质申报表!$AI$9:$AJ$137,2,0)),"",(VLOOKUP(O912,有害物质申报表!$AI$9:$AJ$137,2,0))),IF(H912="REACH SVHC",IF(ISERROR(VLOOKUP(O912,有害物质申报表!$AK$9:$AL$483,2,0)),"",(VLOOKUP(O912,有害物质申报表!$AK$9:$AL$483,2,0))),IF(H912="EU RoHS",IF(ISERROR(VLOOKUP(O912,有害物质申报表!$AM$9:$AN$18,2,0)),"",(VLOOKUP(O912,有害物质申报表!$AM$9:$AN$18,2,0))),IF(H912="EU Mercury",IF(ISERROR(VLOOKUP(O912,有害物质申报表!$AO$9:$AP$15,2,0)),"",(VLOOKUP(O912,有害物质申报表!$AO$9:$AP$15,2,0))),IF(H912="EU PIC",IF(ISERROR(VLOOKUP(O912,有害物质申报表!$AQ$9:$AR$71,2,0)),"",(VLOOKUP(O912,有害物质申报表!$AQ$9:$AR$71,2,0))),IF(H912="EU Ozone Depletion",IF(ISERROR(VLOOKUP(O912,有害物质申报表!$AS$9:$AT$41,2,0)),"",(VLOOKUP(O912,有害物质申报表!$AS$9:$AT$41,2,0))), IF(H912="EU Ship Recycling",IF(ISERROR(VLOOKUP(O912,有害物质申报表!$AX$9:$AY$30,2,0)),"",(VLOOKUP(O912,有害物质申报表!$AX$9:$AY$30,2,0))), IF(H912="EU Package",IF(ISERROR(VLOOKUP(O912,有害物质申报表!$AZ$9:$BA$12,2,0)),"",(VLOOKUP(O912,有害物质申报表!$AZ$9:$BA$12,2,0))),IF(H912="EU POPs",IF(ISERROR(VLOOKUP(O912,有害物质申报表!$AV$9:$AW$485,2,0)),"",(VLOOKUP(O912,有害物质申报表!$AV$9:$AW$485,2,0))))))))))))))</f>
        <v/>
      </c>
      <c r="Q912" s="387"/>
      <c r="R912" s="388" t="str" cm="1">
        <f t="array" ref="R912">IF(ISBLANK(Q912),"",Q912*(LOOKUP(2,1/(NOT(ISBLANK($M$9:M912))),$M$9:M912)))</f>
        <v/>
      </c>
      <c r="S912" s="389" t="str" cm="1">
        <f t="array" ref="S912">IF(ISBLANK(Q912),"", (LOOKUP(2,1/(NOT(ISBLANK($J$9:J912))),$J$9:J912)))</f>
        <v/>
      </c>
      <c r="T912" s="390"/>
      <c r="U912" s="329"/>
      <c r="V912" s="330"/>
      <c r="AC912" s="1"/>
      <c r="AD912" s="1"/>
    </row>
    <row r="913" spans="2:30" ht="18.75" customHeight="1">
      <c r="B913" s="391"/>
      <c r="C913" s="382"/>
      <c r="D913" s="382"/>
      <c r="E913" s="383"/>
      <c r="F913" s="382"/>
      <c r="G913" s="382"/>
      <c r="H913" s="382" t="s">
        <v>1507</v>
      </c>
      <c r="I913" s="385"/>
      <c r="J913" s="329"/>
      <c r="K913" s="382"/>
      <c r="L913" s="329"/>
      <c r="M913" s="385"/>
      <c r="N913" s="329" t="str" cm="1">
        <f t="array" ref="N913">IF(ISBLANK(M913),"", (LOOKUP(2,1/(NOT(ISBLANK($J$9:J913))),$J$9:J913)))</f>
        <v/>
      </c>
      <c r="O913" s="382"/>
      <c r="P913" s="329" t="str">
        <f>IF(H913="Full Materials Declaration","",IF(H913="REACH Restriction Annex XVII",IF(ISERROR(VLOOKUP(O913,有害物质申报表!$AG$9:$AH$150,2,0)),"",(VLOOKUP(O913,有害物质申报表!$AG$9:$AH$150,2,0))),IF(H913="REACH Authorization Annex XIV",IF(ISERROR(VLOOKUP(O913,有害物质申报表!$AI$9:$AJ$137,2,0)),"",(VLOOKUP(O913,有害物质申报表!$AI$9:$AJ$137,2,0))),IF(H913="REACH SVHC",IF(ISERROR(VLOOKUP(O913,有害物质申报表!$AK$9:$AL$483,2,0)),"",(VLOOKUP(O913,有害物质申报表!$AK$9:$AL$483,2,0))),IF(H913="EU RoHS",IF(ISERROR(VLOOKUP(O913,有害物质申报表!$AM$9:$AN$18,2,0)),"",(VLOOKUP(O913,有害物质申报表!$AM$9:$AN$18,2,0))),IF(H913="EU Mercury",IF(ISERROR(VLOOKUP(O913,有害物质申报表!$AO$9:$AP$15,2,0)),"",(VLOOKUP(O913,有害物质申报表!$AO$9:$AP$15,2,0))),IF(H913="EU PIC",IF(ISERROR(VLOOKUP(O913,有害物质申报表!$AQ$9:$AR$71,2,0)),"",(VLOOKUP(O913,有害物质申报表!$AQ$9:$AR$71,2,0))),IF(H913="EU Ozone Depletion",IF(ISERROR(VLOOKUP(O913,有害物质申报表!$AS$9:$AT$41,2,0)),"",(VLOOKUP(O913,有害物质申报表!$AS$9:$AT$41,2,0))), IF(H913="EU Ship Recycling",IF(ISERROR(VLOOKUP(O913,有害物质申报表!$AX$9:$AY$30,2,0)),"",(VLOOKUP(O913,有害物质申报表!$AX$9:$AY$30,2,0))), IF(H913="EU Package",IF(ISERROR(VLOOKUP(O913,有害物质申报表!$AZ$9:$BA$12,2,0)),"",(VLOOKUP(O913,有害物质申报表!$AZ$9:$BA$12,2,0))),IF(H913="EU POPs",IF(ISERROR(VLOOKUP(O913,有害物质申报表!$AV$9:$AW$485,2,0)),"",(VLOOKUP(O913,有害物质申报表!$AV$9:$AW$485,2,0))))))))))))))</f>
        <v/>
      </c>
      <c r="Q913" s="387"/>
      <c r="R913" s="388" t="str" cm="1">
        <f t="array" ref="R913">IF(ISBLANK(Q913),"",Q913*(LOOKUP(2,1/(NOT(ISBLANK($M$9:M913))),$M$9:M913)))</f>
        <v/>
      </c>
      <c r="S913" s="389" t="str" cm="1">
        <f t="array" ref="S913">IF(ISBLANK(Q913),"", (LOOKUP(2,1/(NOT(ISBLANK($J$9:J913))),$J$9:J913)))</f>
        <v/>
      </c>
      <c r="T913" s="390"/>
      <c r="U913" s="329"/>
      <c r="V913" s="330"/>
      <c r="AC913" s="1"/>
      <c r="AD913" s="1"/>
    </row>
    <row r="914" spans="2:30" ht="18.75" customHeight="1">
      <c r="B914" s="391"/>
      <c r="C914" s="382"/>
      <c r="D914" s="382"/>
      <c r="E914" s="383"/>
      <c r="F914" s="382"/>
      <c r="G914" s="382"/>
      <c r="H914" s="382" t="s">
        <v>1507</v>
      </c>
      <c r="I914" s="385"/>
      <c r="J914" s="329"/>
      <c r="K914" s="382"/>
      <c r="L914" s="329"/>
      <c r="M914" s="385"/>
      <c r="N914" s="329" t="str" cm="1">
        <f t="array" ref="N914">IF(ISBLANK(M914),"", (LOOKUP(2,1/(NOT(ISBLANK($J$9:J914))),$J$9:J914)))</f>
        <v/>
      </c>
      <c r="O914" s="382"/>
      <c r="P914" s="329" t="str">
        <f>IF(H914="Full Materials Declaration","",IF(H914="REACH Restriction Annex XVII",IF(ISERROR(VLOOKUP(O914,有害物质申报表!$AG$9:$AH$150,2,0)),"",(VLOOKUP(O914,有害物质申报表!$AG$9:$AH$150,2,0))),IF(H914="REACH Authorization Annex XIV",IF(ISERROR(VLOOKUP(O914,有害物质申报表!$AI$9:$AJ$137,2,0)),"",(VLOOKUP(O914,有害物质申报表!$AI$9:$AJ$137,2,0))),IF(H914="REACH SVHC",IF(ISERROR(VLOOKUP(O914,有害物质申报表!$AK$9:$AL$483,2,0)),"",(VLOOKUP(O914,有害物质申报表!$AK$9:$AL$483,2,0))),IF(H914="EU RoHS",IF(ISERROR(VLOOKUP(O914,有害物质申报表!$AM$9:$AN$18,2,0)),"",(VLOOKUP(O914,有害物质申报表!$AM$9:$AN$18,2,0))),IF(H914="EU Mercury",IF(ISERROR(VLOOKUP(O914,有害物质申报表!$AO$9:$AP$15,2,0)),"",(VLOOKUP(O914,有害物质申报表!$AO$9:$AP$15,2,0))),IF(H914="EU PIC",IF(ISERROR(VLOOKUP(O914,有害物质申报表!$AQ$9:$AR$71,2,0)),"",(VLOOKUP(O914,有害物质申报表!$AQ$9:$AR$71,2,0))),IF(H914="EU Ozone Depletion",IF(ISERROR(VLOOKUP(O914,有害物质申报表!$AS$9:$AT$41,2,0)),"",(VLOOKUP(O914,有害物质申报表!$AS$9:$AT$41,2,0))), IF(H914="EU Ship Recycling",IF(ISERROR(VLOOKUP(O914,有害物质申报表!$AX$9:$AY$30,2,0)),"",(VLOOKUP(O914,有害物质申报表!$AX$9:$AY$30,2,0))), IF(H914="EU Package",IF(ISERROR(VLOOKUP(O914,有害物质申报表!$AZ$9:$BA$12,2,0)),"",(VLOOKUP(O914,有害物质申报表!$AZ$9:$BA$12,2,0))),IF(H914="EU POPs",IF(ISERROR(VLOOKUP(O914,有害物质申报表!$AV$9:$AW$485,2,0)),"",(VLOOKUP(O914,有害物质申报表!$AV$9:$AW$485,2,0))))))))))))))</f>
        <v/>
      </c>
      <c r="Q914" s="387"/>
      <c r="R914" s="388" t="str" cm="1">
        <f t="array" ref="R914">IF(ISBLANK(Q914),"",Q914*(LOOKUP(2,1/(NOT(ISBLANK($M$9:M914))),$M$9:M914)))</f>
        <v/>
      </c>
      <c r="S914" s="389" t="str" cm="1">
        <f t="array" ref="S914">IF(ISBLANK(Q914),"", (LOOKUP(2,1/(NOT(ISBLANK($J$9:J914))),$J$9:J914)))</f>
        <v/>
      </c>
      <c r="T914" s="390"/>
      <c r="U914" s="329"/>
      <c r="V914" s="330"/>
      <c r="AC914" s="1"/>
      <c r="AD914" s="1"/>
    </row>
    <row r="915" spans="2:30" ht="18.75" customHeight="1">
      <c r="B915" s="391"/>
      <c r="C915" s="382"/>
      <c r="D915" s="382"/>
      <c r="E915" s="383"/>
      <c r="F915" s="382"/>
      <c r="G915" s="382"/>
      <c r="H915" s="382" t="s">
        <v>1507</v>
      </c>
      <c r="I915" s="385"/>
      <c r="J915" s="329"/>
      <c r="K915" s="382"/>
      <c r="L915" s="329"/>
      <c r="M915" s="385"/>
      <c r="N915" s="329" t="str" cm="1">
        <f t="array" ref="N915">IF(ISBLANK(M915),"", (LOOKUP(2,1/(NOT(ISBLANK($J$9:J915))),$J$9:J915)))</f>
        <v/>
      </c>
      <c r="O915" s="382"/>
      <c r="P915" s="329" t="str">
        <f>IF(H915="Full Materials Declaration","",IF(H915="REACH Restriction Annex XVII",IF(ISERROR(VLOOKUP(O915,有害物质申报表!$AG$9:$AH$150,2,0)),"",(VLOOKUP(O915,有害物质申报表!$AG$9:$AH$150,2,0))),IF(H915="REACH Authorization Annex XIV",IF(ISERROR(VLOOKUP(O915,有害物质申报表!$AI$9:$AJ$137,2,0)),"",(VLOOKUP(O915,有害物质申报表!$AI$9:$AJ$137,2,0))),IF(H915="REACH SVHC",IF(ISERROR(VLOOKUP(O915,有害物质申报表!$AK$9:$AL$483,2,0)),"",(VLOOKUP(O915,有害物质申报表!$AK$9:$AL$483,2,0))),IF(H915="EU RoHS",IF(ISERROR(VLOOKUP(O915,有害物质申报表!$AM$9:$AN$18,2,0)),"",(VLOOKUP(O915,有害物质申报表!$AM$9:$AN$18,2,0))),IF(H915="EU Mercury",IF(ISERROR(VLOOKUP(O915,有害物质申报表!$AO$9:$AP$15,2,0)),"",(VLOOKUP(O915,有害物质申报表!$AO$9:$AP$15,2,0))),IF(H915="EU PIC",IF(ISERROR(VLOOKUP(O915,有害物质申报表!$AQ$9:$AR$71,2,0)),"",(VLOOKUP(O915,有害物质申报表!$AQ$9:$AR$71,2,0))),IF(H915="EU Ozone Depletion",IF(ISERROR(VLOOKUP(O915,有害物质申报表!$AS$9:$AT$41,2,0)),"",(VLOOKUP(O915,有害物质申报表!$AS$9:$AT$41,2,0))), IF(H915="EU Ship Recycling",IF(ISERROR(VLOOKUP(O915,有害物质申报表!$AX$9:$AY$30,2,0)),"",(VLOOKUP(O915,有害物质申报表!$AX$9:$AY$30,2,0))), IF(H915="EU Package",IF(ISERROR(VLOOKUP(O915,有害物质申报表!$AZ$9:$BA$12,2,0)),"",(VLOOKUP(O915,有害物质申报表!$AZ$9:$BA$12,2,0))),IF(H915="EU POPs",IF(ISERROR(VLOOKUP(O915,有害物质申报表!$AV$9:$AW$485,2,0)),"",(VLOOKUP(O915,有害物质申报表!$AV$9:$AW$485,2,0))))))))))))))</f>
        <v/>
      </c>
      <c r="Q915" s="387"/>
      <c r="R915" s="388" t="str" cm="1">
        <f t="array" ref="R915">IF(ISBLANK(Q915),"",Q915*(LOOKUP(2,1/(NOT(ISBLANK($M$9:M915))),$M$9:M915)))</f>
        <v/>
      </c>
      <c r="S915" s="389" t="str" cm="1">
        <f t="array" ref="S915">IF(ISBLANK(Q915),"", (LOOKUP(2,1/(NOT(ISBLANK($J$9:J915))),$J$9:J915)))</f>
        <v/>
      </c>
      <c r="T915" s="390"/>
      <c r="U915" s="329"/>
      <c r="V915" s="330"/>
      <c r="AC915" s="1"/>
      <c r="AD915" s="1"/>
    </row>
    <row r="916" spans="2:30" ht="18.75" customHeight="1">
      <c r="B916" s="391"/>
      <c r="C916" s="382"/>
      <c r="D916" s="382"/>
      <c r="E916" s="383"/>
      <c r="F916" s="382"/>
      <c r="G916" s="382"/>
      <c r="H916" s="382" t="s">
        <v>1507</v>
      </c>
      <c r="I916" s="385"/>
      <c r="J916" s="329"/>
      <c r="K916" s="382"/>
      <c r="L916" s="329"/>
      <c r="M916" s="385"/>
      <c r="N916" s="329" t="str" cm="1">
        <f t="array" ref="N916">IF(ISBLANK(M916),"", (LOOKUP(2,1/(NOT(ISBLANK($J$9:J916))),$J$9:J916)))</f>
        <v/>
      </c>
      <c r="O916" s="382"/>
      <c r="P916" s="329" t="str">
        <f>IF(H916="Full Materials Declaration","",IF(H916="REACH Restriction Annex XVII",IF(ISERROR(VLOOKUP(O916,有害物质申报表!$AG$9:$AH$150,2,0)),"",(VLOOKUP(O916,有害物质申报表!$AG$9:$AH$150,2,0))),IF(H916="REACH Authorization Annex XIV",IF(ISERROR(VLOOKUP(O916,有害物质申报表!$AI$9:$AJ$137,2,0)),"",(VLOOKUP(O916,有害物质申报表!$AI$9:$AJ$137,2,0))),IF(H916="REACH SVHC",IF(ISERROR(VLOOKUP(O916,有害物质申报表!$AK$9:$AL$483,2,0)),"",(VLOOKUP(O916,有害物质申报表!$AK$9:$AL$483,2,0))),IF(H916="EU RoHS",IF(ISERROR(VLOOKUP(O916,有害物质申报表!$AM$9:$AN$18,2,0)),"",(VLOOKUP(O916,有害物质申报表!$AM$9:$AN$18,2,0))),IF(H916="EU Mercury",IF(ISERROR(VLOOKUP(O916,有害物质申报表!$AO$9:$AP$15,2,0)),"",(VLOOKUP(O916,有害物质申报表!$AO$9:$AP$15,2,0))),IF(H916="EU PIC",IF(ISERROR(VLOOKUP(O916,有害物质申报表!$AQ$9:$AR$71,2,0)),"",(VLOOKUP(O916,有害物质申报表!$AQ$9:$AR$71,2,0))),IF(H916="EU Ozone Depletion",IF(ISERROR(VLOOKUP(O916,有害物质申报表!$AS$9:$AT$41,2,0)),"",(VLOOKUP(O916,有害物质申报表!$AS$9:$AT$41,2,0))), IF(H916="EU Ship Recycling",IF(ISERROR(VLOOKUP(O916,有害物质申报表!$AX$9:$AY$30,2,0)),"",(VLOOKUP(O916,有害物质申报表!$AX$9:$AY$30,2,0))), IF(H916="EU Package",IF(ISERROR(VLOOKUP(O916,有害物质申报表!$AZ$9:$BA$12,2,0)),"",(VLOOKUP(O916,有害物质申报表!$AZ$9:$BA$12,2,0))),IF(H916="EU POPs",IF(ISERROR(VLOOKUP(O916,有害物质申报表!$AV$9:$AW$485,2,0)),"",(VLOOKUP(O916,有害物质申报表!$AV$9:$AW$485,2,0))))))))))))))</f>
        <v/>
      </c>
      <c r="Q916" s="387"/>
      <c r="R916" s="388" t="str" cm="1">
        <f t="array" ref="R916">IF(ISBLANK(Q916),"",Q916*(LOOKUP(2,1/(NOT(ISBLANK($M$9:M916))),$M$9:M916)))</f>
        <v/>
      </c>
      <c r="S916" s="389" t="str" cm="1">
        <f t="array" ref="S916">IF(ISBLANK(Q916),"", (LOOKUP(2,1/(NOT(ISBLANK($J$9:J916))),$J$9:J916)))</f>
        <v/>
      </c>
      <c r="T916" s="390"/>
      <c r="U916" s="329"/>
      <c r="V916" s="330"/>
      <c r="AC916" s="1"/>
      <c r="AD916" s="1"/>
    </row>
    <row r="917" spans="2:30" ht="18.75" customHeight="1">
      <c r="B917" s="391"/>
      <c r="C917" s="382"/>
      <c r="D917" s="382"/>
      <c r="E917" s="383"/>
      <c r="F917" s="382"/>
      <c r="G917" s="382"/>
      <c r="H917" s="382" t="s">
        <v>1507</v>
      </c>
      <c r="I917" s="385"/>
      <c r="J917" s="329"/>
      <c r="K917" s="382"/>
      <c r="L917" s="329"/>
      <c r="M917" s="385"/>
      <c r="N917" s="329" t="str" cm="1">
        <f t="array" ref="N917">IF(ISBLANK(M917),"", (LOOKUP(2,1/(NOT(ISBLANK($J$9:J917))),$J$9:J917)))</f>
        <v/>
      </c>
      <c r="O917" s="382"/>
      <c r="P917" s="329" t="str">
        <f>IF(H917="Full Materials Declaration","",IF(H917="REACH Restriction Annex XVII",IF(ISERROR(VLOOKUP(O917,有害物质申报表!$AG$9:$AH$150,2,0)),"",(VLOOKUP(O917,有害物质申报表!$AG$9:$AH$150,2,0))),IF(H917="REACH Authorization Annex XIV",IF(ISERROR(VLOOKUP(O917,有害物质申报表!$AI$9:$AJ$137,2,0)),"",(VLOOKUP(O917,有害物质申报表!$AI$9:$AJ$137,2,0))),IF(H917="REACH SVHC",IF(ISERROR(VLOOKUP(O917,有害物质申报表!$AK$9:$AL$483,2,0)),"",(VLOOKUP(O917,有害物质申报表!$AK$9:$AL$483,2,0))),IF(H917="EU RoHS",IF(ISERROR(VLOOKUP(O917,有害物质申报表!$AM$9:$AN$18,2,0)),"",(VLOOKUP(O917,有害物质申报表!$AM$9:$AN$18,2,0))),IF(H917="EU Mercury",IF(ISERROR(VLOOKUP(O917,有害物质申报表!$AO$9:$AP$15,2,0)),"",(VLOOKUP(O917,有害物质申报表!$AO$9:$AP$15,2,0))),IF(H917="EU PIC",IF(ISERROR(VLOOKUP(O917,有害物质申报表!$AQ$9:$AR$71,2,0)),"",(VLOOKUP(O917,有害物质申报表!$AQ$9:$AR$71,2,0))),IF(H917="EU Ozone Depletion",IF(ISERROR(VLOOKUP(O917,有害物质申报表!$AS$9:$AT$41,2,0)),"",(VLOOKUP(O917,有害物质申报表!$AS$9:$AT$41,2,0))), IF(H917="EU Ship Recycling",IF(ISERROR(VLOOKUP(O917,有害物质申报表!$AX$9:$AY$30,2,0)),"",(VLOOKUP(O917,有害物质申报表!$AX$9:$AY$30,2,0))), IF(H917="EU Package",IF(ISERROR(VLOOKUP(O917,有害物质申报表!$AZ$9:$BA$12,2,0)),"",(VLOOKUP(O917,有害物质申报表!$AZ$9:$BA$12,2,0))),IF(H917="EU POPs",IF(ISERROR(VLOOKUP(O917,有害物质申报表!$AV$9:$AW$485,2,0)),"",(VLOOKUP(O917,有害物质申报表!$AV$9:$AW$485,2,0))))))))))))))</f>
        <v/>
      </c>
      <c r="Q917" s="387"/>
      <c r="R917" s="388" t="str" cm="1">
        <f t="array" ref="R917">IF(ISBLANK(Q917),"",Q917*(LOOKUP(2,1/(NOT(ISBLANK($M$9:M917))),$M$9:M917)))</f>
        <v/>
      </c>
      <c r="S917" s="389" t="str" cm="1">
        <f t="array" ref="S917">IF(ISBLANK(Q917),"", (LOOKUP(2,1/(NOT(ISBLANK($J$9:J917))),$J$9:J917)))</f>
        <v/>
      </c>
      <c r="T917" s="390"/>
      <c r="U917" s="329"/>
      <c r="V917" s="330"/>
      <c r="AC917" s="1"/>
      <c r="AD917" s="1"/>
    </row>
    <row r="918" spans="2:30" ht="18.75" customHeight="1">
      <c r="B918" s="391"/>
      <c r="C918" s="382"/>
      <c r="D918" s="382"/>
      <c r="E918" s="383"/>
      <c r="F918" s="382"/>
      <c r="G918" s="382"/>
      <c r="H918" s="382" t="s">
        <v>1507</v>
      </c>
      <c r="I918" s="385"/>
      <c r="J918" s="329"/>
      <c r="K918" s="382"/>
      <c r="L918" s="329"/>
      <c r="M918" s="385"/>
      <c r="N918" s="329" t="str" cm="1">
        <f t="array" ref="N918">IF(ISBLANK(M918),"", (LOOKUP(2,1/(NOT(ISBLANK($J$9:J918))),$J$9:J918)))</f>
        <v/>
      </c>
      <c r="O918" s="382"/>
      <c r="P918" s="329" t="str">
        <f>IF(H918="Full Materials Declaration","",IF(H918="REACH Restriction Annex XVII",IF(ISERROR(VLOOKUP(O918,有害物质申报表!$AG$9:$AH$150,2,0)),"",(VLOOKUP(O918,有害物质申报表!$AG$9:$AH$150,2,0))),IF(H918="REACH Authorization Annex XIV",IF(ISERROR(VLOOKUP(O918,有害物质申报表!$AI$9:$AJ$137,2,0)),"",(VLOOKUP(O918,有害物质申报表!$AI$9:$AJ$137,2,0))),IF(H918="REACH SVHC",IF(ISERROR(VLOOKUP(O918,有害物质申报表!$AK$9:$AL$483,2,0)),"",(VLOOKUP(O918,有害物质申报表!$AK$9:$AL$483,2,0))),IF(H918="EU RoHS",IF(ISERROR(VLOOKUP(O918,有害物质申报表!$AM$9:$AN$18,2,0)),"",(VLOOKUP(O918,有害物质申报表!$AM$9:$AN$18,2,0))),IF(H918="EU Mercury",IF(ISERROR(VLOOKUP(O918,有害物质申报表!$AO$9:$AP$15,2,0)),"",(VLOOKUP(O918,有害物质申报表!$AO$9:$AP$15,2,0))),IF(H918="EU PIC",IF(ISERROR(VLOOKUP(O918,有害物质申报表!$AQ$9:$AR$71,2,0)),"",(VLOOKUP(O918,有害物质申报表!$AQ$9:$AR$71,2,0))),IF(H918="EU Ozone Depletion",IF(ISERROR(VLOOKUP(O918,有害物质申报表!$AS$9:$AT$41,2,0)),"",(VLOOKUP(O918,有害物质申报表!$AS$9:$AT$41,2,0))), IF(H918="EU Ship Recycling",IF(ISERROR(VLOOKUP(O918,有害物质申报表!$AX$9:$AY$30,2,0)),"",(VLOOKUP(O918,有害物质申报表!$AX$9:$AY$30,2,0))), IF(H918="EU Package",IF(ISERROR(VLOOKUP(O918,有害物质申报表!$AZ$9:$BA$12,2,0)),"",(VLOOKUP(O918,有害物质申报表!$AZ$9:$BA$12,2,0))),IF(H918="EU POPs",IF(ISERROR(VLOOKUP(O918,有害物质申报表!$AV$9:$AW$485,2,0)),"",(VLOOKUP(O918,有害物质申报表!$AV$9:$AW$485,2,0))))))))))))))</f>
        <v/>
      </c>
      <c r="Q918" s="387"/>
      <c r="R918" s="388" t="str" cm="1">
        <f t="array" ref="R918">IF(ISBLANK(Q918),"",Q918*(LOOKUP(2,1/(NOT(ISBLANK($M$9:M918))),$M$9:M918)))</f>
        <v/>
      </c>
      <c r="S918" s="389" t="str" cm="1">
        <f t="array" ref="S918">IF(ISBLANK(Q918),"", (LOOKUP(2,1/(NOT(ISBLANK($J$9:J918))),$J$9:J918)))</f>
        <v/>
      </c>
      <c r="T918" s="390"/>
      <c r="U918" s="329"/>
      <c r="V918" s="330"/>
      <c r="AC918" s="1"/>
      <c r="AD918" s="1"/>
    </row>
    <row r="919" spans="2:30" ht="18.75" customHeight="1">
      <c r="B919" s="391"/>
      <c r="C919" s="382"/>
      <c r="D919" s="382"/>
      <c r="E919" s="383"/>
      <c r="F919" s="382"/>
      <c r="G919" s="382"/>
      <c r="H919" s="382" t="s">
        <v>1507</v>
      </c>
      <c r="I919" s="385"/>
      <c r="J919" s="329"/>
      <c r="K919" s="382"/>
      <c r="L919" s="329"/>
      <c r="M919" s="385"/>
      <c r="N919" s="329" t="str" cm="1">
        <f t="array" ref="N919">IF(ISBLANK(M919),"", (LOOKUP(2,1/(NOT(ISBLANK($J$9:J919))),$J$9:J919)))</f>
        <v/>
      </c>
      <c r="O919" s="382"/>
      <c r="P919" s="329" t="str">
        <f>IF(H919="Full Materials Declaration","",IF(H919="REACH Restriction Annex XVII",IF(ISERROR(VLOOKUP(O919,有害物质申报表!$AG$9:$AH$150,2,0)),"",(VLOOKUP(O919,有害物质申报表!$AG$9:$AH$150,2,0))),IF(H919="REACH Authorization Annex XIV",IF(ISERROR(VLOOKUP(O919,有害物质申报表!$AI$9:$AJ$137,2,0)),"",(VLOOKUP(O919,有害物质申报表!$AI$9:$AJ$137,2,0))),IF(H919="REACH SVHC",IF(ISERROR(VLOOKUP(O919,有害物质申报表!$AK$9:$AL$483,2,0)),"",(VLOOKUP(O919,有害物质申报表!$AK$9:$AL$483,2,0))),IF(H919="EU RoHS",IF(ISERROR(VLOOKUP(O919,有害物质申报表!$AM$9:$AN$18,2,0)),"",(VLOOKUP(O919,有害物质申报表!$AM$9:$AN$18,2,0))),IF(H919="EU Mercury",IF(ISERROR(VLOOKUP(O919,有害物质申报表!$AO$9:$AP$15,2,0)),"",(VLOOKUP(O919,有害物质申报表!$AO$9:$AP$15,2,0))),IF(H919="EU PIC",IF(ISERROR(VLOOKUP(O919,有害物质申报表!$AQ$9:$AR$71,2,0)),"",(VLOOKUP(O919,有害物质申报表!$AQ$9:$AR$71,2,0))),IF(H919="EU Ozone Depletion",IF(ISERROR(VLOOKUP(O919,有害物质申报表!$AS$9:$AT$41,2,0)),"",(VLOOKUP(O919,有害物质申报表!$AS$9:$AT$41,2,0))), IF(H919="EU Ship Recycling",IF(ISERROR(VLOOKUP(O919,有害物质申报表!$AX$9:$AY$30,2,0)),"",(VLOOKUP(O919,有害物质申报表!$AX$9:$AY$30,2,0))), IF(H919="EU Package",IF(ISERROR(VLOOKUP(O919,有害物质申报表!$AZ$9:$BA$12,2,0)),"",(VLOOKUP(O919,有害物质申报表!$AZ$9:$BA$12,2,0))),IF(H919="EU POPs",IF(ISERROR(VLOOKUP(O919,有害物质申报表!$AV$9:$AW$485,2,0)),"",(VLOOKUP(O919,有害物质申报表!$AV$9:$AW$485,2,0))))))))))))))</f>
        <v/>
      </c>
      <c r="Q919" s="387"/>
      <c r="R919" s="388" t="str" cm="1">
        <f t="array" ref="R919">IF(ISBLANK(Q919),"",Q919*(LOOKUP(2,1/(NOT(ISBLANK($M$9:M919))),$M$9:M919)))</f>
        <v/>
      </c>
      <c r="S919" s="389" t="str" cm="1">
        <f t="array" ref="S919">IF(ISBLANK(Q919),"", (LOOKUP(2,1/(NOT(ISBLANK($J$9:J919))),$J$9:J919)))</f>
        <v/>
      </c>
      <c r="T919" s="390"/>
      <c r="U919" s="329"/>
      <c r="V919" s="330"/>
      <c r="AC919" s="1"/>
      <c r="AD919" s="1"/>
    </row>
    <row r="920" spans="2:30" ht="18.75" customHeight="1">
      <c r="B920" s="391"/>
      <c r="C920" s="382"/>
      <c r="D920" s="382"/>
      <c r="E920" s="383"/>
      <c r="F920" s="382"/>
      <c r="G920" s="382"/>
      <c r="H920" s="382" t="s">
        <v>1507</v>
      </c>
      <c r="I920" s="385"/>
      <c r="J920" s="329"/>
      <c r="K920" s="382"/>
      <c r="L920" s="329"/>
      <c r="M920" s="385"/>
      <c r="N920" s="329" t="str" cm="1">
        <f t="array" ref="N920">IF(ISBLANK(M920),"", (LOOKUP(2,1/(NOT(ISBLANK($J$9:J920))),$J$9:J920)))</f>
        <v/>
      </c>
      <c r="O920" s="382"/>
      <c r="P920" s="329" t="str">
        <f>IF(H920="Full Materials Declaration","",IF(H920="REACH Restriction Annex XVII",IF(ISERROR(VLOOKUP(O920,有害物质申报表!$AG$9:$AH$150,2,0)),"",(VLOOKUP(O920,有害物质申报表!$AG$9:$AH$150,2,0))),IF(H920="REACH Authorization Annex XIV",IF(ISERROR(VLOOKUP(O920,有害物质申报表!$AI$9:$AJ$137,2,0)),"",(VLOOKUP(O920,有害物质申报表!$AI$9:$AJ$137,2,0))),IF(H920="REACH SVHC",IF(ISERROR(VLOOKUP(O920,有害物质申报表!$AK$9:$AL$483,2,0)),"",(VLOOKUP(O920,有害物质申报表!$AK$9:$AL$483,2,0))),IF(H920="EU RoHS",IF(ISERROR(VLOOKUP(O920,有害物质申报表!$AM$9:$AN$18,2,0)),"",(VLOOKUP(O920,有害物质申报表!$AM$9:$AN$18,2,0))),IF(H920="EU Mercury",IF(ISERROR(VLOOKUP(O920,有害物质申报表!$AO$9:$AP$15,2,0)),"",(VLOOKUP(O920,有害物质申报表!$AO$9:$AP$15,2,0))),IF(H920="EU PIC",IF(ISERROR(VLOOKUP(O920,有害物质申报表!$AQ$9:$AR$71,2,0)),"",(VLOOKUP(O920,有害物质申报表!$AQ$9:$AR$71,2,0))),IF(H920="EU Ozone Depletion",IF(ISERROR(VLOOKUP(O920,有害物质申报表!$AS$9:$AT$41,2,0)),"",(VLOOKUP(O920,有害物质申报表!$AS$9:$AT$41,2,0))), IF(H920="EU Ship Recycling",IF(ISERROR(VLOOKUP(O920,有害物质申报表!$AX$9:$AY$30,2,0)),"",(VLOOKUP(O920,有害物质申报表!$AX$9:$AY$30,2,0))), IF(H920="EU Package",IF(ISERROR(VLOOKUP(O920,有害物质申报表!$AZ$9:$BA$12,2,0)),"",(VLOOKUP(O920,有害物质申报表!$AZ$9:$BA$12,2,0))),IF(H920="EU POPs",IF(ISERROR(VLOOKUP(O920,有害物质申报表!$AV$9:$AW$485,2,0)),"",(VLOOKUP(O920,有害物质申报表!$AV$9:$AW$485,2,0))))))))))))))</f>
        <v/>
      </c>
      <c r="Q920" s="387"/>
      <c r="R920" s="388" t="str" cm="1">
        <f t="array" ref="R920">IF(ISBLANK(Q920),"",Q920*(LOOKUP(2,1/(NOT(ISBLANK($M$9:M920))),$M$9:M920)))</f>
        <v/>
      </c>
      <c r="S920" s="389" t="str" cm="1">
        <f t="array" ref="S920">IF(ISBLANK(Q920),"", (LOOKUP(2,1/(NOT(ISBLANK($J$9:J920))),$J$9:J920)))</f>
        <v/>
      </c>
      <c r="T920" s="390"/>
      <c r="U920" s="329"/>
      <c r="V920" s="330"/>
      <c r="AC920" s="1"/>
      <c r="AD920" s="1"/>
    </row>
    <row r="921" spans="2:30" ht="18.75" customHeight="1">
      <c r="B921" s="391"/>
      <c r="C921" s="382"/>
      <c r="D921" s="382"/>
      <c r="E921" s="383"/>
      <c r="F921" s="382"/>
      <c r="G921" s="382"/>
      <c r="H921" s="382" t="s">
        <v>1507</v>
      </c>
      <c r="I921" s="385"/>
      <c r="J921" s="329"/>
      <c r="K921" s="382"/>
      <c r="L921" s="329"/>
      <c r="M921" s="385"/>
      <c r="N921" s="329" t="str" cm="1">
        <f t="array" ref="N921">IF(ISBLANK(M921),"", (LOOKUP(2,1/(NOT(ISBLANK($J$9:J921))),$J$9:J921)))</f>
        <v/>
      </c>
      <c r="O921" s="382"/>
      <c r="P921" s="329" t="str">
        <f>IF(H921="Full Materials Declaration","",IF(H921="REACH Restriction Annex XVII",IF(ISERROR(VLOOKUP(O921,有害物质申报表!$AG$9:$AH$150,2,0)),"",(VLOOKUP(O921,有害物质申报表!$AG$9:$AH$150,2,0))),IF(H921="REACH Authorization Annex XIV",IF(ISERROR(VLOOKUP(O921,有害物质申报表!$AI$9:$AJ$137,2,0)),"",(VLOOKUP(O921,有害物质申报表!$AI$9:$AJ$137,2,0))),IF(H921="REACH SVHC",IF(ISERROR(VLOOKUP(O921,有害物质申报表!$AK$9:$AL$483,2,0)),"",(VLOOKUP(O921,有害物质申报表!$AK$9:$AL$483,2,0))),IF(H921="EU RoHS",IF(ISERROR(VLOOKUP(O921,有害物质申报表!$AM$9:$AN$18,2,0)),"",(VLOOKUP(O921,有害物质申报表!$AM$9:$AN$18,2,0))),IF(H921="EU Mercury",IF(ISERROR(VLOOKUP(O921,有害物质申报表!$AO$9:$AP$15,2,0)),"",(VLOOKUP(O921,有害物质申报表!$AO$9:$AP$15,2,0))),IF(H921="EU PIC",IF(ISERROR(VLOOKUP(O921,有害物质申报表!$AQ$9:$AR$71,2,0)),"",(VLOOKUP(O921,有害物质申报表!$AQ$9:$AR$71,2,0))),IF(H921="EU Ozone Depletion",IF(ISERROR(VLOOKUP(O921,有害物质申报表!$AS$9:$AT$41,2,0)),"",(VLOOKUP(O921,有害物质申报表!$AS$9:$AT$41,2,0))), IF(H921="EU Ship Recycling",IF(ISERROR(VLOOKUP(O921,有害物质申报表!$AX$9:$AY$30,2,0)),"",(VLOOKUP(O921,有害物质申报表!$AX$9:$AY$30,2,0))), IF(H921="EU Package",IF(ISERROR(VLOOKUP(O921,有害物质申报表!$AZ$9:$BA$12,2,0)),"",(VLOOKUP(O921,有害物质申报表!$AZ$9:$BA$12,2,0))),IF(H921="EU POPs",IF(ISERROR(VLOOKUP(O921,有害物质申报表!$AV$9:$AW$485,2,0)),"",(VLOOKUP(O921,有害物质申报表!$AV$9:$AW$485,2,0))))))))))))))</f>
        <v/>
      </c>
      <c r="Q921" s="387"/>
      <c r="R921" s="388" t="str" cm="1">
        <f t="array" ref="R921">IF(ISBLANK(Q921),"",Q921*(LOOKUP(2,1/(NOT(ISBLANK($M$9:M921))),$M$9:M921)))</f>
        <v/>
      </c>
      <c r="S921" s="389" t="str" cm="1">
        <f t="array" ref="S921">IF(ISBLANK(Q921),"", (LOOKUP(2,1/(NOT(ISBLANK($J$9:J921))),$J$9:J921)))</f>
        <v/>
      </c>
      <c r="T921" s="390"/>
      <c r="U921" s="329"/>
      <c r="V921" s="330"/>
      <c r="AC921" s="1"/>
      <c r="AD921" s="1"/>
    </row>
    <row r="922" spans="2:30" ht="18.75" customHeight="1">
      <c r="B922" s="391"/>
      <c r="C922" s="382"/>
      <c r="D922" s="382"/>
      <c r="E922" s="383"/>
      <c r="F922" s="382"/>
      <c r="G922" s="382"/>
      <c r="H922" s="382" t="s">
        <v>1507</v>
      </c>
      <c r="I922" s="385"/>
      <c r="J922" s="329"/>
      <c r="K922" s="382"/>
      <c r="L922" s="329"/>
      <c r="M922" s="385"/>
      <c r="N922" s="329" t="str" cm="1">
        <f t="array" ref="N922">IF(ISBLANK(M922),"", (LOOKUP(2,1/(NOT(ISBLANK($J$9:J922))),$J$9:J922)))</f>
        <v/>
      </c>
      <c r="O922" s="382"/>
      <c r="P922" s="329" t="str">
        <f>IF(H922="Full Materials Declaration","",IF(H922="REACH Restriction Annex XVII",IF(ISERROR(VLOOKUP(O922,有害物质申报表!$AG$9:$AH$150,2,0)),"",(VLOOKUP(O922,有害物质申报表!$AG$9:$AH$150,2,0))),IF(H922="REACH Authorization Annex XIV",IF(ISERROR(VLOOKUP(O922,有害物质申报表!$AI$9:$AJ$137,2,0)),"",(VLOOKUP(O922,有害物质申报表!$AI$9:$AJ$137,2,0))),IF(H922="REACH SVHC",IF(ISERROR(VLOOKUP(O922,有害物质申报表!$AK$9:$AL$483,2,0)),"",(VLOOKUP(O922,有害物质申报表!$AK$9:$AL$483,2,0))),IF(H922="EU RoHS",IF(ISERROR(VLOOKUP(O922,有害物质申报表!$AM$9:$AN$18,2,0)),"",(VLOOKUP(O922,有害物质申报表!$AM$9:$AN$18,2,0))),IF(H922="EU Mercury",IF(ISERROR(VLOOKUP(O922,有害物质申报表!$AO$9:$AP$15,2,0)),"",(VLOOKUP(O922,有害物质申报表!$AO$9:$AP$15,2,0))),IF(H922="EU PIC",IF(ISERROR(VLOOKUP(O922,有害物质申报表!$AQ$9:$AR$71,2,0)),"",(VLOOKUP(O922,有害物质申报表!$AQ$9:$AR$71,2,0))),IF(H922="EU Ozone Depletion",IF(ISERROR(VLOOKUP(O922,有害物质申报表!$AS$9:$AT$41,2,0)),"",(VLOOKUP(O922,有害物质申报表!$AS$9:$AT$41,2,0))), IF(H922="EU Ship Recycling",IF(ISERROR(VLOOKUP(O922,有害物质申报表!$AX$9:$AY$30,2,0)),"",(VLOOKUP(O922,有害物质申报表!$AX$9:$AY$30,2,0))), IF(H922="EU Package",IF(ISERROR(VLOOKUP(O922,有害物质申报表!$AZ$9:$BA$12,2,0)),"",(VLOOKUP(O922,有害物质申报表!$AZ$9:$BA$12,2,0))),IF(H922="EU POPs",IF(ISERROR(VLOOKUP(O922,有害物质申报表!$AV$9:$AW$485,2,0)),"",(VLOOKUP(O922,有害物质申报表!$AV$9:$AW$485,2,0))))))))))))))</f>
        <v/>
      </c>
      <c r="Q922" s="387"/>
      <c r="R922" s="388" t="str" cm="1">
        <f t="array" ref="R922">IF(ISBLANK(Q922),"",Q922*(LOOKUP(2,1/(NOT(ISBLANK($M$9:M922))),$M$9:M922)))</f>
        <v/>
      </c>
      <c r="S922" s="389" t="str" cm="1">
        <f t="array" ref="S922">IF(ISBLANK(Q922),"", (LOOKUP(2,1/(NOT(ISBLANK($J$9:J922))),$J$9:J922)))</f>
        <v/>
      </c>
      <c r="T922" s="390"/>
      <c r="U922" s="329"/>
      <c r="V922" s="330"/>
      <c r="AC922" s="1"/>
      <c r="AD922" s="1"/>
    </row>
    <row r="923" spans="2:30" ht="18.75" customHeight="1">
      <c r="B923" s="391"/>
      <c r="C923" s="382"/>
      <c r="D923" s="382"/>
      <c r="E923" s="383"/>
      <c r="F923" s="382"/>
      <c r="G923" s="382"/>
      <c r="H923" s="382" t="s">
        <v>1507</v>
      </c>
      <c r="I923" s="385"/>
      <c r="J923" s="329"/>
      <c r="K923" s="382"/>
      <c r="L923" s="329"/>
      <c r="M923" s="385"/>
      <c r="N923" s="329" t="str" cm="1">
        <f t="array" ref="N923">IF(ISBLANK(M923),"", (LOOKUP(2,1/(NOT(ISBLANK($J$9:J923))),$J$9:J923)))</f>
        <v/>
      </c>
      <c r="O923" s="382"/>
      <c r="P923" s="329" t="str">
        <f>IF(H923="Full Materials Declaration","",IF(H923="REACH Restriction Annex XVII",IF(ISERROR(VLOOKUP(O923,有害物质申报表!$AG$9:$AH$150,2,0)),"",(VLOOKUP(O923,有害物质申报表!$AG$9:$AH$150,2,0))),IF(H923="REACH Authorization Annex XIV",IF(ISERROR(VLOOKUP(O923,有害物质申报表!$AI$9:$AJ$137,2,0)),"",(VLOOKUP(O923,有害物质申报表!$AI$9:$AJ$137,2,0))),IF(H923="REACH SVHC",IF(ISERROR(VLOOKUP(O923,有害物质申报表!$AK$9:$AL$483,2,0)),"",(VLOOKUP(O923,有害物质申报表!$AK$9:$AL$483,2,0))),IF(H923="EU RoHS",IF(ISERROR(VLOOKUP(O923,有害物质申报表!$AM$9:$AN$18,2,0)),"",(VLOOKUP(O923,有害物质申报表!$AM$9:$AN$18,2,0))),IF(H923="EU Mercury",IF(ISERROR(VLOOKUP(O923,有害物质申报表!$AO$9:$AP$15,2,0)),"",(VLOOKUP(O923,有害物质申报表!$AO$9:$AP$15,2,0))),IF(H923="EU PIC",IF(ISERROR(VLOOKUP(O923,有害物质申报表!$AQ$9:$AR$71,2,0)),"",(VLOOKUP(O923,有害物质申报表!$AQ$9:$AR$71,2,0))),IF(H923="EU Ozone Depletion",IF(ISERROR(VLOOKUP(O923,有害物质申报表!$AS$9:$AT$41,2,0)),"",(VLOOKUP(O923,有害物质申报表!$AS$9:$AT$41,2,0))), IF(H923="EU Ship Recycling",IF(ISERROR(VLOOKUP(O923,有害物质申报表!$AX$9:$AY$30,2,0)),"",(VLOOKUP(O923,有害物质申报表!$AX$9:$AY$30,2,0))), IF(H923="EU Package",IF(ISERROR(VLOOKUP(O923,有害物质申报表!$AZ$9:$BA$12,2,0)),"",(VLOOKUP(O923,有害物质申报表!$AZ$9:$BA$12,2,0))),IF(H923="EU POPs",IF(ISERROR(VLOOKUP(O923,有害物质申报表!$AV$9:$AW$485,2,0)),"",(VLOOKUP(O923,有害物质申报表!$AV$9:$AW$485,2,0))))))))))))))</f>
        <v/>
      </c>
      <c r="Q923" s="387"/>
      <c r="R923" s="388" t="str" cm="1">
        <f t="array" ref="R923">IF(ISBLANK(Q923),"",Q923*(LOOKUP(2,1/(NOT(ISBLANK($M$9:M923))),$M$9:M923)))</f>
        <v/>
      </c>
      <c r="S923" s="389" t="str" cm="1">
        <f t="array" ref="S923">IF(ISBLANK(Q923),"", (LOOKUP(2,1/(NOT(ISBLANK($J$9:J923))),$J$9:J923)))</f>
        <v/>
      </c>
      <c r="T923" s="390"/>
      <c r="U923" s="329"/>
      <c r="V923" s="330"/>
      <c r="AC923" s="1"/>
      <c r="AD923" s="1"/>
    </row>
    <row r="924" spans="2:30" ht="18.75" customHeight="1">
      <c r="B924" s="391"/>
      <c r="C924" s="382"/>
      <c r="D924" s="382"/>
      <c r="E924" s="383"/>
      <c r="F924" s="382"/>
      <c r="G924" s="382"/>
      <c r="H924" s="382" t="s">
        <v>1507</v>
      </c>
      <c r="I924" s="385"/>
      <c r="J924" s="329"/>
      <c r="K924" s="382"/>
      <c r="L924" s="329"/>
      <c r="M924" s="385"/>
      <c r="N924" s="329" t="str" cm="1">
        <f t="array" ref="N924">IF(ISBLANK(M924),"", (LOOKUP(2,1/(NOT(ISBLANK($J$9:J924))),$J$9:J924)))</f>
        <v/>
      </c>
      <c r="O924" s="382"/>
      <c r="P924" s="329" t="str">
        <f>IF(H924="Full Materials Declaration","",IF(H924="REACH Restriction Annex XVII",IF(ISERROR(VLOOKUP(O924,有害物质申报表!$AG$9:$AH$150,2,0)),"",(VLOOKUP(O924,有害物质申报表!$AG$9:$AH$150,2,0))),IF(H924="REACH Authorization Annex XIV",IF(ISERROR(VLOOKUP(O924,有害物质申报表!$AI$9:$AJ$137,2,0)),"",(VLOOKUP(O924,有害物质申报表!$AI$9:$AJ$137,2,0))),IF(H924="REACH SVHC",IF(ISERROR(VLOOKUP(O924,有害物质申报表!$AK$9:$AL$483,2,0)),"",(VLOOKUP(O924,有害物质申报表!$AK$9:$AL$483,2,0))),IF(H924="EU RoHS",IF(ISERROR(VLOOKUP(O924,有害物质申报表!$AM$9:$AN$18,2,0)),"",(VLOOKUP(O924,有害物质申报表!$AM$9:$AN$18,2,0))),IF(H924="EU Mercury",IF(ISERROR(VLOOKUP(O924,有害物质申报表!$AO$9:$AP$15,2,0)),"",(VLOOKUP(O924,有害物质申报表!$AO$9:$AP$15,2,0))),IF(H924="EU PIC",IF(ISERROR(VLOOKUP(O924,有害物质申报表!$AQ$9:$AR$71,2,0)),"",(VLOOKUP(O924,有害物质申报表!$AQ$9:$AR$71,2,0))),IF(H924="EU Ozone Depletion",IF(ISERROR(VLOOKUP(O924,有害物质申报表!$AS$9:$AT$41,2,0)),"",(VLOOKUP(O924,有害物质申报表!$AS$9:$AT$41,2,0))), IF(H924="EU Ship Recycling",IF(ISERROR(VLOOKUP(O924,有害物质申报表!$AX$9:$AY$30,2,0)),"",(VLOOKUP(O924,有害物质申报表!$AX$9:$AY$30,2,0))), IF(H924="EU Package",IF(ISERROR(VLOOKUP(O924,有害物质申报表!$AZ$9:$BA$12,2,0)),"",(VLOOKUP(O924,有害物质申报表!$AZ$9:$BA$12,2,0))),IF(H924="EU POPs",IF(ISERROR(VLOOKUP(O924,有害物质申报表!$AV$9:$AW$485,2,0)),"",(VLOOKUP(O924,有害物质申报表!$AV$9:$AW$485,2,0))))))))))))))</f>
        <v/>
      </c>
      <c r="Q924" s="387"/>
      <c r="R924" s="388" t="str" cm="1">
        <f t="array" ref="R924">IF(ISBLANK(Q924),"",Q924*(LOOKUP(2,1/(NOT(ISBLANK($M$9:M924))),$M$9:M924)))</f>
        <v/>
      </c>
      <c r="S924" s="389" t="str" cm="1">
        <f t="array" ref="S924">IF(ISBLANK(Q924),"", (LOOKUP(2,1/(NOT(ISBLANK($J$9:J924))),$J$9:J924)))</f>
        <v/>
      </c>
      <c r="T924" s="390"/>
      <c r="U924" s="329"/>
      <c r="V924" s="330"/>
      <c r="AC924" s="1"/>
      <c r="AD924" s="1"/>
    </row>
    <row r="925" spans="2:30" ht="18.75" customHeight="1">
      <c r="B925" s="391"/>
      <c r="C925" s="382"/>
      <c r="D925" s="382"/>
      <c r="E925" s="383"/>
      <c r="F925" s="382"/>
      <c r="G925" s="382"/>
      <c r="H925" s="382" t="s">
        <v>1507</v>
      </c>
      <c r="I925" s="385"/>
      <c r="J925" s="329"/>
      <c r="K925" s="382"/>
      <c r="L925" s="329"/>
      <c r="M925" s="385"/>
      <c r="N925" s="329" t="str" cm="1">
        <f t="array" ref="N925">IF(ISBLANK(M925),"", (LOOKUP(2,1/(NOT(ISBLANK($J$9:J925))),$J$9:J925)))</f>
        <v/>
      </c>
      <c r="O925" s="382"/>
      <c r="P925" s="329" t="str">
        <f>IF(H925="Full Materials Declaration","",IF(H925="REACH Restriction Annex XVII",IF(ISERROR(VLOOKUP(O925,有害物质申报表!$AG$9:$AH$150,2,0)),"",(VLOOKUP(O925,有害物质申报表!$AG$9:$AH$150,2,0))),IF(H925="REACH Authorization Annex XIV",IF(ISERROR(VLOOKUP(O925,有害物质申报表!$AI$9:$AJ$137,2,0)),"",(VLOOKUP(O925,有害物质申报表!$AI$9:$AJ$137,2,0))),IF(H925="REACH SVHC",IF(ISERROR(VLOOKUP(O925,有害物质申报表!$AK$9:$AL$483,2,0)),"",(VLOOKUP(O925,有害物质申报表!$AK$9:$AL$483,2,0))),IF(H925="EU RoHS",IF(ISERROR(VLOOKUP(O925,有害物质申报表!$AM$9:$AN$18,2,0)),"",(VLOOKUP(O925,有害物质申报表!$AM$9:$AN$18,2,0))),IF(H925="EU Mercury",IF(ISERROR(VLOOKUP(O925,有害物质申报表!$AO$9:$AP$15,2,0)),"",(VLOOKUP(O925,有害物质申报表!$AO$9:$AP$15,2,0))),IF(H925="EU PIC",IF(ISERROR(VLOOKUP(O925,有害物质申报表!$AQ$9:$AR$71,2,0)),"",(VLOOKUP(O925,有害物质申报表!$AQ$9:$AR$71,2,0))),IF(H925="EU Ozone Depletion",IF(ISERROR(VLOOKUP(O925,有害物质申报表!$AS$9:$AT$41,2,0)),"",(VLOOKUP(O925,有害物质申报表!$AS$9:$AT$41,2,0))), IF(H925="EU Ship Recycling",IF(ISERROR(VLOOKUP(O925,有害物质申报表!$AX$9:$AY$30,2,0)),"",(VLOOKUP(O925,有害物质申报表!$AX$9:$AY$30,2,0))), IF(H925="EU Package",IF(ISERROR(VLOOKUP(O925,有害物质申报表!$AZ$9:$BA$12,2,0)),"",(VLOOKUP(O925,有害物质申报表!$AZ$9:$BA$12,2,0))),IF(H925="EU POPs",IF(ISERROR(VLOOKUP(O925,有害物质申报表!$AV$9:$AW$485,2,0)),"",(VLOOKUP(O925,有害物质申报表!$AV$9:$AW$485,2,0))))))))))))))</f>
        <v/>
      </c>
      <c r="Q925" s="387"/>
      <c r="R925" s="388" t="str" cm="1">
        <f t="array" ref="R925">IF(ISBLANK(Q925),"",Q925*(LOOKUP(2,1/(NOT(ISBLANK($M$9:M925))),$M$9:M925)))</f>
        <v/>
      </c>
      <c r="S925" s="389" t="str" cm="1">
        <f t="array" ref="S925">IF(ISBLANK(Q925),"", (LOOKUP(2,1/(NOT(ISBLANK($J$9:J925))),$J$9:J925)))</f>
        <v/>
      </c>
      <c r="T925" s="390"/>
      <c r="U925" s="329"/>
      <c r="V925" s="330"/>
      <c r="AC925" s="1"/>
      <c r="AD925" s="1"/>
    </row>
    <row r="926" spans="2:30" ht="18.75" customHeight="1">
      <c r="B926" s="391"/>
      <c r="C926" s="382"/>
      <c r="D926" s="382"/>
      <c r="E926" s="383"/>
      <c r="F926" s="382"/>
      <c r="G926" s="382"/>
      <c r="H926" s="382" t="s">
        <v>1507</v>
      </c>
      <c r="I926" s="385"/>
      <c r="J926" s="329"/>
      <c r="K926" s="382"/>
      <c r="L926" s="329"/>
      <c r="M926" s="385"/>
      <c r="N926" s="329" t="str" cm="1">
        <f t="array" ref="N926">IF(ISBLANK(M926),"", (LOOKUP(2,1/(NOT(ISBLANK($J$9:J926))),$J$9:J926)))</f>
        <v/>
      </c>
      <c r="O926" s="382"/>
      <c r="P926" s="329" t="str">
        <f>IF(H926="Full Materials Declaration","",IF(H926="REACH Restriction Annex XVII",IF(ISERROR(VLOOKUP(O926,有害物质申报表!$AG$9:$AH$150,2,0)),"",(VLOOKUP(O926,有害物质申报表!$AG$9:$AH$150,2,0))),IF(H926="REACH Authorization Annex XIV",IF(ISERROR(VLOOKUP(O926,有害物质申报表!$AI$9:$AJ$137,2,0)),"",(VLOOKUP(O926,有害物质申报表!$AI$9:$AJ$137,2,0))),IF(H926="REACH SVHC",IF(ISERROR(VLOOKUP(O926,有害物质申报表!$AK$9:$AL$483,2,0)),"",(VLOOKUP(O926,有害物质申报表!$AK$9:$AL$483,2,0))),IF(H926="EU RoHS",IF(ISERROR(VLOOKUP(O926,有害物质申报表!$AM$9:$AN$18,2,0)),"",(VLOOKUP(O926,有害物质申报表!$AM$9:$AN$18,2,0))),IF(H926="EU Mercury",IF(ISERROR(VLOOKUP(O926,有害物质申报表!$AO$9:$AP$15,2,0)),"",(VLOOKUP(O926,有害物质申报表!$AO$9:$AP$15,2,0))),IF(H926="EU PIC",IF(ISERROR(VLOOKUP(O926,有害物质申报表!$AQ$9:$AR$71,2,0)),"",(VLOOKUP(O926,有害物质申报表!$AQ$9:$AR$71,2,0))),IF(H926="EU Ozone Depletion",IF(ISERROR(VLOOKUP(O926,有害物质申报表!$AS$9:$AT$41,2,0)),"",(VLOOKUP(O926,有害物质申报表!$AS$9:$AT$41,2,0))), IF(H926="EU Ship Recycling",IF(ISERROR(VLOOKUP(O926,有害物质申报表!$AX$9:$AY$30,2,0)),"",(VLOOKUP(O926,有害物质申报表!$AX$9:$AY$30,2,0))), IF(H926="EU Package",IF(ISERROR(VLOOKUP(O926,有害物质申报表!$AZ$9:$BA$12,2,0)),"",(VLOOKUP(O926,有害物质申报表!$AZ$9:$BA$12,2,0))),IF(H926="EU POPs",IF(ISERROR(VLOOKUP(O926,有害物质申报表!$AV$9:$AW$485,2,0)),"",(VLOOKUP(O926,有害物质申报表!$AV$9:$AW$485,2,0))))))))))))))</f>
        <v/>
      </c>
      <c r="Q926" s="387"/>
      <c r="R926" s="388" t="str" cm="1">
        <f t="array" ref="R926">IF(ISBLANK(Q926),"",Q926*(LOOKUP(2,1/(NOT(ISBLANK($M$9:M926))),$M$9:M926)))</f>
        <v/>
      </c>
      <c r="S926" s="389" t="str" cm="1">
        <f t="array" ref="S926">IF(ISBLANK(Q926),"", (LOOKUP(2,1/(NOT(ISBLANK($J$9:J926))),$J$9:J926)))</f>
        <v/>
      </c>
      <c r="T926" s="390"/>
      <c r="U926" s="329"/>
      <c r="V926" s="330"/>
      <c r="AC926" s="1"/>
      <c r="AD926" s="1"/>
    </row>
    <row r="927" spans="2:30" ht="18.75" customHeight="1">
      <c r="B927" s="391"/>
      <c r="C927" s="382"/>
      <c r="D927" s="382"/>
      <c r="E927" s="383"/>
      <c r="F927" s="382"/>
      <c r="G927" s="382"/>
      <c r="H927" s="382" t="s">
        <v>1507</v>
      </c>
      <c r="I927" s="385"/>
      <c r="J927" s="329"/>
      <c r="K927" s="382"/>
      <c r="L927" s="329"/>
      <c r="M927" s="385"/>
      <c r="N927" s="329" t="str" cm="1">
        <f t="array" ref="N927">IF(ISBLANK(M927),"", (LOOKUP(2,1/(NOT(ISBLANK($J$9:J927))),$J$9:J927)))</f>
        <v/>
      </c>
      <c r="O927" s="382"/>
      <c r="P927" s="329" t="str">
        <f>IF(H927="Full Materials Declaration","",IF(H927="REACH Restriction Annex XVII",IF(ISERROR(VLOOKUP(O927,有害物质申报表!$AG$9:$AH$150,2,0)),"",(VLOOKUP(O927,有害物质申报表!$AG$9:$AH$150,2,0))),IF(H927="REACH Authorization Annex XIV",IF(ISERROR(VLOOKUP(O927,有害物质申报表!$AI$9:$AJ$137,2,0)),"",(VLOOKUP(O927,有害物质申报表!$AI$9:$AJ$137,2,0))),IF(H927="REACH SVHC",IF(ISERROR(VLOOKUP(O927,有害物质申报表!$AK$9:$AL$483,2,0)),"",(VLOOKUP(O927,有害物质申报表!$AK$9:$AL$483,2,0))),IF(H927="EU RoHS",IF(ISERROR(VLOOKUP(O927,有害物质申报表!$AM$9:$AN$18,2,0)),"",(VLOOKUP(O927,有害物质申报表!$AM$9:$AN$18,2,0))),IF(H927="EU Mercury",IF(ISERROR(VLOOKUP(O927,有害物质申报表!$AO$9:$AP$15,2,0)),"",(VLOOKUP(O927,有害物质申报表!$AO$9:$AP$15,2,0))),IF(H927="EU PIC",IF(ISERROR(VLOOKUP(O927,有害物质申报表!$AQ$9:$AR$71,2,0)),"",(VLOOKUP(O927,有害物质申报表!$AQ$9:$AR$71,2,0))),IF(H927="EU Ozone Depletion",IF(ISERROR(VLOOKUP(O927,有害物质申报表!$AS$9:$AT$41,2,0)),"",(VLOOKUP(O927,有害物质申报表!$AS$9:$AT$41,2,0))), IF(H927="EU Ship Recycling",IF(ISERROR(VLOOKUP(O927,有害物质申报表!$AX$9:$AY$30,2,0)),"",(VLOOKUP(O927,有害物质申报表!$AX$9:$AY$30,2,0))), IF(H927="EU Package",IF(ISERROR(VLOOKUP(O927,有害物质申报表!$AZ$9:$BA$12,2,0)),"",(VLOOKUP(O927,有害物质申报表!$AZ$9:$BA$12,2,0))),IF(H927="EU POPs",IF(ISERROR(VLOOKUP(O927,有害物质申报表!$AV$9:$AW$485,2,0)),"",(VLOOKUP(O927,有害物质申报表!$AV$9:$AW$485,2,0))))))))))))))</f>
        <v/>
      </c>
      <c r="Q927" s="387"/>
      <c r="R927" s="388" t="str" cm="1">
        <f t="array" ref="R927">IF(ISBLANK(Q927),"",Q927*(LOOKUP(2,1/(NOT(ISBLANK($M$9:M927))),$M$9:M927)))</f>
        <v/>
      </c>
      <c r="S927" s="389" t="str" cm="1">
        <f t="array" ref="S927">IF(ISBLANK(Q927),"", (LOOKUP(2,1/(NOT(ISBLANK($J$9:J927))),$J$9:J927)))</f>
        <v/>
      </c>
      <c r="T927" s="390"/>
      <c r="U927" s="329"/>
      <c r="V927" s="330"/>
      <c r="AC927" s="1"/>
      <c r="AD927" s="1"/>
    </row>
    <row r="928" spans="2:30" ht="18.75" customHeight="1">
      <c r="B928" s="391"/>
      <c r="C928" s="382"/>
      <c r="D928" s="382"/>
      <c r="E928" s="383"/>
      <c r="F928" s="382"/>
      <c r="G928" s="382"/>
      <c r="H928" s="382" t="s">
        <v>1507</v>
      </c>
      <c r="I928" s="385"/>
      <c r="J928" s="329"/>
      <c r="K928" s="382"/>
      <c r="L928" s="329"/>
      <c r="M928" s="385"/>
      <c r="N928" s="329" t="str" cm="1">
        <f t="array" ref="N928">IF(ISBLANK(M928),"", (LOOKUP(2,1/(NOT(ISBLANK($J$9:J928))),$J$9:J928)))</f>
        <v/>
      </c>
      <c r="O928" s="382"/>
      <c r="P928" s="329" t="str">
        <f>IF(H928="Full Materials Declaration","",IF(H928="REACH Restriction Annex XVII",IF(ISERROR(VLOOKUP(O928,有害物质申报表!$AG$9:$AH$150,2,0)),"",(VLOOKUP(O928,有害物质申报表!$AG$9:$AH$150,2,0))),IF(H928="REACH Authorization Annex XIV",IF(ISERROR(VLOOKUP(O928,有害物质申报表!$AI$9:$AJ$137,2,0)),"",(VLOOKUP(O928,有害物质申报表!$AI$9:$AJ$137,2,0))),IF(H928="REACH SVHC",IF(ISERROR(VLOOKUP(O928,有害物质申报表!$AK$9:$AL$483,2,0)),"",(VLOOKUP(O928,有害物质申报表!$AK$9:$AL$483,2,0))),IF(H928="EU RoHS",IF(ISERROR(VLOOKUP(O928,有害物质申报表!$AM$9:$AN$18,2,0)),"",(VLOOKUP(O928,有害物质申报表!$AM$9:$AN$18,2,0))),IF(H928="EU Mercury",IF(ISERROR(VLOOKUP(O928,有害物质申报表!$AO$9:$AP$15,2,0)),"",(VLOOKUP(O928,有害物质申报表!$AO$9:$AP$15,2,0))),IF(H928="EU PIC",IF(ISERROR(VLOOKUP(O928,有害物质申报表!$AQ$9:$AR$71,2,0)),"",(VLOOKUP(O928,有害物质申报表!$AQ$9:$AR$71,2,0))),IF(H928="EU Ozone Depletion",IF(ISERROR(VLOOKUP(O928,有害物质申报表!$AS$9:$AT$41,2,0)),"",(VLOOKUP(O928,有害物质申报表!$AS$9:$AT$41,2,0))), IF(H928="EU Ship Recycling",IF(ISERROR(VLOOKUP(O928,有害物质申报表!$AX$9:$AY$30,2,0)),"",(VLOOKUP(O928,有害物质申报表!$AX$9:$AY$30,2,0))), IF(H928="EU Package",IF(ISERROR(VLOOKUP(O928,有害物质申报表!$AZ$9:$BA$12,2,0)),"",(VLOOKUP(O928,有害物质申报表!$AZ$9:$BA$12,2,0))),IF(H928="EU POPs",IF(ISERROR(VLOOKUP(O928,有害物质申报表!$AV$9:$AW$485,2,0)),"",(VLOOKUP(O928,有害物质申报表!$AV$9:$AW$485,2,0))))))))))))))</f>
        <v/>
      </c>
      <c r="Q928" s="387"/>
      <c r="R928" s="388" t="str" cm="1">
        <f t="array" ref="R928">IF(ISBLANK(Q928),"",Q928*(LOOKUP(2,1/(NOT(ISBLANK($M$9:M928))),$M$9:M928)))</f>
        <v/>
      </c>
      <c r="S928" s="389" t="str" cm="1">
        <f t="array" ref="S928">IF(ISBLANK(Q928),"", (LOOKUP(2,1/(NOT(ISBLANK($J$9:J928))),$J$9:J928)))</f>
        <v/>
      </c>
      <c r="T928" s="390"/>
      <c r="U928" s="329"/>
      <c r="V928" s="330"/>
      <c r="AC928" s="1"/>
      <c r="AD928" s="1"/>
    </row>
    <row r="929" spans="2:30" ht="18.75" customHeight="1">
      <c r="B929" s="391"/>
      <c r="C929" s="382"/>
      <c r="D929" s="382"/>
      <c r="E929" s="383"/>
      <c r="F929" s="382"/>
      <c r="G929" s="382"/>
      <c r="H929" s="382" t="s">
        <v>1507</v>
      </c>
      <c r="I929" s="385"/>
      <c r="J929" s="329"/>
      <c r="K929" s="382"/>
      <c r="L929" s="329"/>
      <c r="M929" s="385"/>
      <c r="N929" s="329" t="str" cm="1">
        <f t="array" ref="N929">IF(ISBLANK(M929),"", (LOOKUP(2,1/(NOT(ISBLANK($J$9:J929))),$J$9:J929)))</f>
        <v/>
      </c>
      <c r="O929" s="382"/>
      <c r="P929" s="329" t="str">
        <f>IF(H929="Full Materials Declaration","",IF(H929="REACH Restriction Annex XVII",IF(ISERROR(VLOOKUP(O929,有害物质申报表!$AG$9:$AH$150,2,0)),"",(VLOOKUP(O929,有害物质申报表!$AG$9:$AH$150,2,0))),IF(H929="REACH Authorization Annex XIV",IF(ISERROR(VLOOKUP(O929,有害物质申报表!$AI$9:$AJ$137,2,0)),"",(VLOOKUP(O929,有害物质申报表!$AI$9:$AJ$137,2,0))),IF(H929="REACH SVHC",IF(ISERROR(VLOOKUP(O929,有害物质申报表!$AK$9:$AL$483,2,0)),"",(VLOOKUP(O929,有害物质申报表!$AK$9:$AL$483,2,0))),IF(H929="EU RoHS",IF(ISERROR(VLOOKUP(O929,有害物质申报表!$AM$9:$AN$18,2,0)),"",(VLOOKUP(O929,有害物质申报表!$AM$9:$AN$18,2,0))),IF(H929="EU Mercury",IF(ISERROR(VLOOKUP(O929,有害物质申报表!$AO$9:$AP$15,2,0)),"",(VLOOKUP(O929,有害物质申报表!$AO$9:$AP$15,2,0))),IF(H929="EU PIC",IF(ISERROR(VLOOKUP(O929,有害物质申报表!$AQ$9:$AR$71,2,0)),"",(VLOOKUP(O929,有害物质申报表!$AQ$9:$AR$71,2,0))),IF(H929="EU Ozone Depletion",IF(ISERROR(VLOOKUP(O929,有害物质申报表!$AS$9:$AT$41,2,0)),"",(VLOOKUP(O929,有害物质申报表!$AS$9:$AT$41,2,0))), IF(H929="EU Ship Recycling",IF(ISERROR(VLOOKUP(O929,有害物质申报表!$AX$9:$AY$30,2,0)),"",(VLOOKUP(O929,有害物质申报表!$AX$9:$AY$30,2,0))), IF(H929="EU Package",IF(ISERROR(VLOOKUP(O929,有害物质申报表!$AZ$9:$BA$12,2,0)),"",(VLOOKUP(O929,有害物质申报表!$AZ$9:$BA$12,2,0))),IF(H929="EU POPs",IF(ISERROR(VLOOKUP(O929,有害物质申报表!$AV$9:$AW$485,2,0)),"",(VLOOKUP(O929,有害物质申报表!$AV$9:$AW$485,2,0))))))))))))))</f>
        <v/>
      </c>
      <c r="Q929" s="387"/>
      <c r="R929" s="388" t="str" cm="1">
        <f t="array" ref="R929">IF(ISBLANK(Q929),"",Q929*(LOOKUP(2,1/(NOT(ISBLANK($M$9:M929))),$M$9:M929)))</f>
        <v/>
      </c>
      <c r="S929" s="389" t="str" cm="1">
        <f t="array" ref="S929">IF(ISBLANK(Q929),"", (LOOKUP(2,1/(NOT(ISBLANK($J$9:J929))),$J$9:J929)))</f>
        <v/>
      </c>
      <c r="T929" s="390"/>
      <c r="U929" s="329"/>
      <c r="V929" s="330"/>
      <c r="AC929" s="1"/>
      <c r="AD929" s="1"/>
    </row>
    <row r="930" spans="2:30" ht="18.75" customHeight="1">
      <c r="B930" s="391"/>
      <c r="C930" s="382"/>
      <c r="D930" s="382"/>
      <c r="E930" s="383"/>
      <c r="F930" s="382"/>
      <c r="G930" s="382"/>
      <c r="H930" s="382" t="s">
        <v>1507</v>
      </c>
      <c r="I930" s="385"/>
      <c r="J930" s="329"/>
      <c r="K930" s="382"/>
      <c r="L930" s="329"/>
      <c r="M930" s="385"/>
      <c r="N930" s="329" t="str" cm="1">
        <f t="array" ref="N930">IF(ISBLANK(M930),"", (LOOKUP(2,1/(NOT(ISBLANK($J$9:J930))),$J$9:J930)))</f>
        <v/>
      </c>
      <c r="O930" s="382"/>
      <c r="P930" s="329" t="str">
        <f>IF(H930="Full Materials Declaration","",IF(H930="REACH Restriction Annex XVII",IF(ISERROR(VLOOKUP(O930,有害物质申报表!$AG$9:$AH$150,2,0)),"",(VLOOKUP(O930,有害物质申报表!$AG$9:$AH$150,2,0))),IF(H930="REACH Authorization Annex XIV",IF(ISERROR(VLOOKUP(O930,有害物质申报表!$AI$9:$AJ$137,2,0)),"",(VLOOKUP(O930,有害物质申报表!$AI$9:$AJ$137,2,0))),IF(H930="REACH SVHC",IF(ISERROR(VLOOKUP(O930,有害物质申报表!$AK$9:$AL$483,2,0)),"",(VLOOKUP(O930,有害物质申报表!$AK$9:$AL$483,2,0))),IF(H930="EU RoHS",IF(ISERROR(VLOOKUP(O930,有害物质申报表!$AM$9:$AN$18,2,0)),"",(VLOOKUP(O930,有害物质申报表!$AM$9:$AN$18,2,0))),IF(H930="EU Mercury",IF(ISERROR(VLOOKUP(O930,有害物质申报表!$AO$9:$AP$15,2,0)),"",(VLOOKUP(O930,有害物质申报表!$AO$9:$AP$15,2,0))),IF(H930="EU PIC",IF(ISERROR(VLOOKUP(O930,有害物质申报表!$AQ$9:$AR$71,2,0)),"",(VLOOKUP(O930,有害物质申报表!$AQ$9:$AR$71,2,0))),IF(H930="EU Ozone Depletion",IF(ISERROR(VLOOKUP(O930,有害物质申报表!$AS$9:$AT$41,2,0)),"",(VLOOKUP(O930,有害物质申报表!$AS$9:$AT$41,2,0))), IF(H930="EU Ship Recycling",IF(ISERROR(VLOOKUP(O930,有害物质申报表!$AX$9:$AY$30,2,0)),"",(VLOOKUP(O930,有害物质申报表!$AX$9:$AY$30,2,0))), IF(H930="EU Package",IF(ISERROR(VLOOKUP(O930,有害物质申报表!$AZ$9:$BA$12,2,0)),"",(VLOOKUP(O930,有害物质申报表!$AZ$9:$BA$12,2,0))),IF(H930="EU POPs",IF(ISERROR(VLOOKUP(O930,有害物质申报表!$AV$9:$AW$485,2,0)),"",(VLOOKUP(O930,有害物质申报表!$AV$9:$AW$485,2,0))))))))))))))</f>
        <v/>
      </c>
      <c r="Q930" s="387"/>
      <c r="R930" s="388" t="str" cm="1">
        <f t="array" ref="R930">IF(ISBLANK(Q930),"",Q930*(LOOKUP(2,1/(NOT(ISBLANK($M$9:M930))),$M$9:M930)))</f>
        <v/>
      </c>
      <c r="S930" s="389" t="str" cm="1">
        <f t="array" ref="S930">IF(ISBLANK(Q930),"", (LOOKUP(2,1/(NOT(ISBLANK($J$9:J930))),$J$9:J930)))</f>
        <v/>
      </c>
      <c r="T930" s="390"/>
      <c r="U930" s="329"/>
      <c r="V930" s="330"/>
      <c r="AC930" s="1"/>
      <c r="AD930" s="1"/>
    </row>
    <row r="931" spans="2:30" ht="18.75" customHeight="1">
      <c r="B931" s="391"/>
      <c r="C931" s="382"/>
      <c r="D931" s="382"/>
      <c r="E931" s="383"/>
      <c r="F931" s="382"/>
      <c r="G931" s="382"/>
      <c r="H931" s="382" t="s">
        <v>1507</v>
      </c>
      <c r="I931" s="385"/>
      <c r="J931" s="329"/>
      <c r="K931" s="382"/>
      <c r="L931" s="329"/>
      <c r="M931" s="385"/>
      <c r="N931" s="329" t="str" cm="1">
        <f t="array" ref="N931">IF(ISBLANK(M931),"", (LOOKUP(2,1/(NOT(ISBLANK($J$9:J931))),$J$9:J931)))</f>
        <v/>
      </c>
      <c r="O931" s="382"/>
      <c r="P931" s="329" t="str">
        <f>IF(H931="Full Materials Declaration","",IF(H931="REACH Restriction Annex XVII",IF(ISERROR(VLOOKUP(O931,有害物质申报表!$AG$9:$AH$150,2,0)),"",(VLOOKUP(O931,有害物质申报表!$AG$9:$AH$150,2,0))),IF(H931="REACH Authorization Annex XIV",IF(ISERROR(VLOOKUP(O931,有害物质申报表!$AI$9:$AJ$137,2,0)),"",(VLOOKUP(O931,有害物质申报表!$AI$9:$AJ$137,2,0))),IF(H931="REACH SVHC",IF(ISERROR(VLOOKUP(O931,有害物质申报表!$AK$9:$AL$483,2,0)),"",(VLOOKUP(O931,有害物质申报表!$AK$9:$AL$483,2,0))),IF(H931="EU RoHS",IF(ISERROR(VLOOKUP(O931,有害物质申报表!$AM$9:$AN$18,2,0)),"",(VLOOKUP(O931,有害物质申报表!$AM$9:$AN$18,2,0))),IF(H931="EU Mercury",IF(ISERROR(VLOOKUP(O931,有害物质申报表!$AO$9:$AP$15,2,0)),"",(VLOOKUP(O931,有害物质申报表!$AO$9:$AP$15,2,0))),IF(H931="EU PIC",IF(ISERROR(VLOOKUP(O931,有害物质申报表!$AQ$9:$AR$71,2,0)),"",(VLOOKUP(O931,有害物质申报表!$AQ$9:$AR$71,2,0))),IF(H931="EU Ozone Depletion",IF(ISERROR(VLOOKUP(O931,有害物质申报表!$AS$9:$AT$41,2,0)),"",(VLOOKUP(O931,有害物质申报表!$AS$9:$AT$41,2,0))), IF(H931="EU Ship Recycling",IF(ISERROR(VLOOKUP(O931,有害物质申报表!$AX$9:$AY$30,2,0)),"",(VLOOKUP(O931,有害物质申报表!$AX$9:$AY$30,2,0))), IF(H931="EU Package",IF(ISERROR(VLOOKUP(O931,有害物质申报表!$AZ$9:$BA$12,2,0)),"",(VLOOKUP(O931,有害物质申报表!$AZ$9:$BA$12,2,0))),IF(H931="EU POPs",IF(ISERROR(VLOOKUP(O931,有害物质申报表!$AV$9:$AW$485,2,0)),"",(VLOOKUP(O931,有害物质申报表!$AV$9:$AW$485,2,0))))))))))))))</f>
        <v/>
      </c>
      <c r="Q931" s="387"/>
      <c r="R931" s="388" t="str" cm="1">
        <f t="array" ref="R931">IF(ISBLANK(Q931),"",Q931*(LOOKUP(2,1/(NOT(ISBLANK($M$9:M931))),$M$9:M931)))</f>
        <v/>
      </c>
      <c r="S931" s="389" t="str" cm="1">
        <f t="array" ref="S931">IF(ISBLANK(Q931),"", (LOOKUP(2,1/(NOT(ISBLANK($J$9:J931))),$J$9:J931)))</f>
        <v/>
      </c>
      <c r="T931" s="390"/>
      <c r="U931" s="329"/>
      <c r="V931" s="330"/>
      <c r="AC931" s="1"/>
      <c r="AD931" s="1"/>
    </row>
    <row r="932" spans="2:30" ht="18.75" customHeight="1">
      <c r="B932" s="391"/>
      <c r="C932" s="382"/>
      <c r="D932" s="382"/>
      <c r="E932" s="383"/>
      <c r="F932" s="382"/>
      <c r="G932" s="382"/>
      <c r="H932" s="382" t="s">
        <v>1507</v>
      </c>
      <c r="I932" s="385"/>
      <c r="J932" s="329"/>
      <c r="K932" s="382"/>
      <c r="L932" s="329"/>
      <c r="M932" s="385"/>
      <c r="N932" s="329" t="str" cm="1">
        <f t="array" ref="N932">IF(ISBLANK(M932),"", (LOOKUP(2,1/(NOT(ISBLANK($J$9:J932))),$J$9:J932)))</f>
        <v/>
      </c>
      <c r="O932" s="382"/>
      <c r="P932" s="329" t="str">
        <f>IF(H932="Full Materials Declaration","",IF(H932="REACH Restriction Annex XVII",IF(ISERROR(VLOOKUP(O932,有害物质申报表!$AG$9:$AH$150,2,0)),"",(VLOOKUP(O932,有害物质申报表!$AG$9:$AH$150,2,0))),IF(H932="REACH Authorization Annex XIV",IF(ISERROR(VLOOKUP(O932,有害物质申报表!$AI$9:$AJ$137,2,0)),"",(VLOOKUP(O932,有害物质申报表!$AI$9:$AJ$137,2,0))),IF(H932="REACH SVHC",IF(ISERROR(VLOOKUP(O932,有害物质申报表!$AK$9:$AL$483,2,0)),"",(VLOOKUP(O932,有害物质申报表!$AK$9:$AL$483,2,0))),IF(H932="EU RoHS",IF(ISERROR(VLOOKUP(O932,有害物质申报表!$AM$9:$AN$18,2,0)),"",(VLOOKUP(O932,有害物质申报表!$AM$9:$AN$18,2,0))),IF(H932="EU Mercury",IF(ISERROR(VLOOKUP(O932,有害物质申报表!$AO$9:$AP$15,2,0)),"",(VLOOKUP(O932,有害物质申报表!$AO$9:$AP$15,2,0))),IF(H932="EU PIC",IF(ISERROR(VLOOKUP(O932,有害物质申报表!$AQ$9:$AR$71,2,0)),"",(VLOOKUP(O932,有害物质申报表!$AQ$9:$AR$71,2,0))),IF(H932="EU Ozone Depletion",IF(ISERROR(VLOOKUP(O932,有害物质申报表!$AS$9:$AT$41,2,0)),"",(VLOOKUP(O932,有害物质申报表!$AS$9:$AT$41,2,0))), IF(H932="EU Ship Recycling",IF(ISERROR(VLOOKUP(O932,有害物质申报表!$AX$9:$AY$30,2,0)),"",(VLOOKUP(O932,有害物质申报表!$AX$9:$AY$30,2,0))), IF(H932="EU Package",IF(ISERROR(VLOOKUP(O932,有害物质申报表!$AZ$9:$BA$12,2,0)),"",(VLOOKUP(O932,有害物质申报表!$AZ$9:$BA$12,2,0))),IF(H932="EU POPs",IF(ISERROR(VLOOKUP(O932,有害物质申报表!$AV$9:$AW$485,2,0)),"",(VLOOKUP(O932,有害物质申报表!$AV$9:$AW$485,2,0))))))))))))))</f>
        <v/>
      </c>
      <c r="Q932" s="387"/>
      <c r="R932" s="388" t="str" cm="1">
        <f t="array" ref="R932">IF(ISBLANK(Q932),"",Q932*(LOOKUP(2,1/(NOT(ISBLANK($M$9:M932))),$M$9:M932)))</f>
        <v/>
      </c>
      <c r="S932" s="389" t="str" cm="1">
        <f t="array" ref="S932">IF(ISBLANK(Q932),"", (LOOKUP(2,1/(NOT(ISBLANK($J$9:J932))),$J$9:J932)))</f>
        <v/>
      </c>
      <c r="T932" s="390"/>
      <c r="U932" s="329"/>
      <c r="V932" s="330"/>
      <c r="AC932" s="1"/>
      <c r="AD932" s="1"/>
    </row>
    <row r="933" spans="2:30" ht="18.75" customHeight="1">
      <c r="B933" s="391"/>
      <c r="C933" s="382"/>
      <c r="D933" s="382"/>
      <c r="E933" s="383"/>
      <c r="F933" s="382"/>
      <c r="G933" s="382"/>
      <c r="H933" s="382" t="s">
        <v>1507</v>
      </c>
      <c r="I933" s="385"/>
      <c r="J933" s="329"/>
      <c r="K933" s="382"/>
      <c r="L933" s="329"/>
      <c r="M933" s="385"/>
      <c r="N933" s="329" t="str" cm="1">
        <f t="array" ref="N933">IF(ISBLANK(M933),"", (LOOKUP(2,1/(NOT(ISBLANK($J$9:J933))),$J$9:J933)))</f>
        <v/>
      </c>
      <c r="O933" s="382"/>
      <c r="P933" s="329" t="str">
        <f>IF(H933="Full Materials Declaration","",IF(H933="REACH Restriction Annex XVII",IF(ISERROR(VLOOKUP(O933,有害物质申报表!$AG$9:$AH$150,2,0)),"",(VLOOKUP(O933,有害物质申报表!$AG$9:$AH$150,2,0))),IF(H933="REACH Authorization Annex XIV",IF(ISERROR(VLOOKUP(O933,有害物质申报表!$AI$9:$AJ$137,2,0)),"",(VLOOKUP(O933,有害物质申报表!$AI$9:$AJ$137,2,0))),IF(H933="REACH SVHC",IF(ISERROR(VLOOKUP(O933,有害物质申报表!$AK$9:$AL$483,2,0)),"",(VLOOKUP(O933,有害物质申报表!$AK$9:$AL$483,2,0))),IF(H933="EU RoHS",IF(ISERROR(VLOOKUP(O933,有害物质申报表!$AM$9:$AN$18,2,0)),"",(VLOOKUP(O933,有害物质申报表!$AM$9:$AN$18,2,0))),IF(H933="EU Mercury",IF(ISERROR(VLOOKUP(O933,有害物质申报表!$AO$9:$AP$15,2,0)),"",(VLOOKUP(O933,有害物质申报表!$AO$9:$AP$15,2,0))),IF(H933="EU PIC",IF(ISERROR(VLOOKUP(O933,有害物质申报表!$AQ$9:$AR$71,2,0)),"",(VLOOKUP(O933,有害物质申报表!$AQ$9:$AR$71,2,0))),IF(H933="EU Ozone Depletion",IF(ISERROR(VLOOKUP(O933,有害物质申报表!$AS$9:$AT$41,2,0)),"",(VLOOKUP(O933,有害物质申报表!$AS$9:$AT$41,2,0))), IF(H933="EU Ship Recycling",IF(ISERROR(VLOOKUP(O933,有害物质申报表!$AX$9:$AY$30,2,0)),"",(VLOOKUP(O933,有害物质申报表!$AX$9:$AY$30,2,0))), IF(H933="EU Package",IF(ISERROR(VLOOKUP(O933,有害物质申报表!$AZ$9:$BA$12,2,0)),"",(VLOOKUP(O933,有害物质申报表!$AZ$9:$BA$12,2,0))),IF(H933="EU POPs",IF(ISERROR(VLOOKUP(O933,有害物质申报表!$AV$9:$AW$485,2,0)),"",(VLOOKUP(O933,有害物质申报表!$AV$9:$AW$485,2,0))))))))))))))</f>
        <v/>
      </c>
      <c r="Q933" s="387"/>
      <c r="R933" s="388" t="str" cm="1">
        <f t="array" ref="R933">IF(ISBLANK(Q933),"",Q933*(LOOKUP(2,1/(NOT(ISBLANK($M$9:M933))),$M$9:M933)))</f>
        <v/>
      </c>
      <c r="S933" s="389" t="str" cm="1">
        <f t="array" ref="S933">IF(ISBLANK(Q933),"", (LOOKUP(2,1/(NOT(ISBLANK($J$9:J933))),$J$9:J933)))</f>
        <v/>
      </c>
      <c r="T933" s="390"/>
      <c r="U933" s="329"/>
      <c r="V933" s="330"/>
      <c r="AC933" s="1"/>
      <c r="AD933" s="1"/>
    </row>
    <row r="934" spans="2:30" ht="18.75" customHeight="1">
      <c r="B934" s="391"/>
      <c r="C934" s="382"/>
      <c r="D934" s="382"/>
      <c r="E934" s="383"/>
      <c r="F934" s="382"/>
      <c r="G934" s="382"/>
      <c r="H934" s="382" t="s">
        <v>1507</v>
      </c>
      <c r="I934" s="385"/>
      <c r="J934" s="329"/>
      <c r="K934" s="382"/>
      <c r="L934" s="329"/>
      <c r="M934" s="385"/>
      <c r="N934" s="329" t="str" cm="1">
        <f t="array" ref="N934">IF(ISBLANK(M934),"", (LOOKUP(2,1/(NOT(ISBLANK($J$9:J934))),$J$9:J934)))</f>
        <v/>
      </c>
      <c r="O934" s="382"/>
      <c r="P934" s="329" t="str">
        <f>IF(H934="Full Materials Declaration","",IF(H934="REACH Restriction Annex XVII",IF(ISERROR(VLOOKUP(O934,有害物质申报表!$AG$9:$AH$150,2,0)),"",(VLOOKUP(O934,有害物质申报表!$AG$9:$AH$150,2,0))),IF(H934="REACH Authorization Annex XIV",IF(ISERROR(VLOOKUP(O934,有害物质申报表!$AI$9:$AJ$137,2,0)),"",(VLOOKUP(O934,有害物质申报表!$AI$9:$AJ$137,2,0))),IF(H934="REACH SVHC",IF(ISERROR(VLOOKUP(O934,有害物质申报表!$AK$9:$AL$483,2,0)),"",(VLOOKUP(O934,有害物质申报表!$AK$9:$AL$483,2,0))),IF(H934="EU RoHS",IF(ISERROR(VLOOKUP(O934,有害物质申报表!$AM$9:$AN$18,2,0)),"",(VLOOKUP(O934,有害物质申报表!$AM$9:$AN$18,2,0))),IF(H934="EU Mercury",IF(ISERROR(VLOOKUP(O934,有害物质申报表!$AO$9:$AP$15,2,0)),"",(VLOOKUP(O934,有害物质申报表!$AO$9:$AP$15,2,0))),IF(H934="EU PIC",IF(ISERROR(VLOOKUP(O934,有害物质申报表!$AQ$9:$AR$71,2,0)),"",(VLOOKUP(O934,有害物质申报表!$AQ$9:$AR$71,2,0))),IF(H934="EU Ozone Depletion",IF(ISERROR(VLOOKUP(O934,有害物质申报表!$AS$9:$AT$41,2,0)),"",(VLOOKUP(O934,有害物质申报表!$AS$9:$AT$41,2,0))), IF(H934="EU Ship Recycling",IF(ISERROR(VLOOKUP(O934,有害物质申报表!$AX$9:$AY$30,2,0)),"",(VLOOKUP(O934,有害物质申报表!$AX$9:$AY$30,2,0))), IF(H934="EU Package",IF(ISERROR(VLOOKUP(O934,有害物质申报表!$AZ$9:$BA$12,2,0)),"",(VLOOKUP(O934,有害物质申报表!$AZ$9:$BA$12,2,0))),IF(H934="EU POPs",IF(ISERROR(VLOOKUP(O934,有害物质申报表!$AV$9:$AW$485,2,0)),"",(VLOOKUP(O934,有害物质申报表!$AV$9:$AW$485,2,0))))))))))))))</f>
        <v/>
      </c>
      <c r="Q934" s="387"/>
      <c r="R934" s="388" t="str" cm="1">
        <f t="array" ref="R934">IF(ISBLANK(Q934),"",Q934*(LOOKUP(2,1/(NOT(ISBLANK($M$9:M934))),$M$9:M934)))</f>
        <v/>
      </c>
      <c r="S934" s="389" t="str" cm="1">
        <f t="array" ref="S934">IF(ISBLANK(Q934),"", (LOOKUP(2,1/(NOT(ISBLANK($J$9:J934))),$J$9:J934)))</f>
        <v/>
      </c>
      <c r="T934" s="390"/>
      <c r="U934" s="329"/>
      <c r="V934" s="330"/>
      <c r="AC934" s="1"/>
      <c r="AD934" s="1"/>
    </row>
    <row r="935" spans="2:30" ht="18.75" customHeight="1">
      <c r="B935" s="391"/>
      <c r="C935" s="382"/>
      <c r="D935" s="382"/>
      <c r="E935" s="383"/>
      <c r="F935" s="382"/>
      <c r="G935" s="382"/>
      <c r="H935" s="382" t="s">
        <v>1507</v>
      </c>
      <c r="I935" s="385"/>
      <c r="J935" s="329"/>
      <c r="K935" s="382"/>
      <c r="L935" s="329"/>
      <c r="M935" s="385"/>
      <c r="N935" s="329" t="str" cm="1">
        <f t="array" ref="N935">IF(ISBLANK(M935),"", (LOOKUP(2,1/(NOT(ISBLANK($J$9:J935))),$J$9:J935)))</f>
        <v/>
      </c>
      <c r="O935" s="382"/>
      <c r="P935" s="329" t="str">
        <f>IF(H935="Full Materials Declaration","",IF(H935="REACH Restriction Annex XVII",IF(ISERROR(VLOOKUP(O935,有害物质申报表!$AG$9:$AH$150,2,0)),"",(VLOOKUP(O935,有害物质申报表!$AG$9:$AH$150,2,0))),IF(H935="REACH Authorization Annex XIV",IF(ISERROR(VLOOKUP(O935,有害物质申报表!$AI$9:$AJ$137,2,0)),"",(VLOOKUP(O935,有害物质申报表!$AI$9:$AJ$137,2,0))),IF(H935="REACH SVHC",IF(ISERROR(VLOOKUP(O935,有害物质申报表!$AK$9:$AL$483,2,0)),"",(VLOOKUP(O935,有害物质申报表!$AK$9:$AL$483,2,0))),IF(H935="EU RoHS",IF(ISERROR(VLOOKUP(O935,有害物质申报表!$AM$9:$AN$18,2,0)),"",(VLOOKUP(O935,有害物质申报表!$AM$9:$AN$18,2,0))),IF(H935="EU Mercury",IF(ISERROR(VLOOKUP(O935,有害物质申报表!$AO$9:$AP$15,2,0)),"",(VLOOKUP(O935,有害物质申报表!$AO$9:$AP$15,2,0))),IF(H935="EU PIC",IF(ISERROR(VLOOKUP(O935,有害物质申报表!$AQ$9:$AR$71,2,0)),"",(VLOOKUP(O935,有害物质申报表!$AQ$9:$AR$71,2,0))),IF(H935="EU Ozone Depletion",IF(ISERROR(VLOOKUP(O935,有害物质申报表!$AS$9:$AT$41,2,0)),"",(VLOOKUP(O935,有害物质申报表!$AS$9:$AT$41,2,0))), IF(H935="EU Ship Recycling",IF(ISERROR(VLOOKUP(O935,有害物质申报表!$AX$9:$AY$30,2,0)),"",(VLOOKUP(O935,有害物质申报表!$AX$9:$AY$30,2,0))), IF(H935="EU Package",IF(ISERROR(VLOOKUP(O935,有害物质申报表!$AZ$9:$BA$12,2,0)),"",(VLOOKUP(O935,有害物质申报表!$AZ$9:$BA$12,2,0))),IF(H935="EU POPs",IF(ISERROR(VLOOKUP(O935,有害物质申报表!$AV$9:$AW$485,2,0)),"",(VLOOKUP(O935,有害物质申报表!$AV$9:$AW$485,2,0))))))))))))))</f>
        <v/>
      </c>
      <c r="Q935" s="387"/>
      <c r="R935" s="388" t="str" cm="1">
        <f t="array" ref="R935">IF(ISBLANK(Q935),"",Q935*(LOOKUP(2,1/(NOT(ISBLANK($M$9:M935))),$M$9:M935)))</f>
        <v/>
      </c>
      <c r="S935" s="389" t="str" cm="1">
        <f t="array" ref="S935">IF(ISBLANK(Q935),"", (LOOKUP(2,1/(NOT(ISBLANK($J$9:J935))),$J$9:J935)))</f>
        <v/>
      </c>
      <c r="T935" s="390"/>
      <c r="U935" s="329"/>
      <c r="V935" s="330"/>
      <c r="AC935" s="1"/>
      <c r="AD935" s="1"/>
    </row>
    <row r="936" spans="2:30" ht="18.75" customHeight="1">
      <c r="B936" s="391"/>
      <c r="C936" s="382"/>
      <c r="D936" s="382"/>
      <c r="E936" s="383"/>
      <c r="F936" s="382"/>
      <c r="G936" s="382"/>
      <c r="H936" s="382" t="s">
        <v>1507</v>
      </c>
      <c r="I936" s="385"/>
      <c r="J936" s="329"/>
      <c r="K936" s="382"/>
      <c r="L936" s="329"/>
      <c r="M936" s="385"/>
      <c r="N936" s="329" t="str" cm="1">
        <f t="array" ref="N936">IF(ISBLANK(M936),"", (LOOKUP(2,1/(NOT(ISBLANK($J$9:J936))),$J$9:J936)))</f>
        <v/>
      </c>
      <c r="O936" s="382"/>
      <c r="P936" s="329" t="str">
        <f>IF(H936="Full Materials Declaration","",IF(H936="REACH Restriction Annex XVII",IF(ISERROR(VLOOKUP(O936,有害物质申报表!$AG$9:$AH$150,2,0)),"",(VLOOKUP(O936,有害物质申报表!$AG$9:$AH$150,2,0))),IF(H936="REACH Authorization Annex XIV",IF(ISERROR(VLOOKUP(O936,有害物质申报表!$AI$9:$AJ$137,2,0)),"",(VLOOKUP(O936,有害物质申报表!$AI$9:$AJ$137,2,0))),IF(H936="REACH SVHC",IF(ISERROR(VLOOKUP(O936,有害物质申报表!$AK$9:$AL$483,2,0)),"",(VLOOKUP(O936,有害物质申报表!$AK$9:$AL$483,2,0))),IF(H936="EU RoHS",IF(ISERROR(VLOOKUP(O936,有害物质申报表!$AM$9:$AN$18,2,0)),"",(VLOOKUP(O936,有害物质申报表!$AM$9:$AN$18,2,0))),IF(H936="EU Mercury",IF(ISERROR(VLOOKUP(O936,有害物质申报表!$AO$9:$AP$15,2,0)),"",(VLOOKUP(O936,有害物质申报表!$AO$9:$AP$15,2,0))),IF(H936="EU PIC",IF(ISERROR(VLOOKUP(O936,有害物质申报表!$AQ$9:$AR$71,2,0)),"",(VLOOKUP(O936,有害物质申报表!$AQ$9:$AR$71,2,0))),IF(H936="EU Ozone Depletion",IF(ISERROR(VLOOKUP(O936,有害物质申报表!$AS$9:$AT$41,2,0)),"",(VLOOKUP(O936,有害物质申报表!$AS$9:$AT$41,2,0))), IF(H936="EU Ship Recycling",IF(ISERROR(VLOOKUP(O936,有害物质申报表!$AX$9:$AY$30,2,0)),"",(VLOOKUP(O936,有害物质申报表!$AX$9:$AY$30,2,0))), IF(H936="EU Package",IF(ISERROR(VLOOKUP(O936,有害物质申报表!$AZ$9:$BA$12,2,0)),"",(VLOOKUP(O936,有害物质申报表!$AZ$9:$BA$12,2,0))),IF(H936="EU POPs",IF(ISERROR(VLOOKUP(O936,有害物质申报表!$AV$9:$AW$485,2,0)),"",(VLOOKUP(O936,有害物质申报表!$AV$9:$AW$485,2,0))))))))))))))</f>
        <v/>
      </c>
      <c r="Q936" s="387"/>
      <c r="R936" s="388" t="str" cm="1">
        <f t="array" ref="R936">IF(ISBLANK(Q936),"",Q936*(LOOKUP(2,1/(NOT(ISBLANK($M$9:M936))),$M$9:M936)))</f>
        <v/>
      </c>
      <c r="S936" s="389" t="str" cm="1">
        <f t="array" ref="S936">IF(ISBLANK(Q936),"", (LOOKUP(2,1/(NOT(ISBLANK($J$9:J936))),$J$9:J936)))</f>
        <v/>
      </c>
      <c r="T936" s="390"/>
      <c r="U936" s="329"/>
      <c r="V936" s="330"/>
      <c r="AC936" s="1"/>
      <c r="AD936" s="1"/>
    </row>
    <row r="937" spans="2:30" ht="18.75" customHeight="1">
      <c r="B937" s="391"/>
      <c r="C937" s="382"/>
      <c r="D937" s="382"/>
      <c r="E937" s="383"/>
      <c r="F937" s="382"/>
      <c r="G937" s="382"/>
      <c r="H937" s="382" t="s">
        <v>1507</v>
      </c>
      <c r="I937" s="385"/>
      <c r="J937" s="329"/>
      <c r="K937" s="382"/>
      <c r="L937" s="329"/>
      <c r="M937" s="385"/>
      <c r="N937" s="329" t="str" cm="1">
        <f t="array" ref="N937">IF(ISBLANK(M937),"", (LOOKUP(2,1/(NOT(ISBLANK($J$9:J937))),$J$9:J937)))</f>
        <v/>
      </c>
      <c r="O937" s="382"/>
      <c r="P937" s="329" t="str">
        <f>IF(H937="Full Materials Declaration","",IF(H937="REACH Restriction Annex XVII",IF(ISERROR(VLOOKUP(O937,有害物质申报表!$AG$9:$AH$150,2,0)),"",(VLOOKUP(O937,有害物质申报表!$AG$9:$AH$150,2,0))),IF(H937="REACH Authorization Annex XIV",IF(ISERROR(VLOOKUP(O937,有害物质申报表!$AI$9:$AJ$137,2,0)),"",(VLOOKUP(O937,有害物质申报表!$AI$9:$AJ$137,2,0))),IF(H937="REACH SVHC",IF(ISERROR(VLOOKUP(O937,有害物质申报表!$AK$9:$AL$483,2,0)),"",(VLOOKUP(O937,有害物质申报表!$AK$9:$AL$483,2,0))),IF(H937="EU RoHS",IF(ISERROR(VLOOKUP(O937,有害物质申报表!$AM$9:$AN$18,2,0)),"",(VLOOKUP(O937,有害物质申报表!$AM$9:$AN$18,2,0))),IF(H937="EU Mercury",IF(ISERROR(VLOOKUP(O937,有害物质申报表!$AO$9:$AP$15,2,0)),"",(VLOOKUP(O937,有害物质申报表!$AO$9:$AP$15,2,0))),IF(H937="EU PIC",IF(ISERROR(VLOOKUP(O937,有害物质申报表!$AQ$9:$AR$71,2,0)),"",(VLOOKUP(O937,有害物质申报表!$AQ$9:$AR$71,2,0))),IF(H937="EU Ozone Depletion",IF(ISERROR(VLOOKUP(O937,有害物质申报表!$AS$9:$AT$41,2,0)),"",(VLOOKUP(O937,有害物质申报表!$AS$9:$AT$41,2,0))), IF(H937="EU Ship Recycling",IF(ISERROR(VLOOKUP(O937,有害物质申报表!$AX$9:$AY$30,2,0)),"",(VLOOKUP(O937,有害物质申报表!$AX$9:$AY$30,2,0))), IF(H937="EU Package",IF(ISERROR(VLOOKUP(O937,有害物质申报表!$AZ$9:$BA$12,2,0)),"",(VLOOKUP(O937,有害物质申报表!$AZ$9:$BA$12,2,0))),IF(H937="EU POPs",IF(ISERROR(VLOOKUP(O937,有害物质申报表!$AV$9:$AW$485,2,0)),"",(VLOOKUP(O937,有害物质申报表!$AV$9:$AW$485,2,0))))))))))))))</f>
        <v/>
      </c>
      <c r="Q937" s="387"/>
      <c r="R937" s="388" t="str" cm="1">
        <f t="array" ref="R937">IF(ISBLANK(Q937),"",Q937*(LOOKUP(2,1/(NOT(ISBLANK($M$9:M937))),$M$9:M937)))</f>
        <v/>
      </c>
      <c r="S937" s="389" t="str" cm="1">
        <f t="array" ref="S937">IF(ISBLANK(Q937),"", (LOOKUP(2,1/(NOT(ISBLANK($J$9:J937))),$J$9:J937)))</f>
        <v/>
      </c>
      <c r="T937" s="390"/>
      <c r="U937" s="329"/>
      <c r="V937" s="330"/>
      <c r="AC937" s="1"/>
      <c r="AD937" s="1"/>
    </row>
    <row r="938" spans="2:30" ht="18.75" customHeight="1">
      <c r="B938" s="391"/>
      <c r="C938" s="382"/>
      <c r="D938" s="382"/>
      <c r="E938" s="383"/>
      <c r="F938" s="382"/>
      <c r="G938" s="382"/>
      <c r="H938" s="382" t="s">
        <v>1507</v>
      </c>
      <c r="I938" s="385"/>
      <c r="J938" s="329"/>
      <c r="K938" s="382"/>
      <c r="L938" s="329"/>
      <c r="M938" s="385"/>
      <c r="N938" s="329" t="str" cm="1">
        <f t="array" ref="N938">IF(ISBLANK(M938),"", (LOOKUP(2,1/(NOT(ISBLANK($J$9:J938))),$J$9:J938)))</f>
        <v/>
      </c>
      <c r="O938" s="382"/>
      <c r="P938" s="329" t="str">
        <f>IF(H938="Full Materials Declaration","",IF(H938="REACH Restriction Annex XVII",IF(ISERROR(VLOOKUP(O938,有害物质申报表!$AG$9:$AH$150,2,0)),"",(VLOOKUP(O938,有害物质申报表!$AG$9:$AH$150,2,0))),IF(H938="REACH Authorization Annex XIV",IF(ISERROR(VLOOKUP(O938,有害物质申报表!$AI$9:$AJ$137,2,0)),"",(VLOOKUP(O938,有害物质申报表!$AI$9:$AJ$137,2,0))),IF(H938="REACH SVHC",IF(ISERROR(VLOOKUP(O938,有害物质申报表!$AK$9:$AL$483,2,0)),"",(VLOOKUP(O938,有害物质申报表!$AK$9:$AL$483,2,0))),IF(H938="EU RoHS",IF(ISERROR(VLOOKUP(O938,有害物质申报表!$AM$9:$AN$18,2,0)),"",(VLOOKUP(O938,有害物质申报表!$AM$9:$AN$18,2,0))),IF(H938="EU Mercury",IF(ISERROR(VLOOKUP(O938,有害物质申报表!$AO$9:$AP$15,2,0)),"",(VLOOKUP(O938,有害物质申报表!$AO$9:$AP$15,2,0))),IF(H938="EU PIC",IF(ISERROR(VLOOKUP(O938,有害物质申报表!$AQ$9:$AR$71,2,0)),"",(VLOOKUP(O938,有害物质申报表!$AQ$9:$AR$71,2,0))),IF(H938="EU Ozone Depletion",IF(ISERROR(VLOOKUP(O938,有害物质申报表!$AS$9:$AT$41,2,0)),"",(VLOOKUP(O938,有害物质申报表!$AS$9:$AT$41,2,0))), IF(H938="EU Ship Recycling",IF(ISERROR(VLOOKUP(O938,有害物质申报表!$AX$9:$AY$30,2,0)),"",(VLOOKUP(O938,有害物质申报表!$AX$9:$AY$30,2,0))), IF(H938="EU Package",IF(ISERROR(VLOOKUP(O938,有害物质申报表!$AZ$9:$BA$12,2,0)),"",(VLOOKUP(O938,有害物质申报表!$AZ$9:$BA$12,2,0))),IF(H938="EU POPs",IF(ISERROR(VLOOKUP(O938,有害物质申报表!$AV$9:$AW$485,2,0)),"",(VLOOKUP(O938,有害物质申报表!$AV$9:$AW$485,2,0))))))))))))))</f>
        <v/>
      </c>
      <c r="Q938" s="387"/>
      <c r="R938" s="388" t="str" cm="1">
        <f t="array" ref="R938">IF(ISBLANK(Q938),"",Q938*(LOOKUP(2,1/(NOT(ISBLANK($M$9:M938))),$M$9:M938)))</f>
        <v/>
      </c>
      <c r="S938" s="389" t="str" cm="1">
        <f t="array" ref="S938">IF(ISBLANK(Q938),"", (LOOKUP(2,1/(NOT(ISBLANK($J$9:J938))),$J$9:J938)))</f>
        <v/>
      </c>
      <c r="T938" s="390"/>
      <c r="U938" s="329"/>
      <c r="V938" s="330"/>
      <c r="AC938" s="1"/>
      <c r="AD938" s="1"/>
    </row>
    <row r="939" spans="2:30" ht="18.75" customHeight="1">
      <c r="B939" s="391"/>
      <c r="C939" s="382"/>
      <c r="D939" s="382"/>
      <c r="E939" s="383"/>
      <c r="F939" s="382"/>
      <c r="G939" s="382"/>
      <c r="H939" s="382" t="s">
        <v>1507</v>
      </c>
      <c r="I939" s="385"/>
      <c r="J939" s="329"/>
      <c r="K939" s="382"/>
      <c r="L939" s="329"/>
      <c r="M939" s="385"/>
      <c r="N939" s="329" t="str" cm="1">
        <f t="array" ref="N939">IF(ISBLANK(M939),"", (LOOKUP(2,1/(NOT(ISBLANK($J$9:J939))),$J$9:J939)))</f>
        <v/>
      </c>
      <c r="O939" s="382"/>
      <c r="P939" s="329" t="str">
        <f>IF(H939="Full Materials Declaration","",IF(H939="REACH Restriction Annex XVII",IF(ISERROR(VLOOKUP(O939,有害物质申报表!$AG$9:$AH$150,2,0)),"",(VLOOKUP(O939,有害物质申报表!$AG$9:$AH$150,2,0))),IF(H939="REACH Authorization Annex XIV",IF(ISERROR(VLOOKUP(O939,有害物质申报表!$AI$9:$AJ$137,2,0)),"",(VLOOKUP(O939,有害物质申报表!$AI$9:$AJ$137,2,0))),IF(H939="REACH SVHC",IF(ISERROR(VLOOKUP(O939,有害物质申报表!$AK$9:$AL$483,2,0)),"",(VLOOKUP(O939,有害物质申报表!$AK$9:$AL$483,2,0))),IF(H939="EU RoHS",IF(ISERROR(VLOOKUP(O939,有害物质申报表!$AM$9:$AN$18,2,0)),"",(VLOOKUP(O939,有害物质申报表!$AM$9:$AN$18,2,0))),IF(H939="EU Mercury",IF(ISERROR(VLOOKUP(O939,有害物质申报表!$AO$9:$AP$15,2,0)),"",(VLOOKUP(O939,有害物质申报表!$AO$9:$AP$15,2,0))),IF(H939="EU PIC",IF(ISERROR(VLOOKUP(O939,有害物质申报表!$AQ$9:$AR$71,2,0)),"",(VLOOKUP(O939,有害物质申报表!$AQ$9:$AR$71,2,0))),IF(H939="EU Ozone Depletion",IF(ISERROR(VLOOKUP(O939,有害物质申报表!$AS$9:$AT$41,2,0)),"",(VLOOKUP(O939,有害物质申报表!$AS$9:$AT$41,2,0))), IF(H939="EU Ship Recycling",IF(ISERROR(VLOOKUP(O939,有害物质申报表!$AX$9:$AY$30,2,0)),"",(VLOOKUP(O939,有害物质申报表!$AX$9:$AY$30,2,0))), IF(H939="EU Package",IF(ISERROR(VLOOKUP(O939,有害物质申报表!$AZ$9:$BA$12,2,0)),"",(VLOOKUP(O939,有害物质申报表!$AZ$9:$BA$12,2,0))),IF(H939="EU POPs",IF(ISERROR(VLOOKUP(O939,有害物质申报表!$AV$9:$AW$485,2,0)),"",(VLOOKUP(O939,有害物质申报表!$AV$9:$AW$485,2,0))))))))))))))</f>
        <v/>
      </c>
      <c r="Q939" s="387"/>
      <c r="R939" s="388" t="str" cm="1">
        <f t="array" ref="R939">IF(ISBLANK(Q939),"",Q939*(LOOKUP(2,1/(NOT(ISBLANK($M$9:M939))),$M$9:M939)))</f>
        <v/>
      </c>
      <c r="S939" s="389" t="str" cm="1">
        <f t="array" ref="S939">IF(ISBLANK(Q939),"", (LOOKUP(2,1/(NOT(ISBLANK($J$9:J939))),$J$9:J939)))</f>
        <v/>
      </c>
      <c r="T939" s="390"/>
      <c r="U939" s="329"/>
      <c r="V939" s="330"/>
      <c r="AC939" s="1"/>
      <c r="AD939" s="1"/>
    </row>
    <row r="940" spans="2:30" ht="18.75" customHeight="1">
      <c r="B940" s="391"/>
      <c r="C940" s="382"/>
      <c r="D940" s="382"/>
      <c r="E940" s="383"/>
      <c r="F940" s="382"/>
      <c r="G940" s="382"/>
      <c r="H940" s="382" t="s">
        <v>1507</v>
      </c>
      <c r="I940" s="385"/>
      <c r="J940" s="329"/>
      <c r="K940" s="382"/>
      <c r="L940" s="329"/>
      <c r="M940" s="385"/>
      <c r="N940" s="329" t="str" cm="1">
        <f t="array" ref="N940">IF(ISBLANK(M940),"", (LOOKUP(2,1/(NOT(ISBLANK($J$9:J940))),$J$9:J940)))</f>
        <v/>
      </c>
      <c r="O940" s="382"/>
      <c r="P940" s="329" t="str">
        <f>IF(H940="Full Materials Declaration","",IF(H940="REACH Restriction Annex XVII",IF(ISERROR(VLOOKUP(O940,有害物质申报表!$AG$9:$AH$150,2,0)),"",(VLOOKUP(O940,有害物质申报表!$AG$9:$AH$150,2,0))),IF(H940="REACH Authorization Annex XIV",IF(ISERROR(VLOOKUP(O940,有害物质申报表!$AI$9:$AJ$137,2,0)),"",(VLOOKUP(O940,有害物质申报表!$AI$9:$AJ$137,2,0))),IF(H940="REACH SVHC",IF(ISERROR(VLOOKUP(O940,有害物质申报表!$AK$9:$AL$483,2,0)),"",(VLOOKUP(O940,有害物质申报表!$AK$9:$AL$483,2,0))),IF(H940="EU RoHS",IF(ISERROR(VLOOKUP(O940,有害物质申报表!$AM$9:$AN$18,2,0)),"",(VLOOKUP(O940,有害物质申报表!$AM$9:$AN$18,2,0))),IF(H940="EU Mercury",IF(ISERROR(VLOOKUP(O940,有害物质申报表!$AO$9:$AP$15,2,0)),"",(VLOOKUP(O940,有害物质申报表!$AO$9:$AP$15,2,0))),IF(H940="EU PIC",IF(ISERROR(VLOOKUP(O940,有害物质申报表!$AQ$9:$AR$71,2,0)),"",(VLOOKUP(O940,有害物质申报表!$AQ$9:$AR$71,2,0))),IF(H940="EU Ozone Depletion",IF(ISERROR(VLOOKUP(O940,有害物质申报表!$AS$9:$AT$41,2,0)),"",(VLOOKUP(O940,有害物质申报表!$AS$9:$AT$41,2,0))), IF(H940="EU Ship Recycling",IF(ISERROR(VLOOKUP(O940,有害物质申报表!$AX$9:$AY$30,2,0)),"",(VLOOKUP(O940,有害物质申报表!$AX$9:$AY$30,2,0))), IF(H940="EU Package",IF(ISERROR(VLOOKUP(O940,有害物质申报表!$AZ$9:$BA$12,2,0)),"",(VLOOKUP(O940,有害物质申报表!$AZ$9:$BA$12,2,0))),IF(H940="EU POPs",IF(ISERROR(VLOOKUP(O940,有害物质申报表!$AV$9:$AW$485,2,0)),"",(VLOOKUP(O940,有害物质申报表!$AV$9:$AW$485,2,0))))))))))))))</f>
        <v/>
      </c>
      <c r="Q940" s="387"/>
      <c r="R940" s="388" t="str" cm="1">
        <f t="array" ref="R940">IF(ISBLANK(Q940),"",Q940*(LOOKUP(2,1/(NOT(ISBLANK($M$9:M940))),$M$9:M940)))</f>
        <v/>
      </c>
      <c r="S940" s="389" t="str" cm="1">
        <f t="array" ref="S940">IF(ISBLANK(Q940),"", (LOOKUP(2,1/(NOT(ISBLANK($J$9:J940))),$J$9:J940)))</f>
        <v/>
      </c>
      <c r="T940" s="390"/>
      <c r="U940" s="329"/>
      <c r="V940" s="330"/>
      <c r="AC940" s="1"/>
      <c r="AD940" s="1"/>
    </row>
    <row r="941" spans="2:30" ht="18.75" customHeight="1">
      <c r="B941" s="391"/>
      <c r="C941" s="382"/>
      <c r="D941" s="382"/>
      <c r="E941" s="383"/>
      <c r="F941" s="382"/>
      <c r="G941" s="382"/>
      <c r="H941" s="382" t="s">
        <v>1507</v>
      </c>
      <c r="I941" s="385"/>
      <c r="J941" s="329"/>
      <c r="K941" s="382"/>
      <c r="L941" s="329"/>
      <c r="M941" s="385"/>
      <c r="N941" s="329" t="str" cm="1">
        <f t="array" ref="N941">IF(ISBLANK(M941),"", (LOOKUP(2,1/(NOT(ISBLANK($J$9:J941))),$J$9:J941)))</f>
        <v/>
      </c>
      <c r="O941" s="382"/>
      <c r="P941" s="329" t="str">
        <f>IF(H941="Full Materials Declaration","",IF(H941="REACH Restriction Annex XVII",IF(ISERROR(VLOOKUP(O941,有害物质申报表!$AG$9:$AH$150,2,0)),"",(VLOOKUP(O941,有害物质申报表!$AG$9:$AH$150,2,0))),IF(H941="REACH Authorization Annex XIV",IF(ISERROR(VLOOKUP(O941,有害物质申报表!$AI$9:$AJ$137,2,0)),"",(VLOOKUP(O941,有害物质申报表!$AI$9:$AJ$137,2,0))),IF(H941="REACH SVHC",IF(ISERROR(VLOOKUP(O941,有害物质申报表!$AK$9:$AL$483,2,0)),"",(VLOOKUP(O941,有害物质申报表!$AK$9:$AL$483,2,0))),IF(H941="EU RoHS",IF(ISERROR(VLOOKUP(O941,有害物质申报表!$AM$9:$AN$18,2,0)),"",(VLOOKUP(O941,有害物质申报表!$AM$9:$AN$18,2,0))),IF(H941="EU Mercury",IF(ISERROR(VLOOKUP(O941,有害物质申报表!$AO$9:$AP$15,2,0)),"",(VLOOKUP(O941,有害物质申报表!$AO$9:$AP$15,2,0))),IF(H941="EU PIC",IF(ISERROR(VLOOKUP(O941,有害物质申报表!$AQ$9:$AR$71,2,0)),"",(VLOOKUP(O941,有害物质申报表!$AQ$9:$AR$71,2,0))),IF(H941="EU Ozone Depletion",IF(ISERROR(VLOOKUP(O941,有害物质申报表!$AS$9:$AT$41,2,0)),"",(VLOOKUP(O941,有害物质申报表!$AS$9:$AT$41,2,0))), IF(H941="EU Ship Recycling",IF(ISERROR(VLOOKUP(O941,有害物质申报表!$AX$9:$AY$30,2,0)),"",(VLOOKUP(O941,有害物质申报表!$AX$9:$AY$30,2,0))), IF(H941="EU Package",IF(ISERROR(VLOOKUP(O941,有害物质申报表!$AZ$9:$BA$12,2,0)),"",(VLOOKUP(O941,有害物质申报表!$AZ$9:$BA$12,2,0))),IF(H941="EU POPs",IF(ISERROR(VLOOKUP(O941,有害物质申报表!$AV$9:$AW$485,2,0)),"",(VLOOKUP(O941,有害物质申报表!$AV$9:$AW$485,2,0))))))))))))))</f>
        <v/>
      </c>
      <c r="Q941" s="387"/>
      <c r="R941" s="388" t="str" cm="1">
        <f t="array" ref="R941">IF(ISBLANK(Q941),"",Q941*(LOOKUP(2,1/(NOT(ISBLANK($M$9:M941))),$M$9:M941)))</f>
        <v/>
      </c>
      <c r="S941" s="389" t="str" cm="1">
        <f t="array" ref="S941">IF(ISBLANK(Q941),"", (LOOKUP(2,1/(NOT(ISBLANK($J$9:J941))),$J$9:J941)))</f>
        <v/>
      </c>
      <c r="T941" s="390"/>
      <c r="U941" s="329"/>
      <c r="V941" s="330"/>
      <c r="AC941" s="1"/>
      <c r="AD941" s="1"/>
    </row>
    <row r="942" spans="2:30" ht="18.75" customHeight="1">
      <c r="B942" s="391"/>
      <c r="C942" s="382"/>
      <c r="D942" s="382"/>
      <c r="E942" s="383"/>
      <c r="F942" s="382"/>
      <c r="G942" s="382"/>
      <c r="H942" s="382" t="s">
        <v>1507</v>
      </c>
      <c r="I942" s="385"/>
      <c r="J942" s="329"/>
      <c r="K942" s="382"/>
      <c r="L942" s="329"/>
      <c r="M942" s="385"/>
      <c r="N942" s="329" t="str" cm="1">
        <f t="array" ref="N942">IF(ISBLANK(M942),"", (LOOKUP(2,1/(NOT(ISBLANK($J$9:J942))),$J$9:J942)))</f>
        <v/>
      </c>
      <c r="O942" s="382"/>
      <c r="P942" s="329" t="str">
        <f>IF(H942="Full Materials Declaration","",IF(H942="REACH Restriction Annex XVII",IF(ISERROR(VLOOKUP(O942,有害物质申报表!$AG$9:$AH$150,2,0)),"",(VLOOKUP(O942,有害物质申报表!$AG$9:$AH$150,2,0))),IF(H942="REACH Authorization Annex XIV",IF(ISERROR(VLOOKUP(O942,有害物质申报表!$AI$9:$AJ$137,2,0)),"",(VLOOKUP(O942,有害物质申报表!$AI$9:$AJ$137,2,0))),IF(H942="REACH SVHC",IF(ISERROR(VLOOKUP(O942,有害物质申报表!$AK$9:$AL$483,2,0)),"",(VLOOKUP(O942,有害物质申报表!$AK$9:$AL$483,2,0))),IF(H942="EU RoHS",IF(ISERROR(VLOOKUP(O942,有害物质申报表!$AM$9:$AN$18,2,0)),"",(VLOOKUP(O942,有害物质申报表!$AM$9:$AN$18,2,0))),IF(H942="EU Mercury",IF(ISERROR(VLOOKUP(O942,有害物质申报表!$AO$9:$AP$15,2,0)),"",(VLOOKUP(O942,有害物质申报表!$AO$9:$AP$15,2,0))),IF(H942="EU PIC",IF(ISERROR(VLOOKUP(O942,有害物质申报表!$AQ$9:$AR$71,2,0)),"",(VLOOKUP(O942,有害物质申报表!$AQ$9:$AR$71,2,0))),IF(H942="EU Ozone Depletion",IF(ISERROR(VLOOKUP(O942,有害物质申报表!$AS$9:$AT$41,2,0)),"",(VLOOKUP(O942,有害物质申报表!$AS$9:$AT$41,2,0))), IF(H942="EU Ship Recycling",IF(ISERROR(VLOOKUP(O942,有害物质申报表!$AX$9:$AY$30,2,0)),"",(VLOOKUP(O942,有害物质申报表!$AX$9:$AY$30,2,0))), IF(H942="EU Package",IF(ISERROR(VLOOKUP(O942,有害物质申报表!$AZ$9:$BA$12,2,0)),"",(VLOOKUP(O942,有害物质申报表!$AZ$9:$BA$12,2,0))),IF(H942="EU POPs",IF(ISERROR(VLOOKUP(O942,有害物质申报表!$AV$9:$AW$485,2,0)),"",(VLOOKUP(O942,有害物质申报表!$AV$9:$AW$485,2,0))))))))))))))</f>
        <v/>
      </c>
      <c r="Q942" s="387"/>
      <c r="R942" s="388" t="str" cm="1">
        <f t="array" ref="R942">IF(ISBLANK(Q942),"",Q942*(LOOKUP(2,1/(NOT(ISBLANK($M$9:M942))),$M$9:M942)))</f>
        <v/>
      </c>
      <c r="S942" s="389" t="str" cm="1">
        <f t="array" ref="S942">IF(ISBLANK(Q942),"", (LOOKUP(2,1/(NOT(ISBLANK($J$9:J942))),$J$9:J942)))</f>
        <v/>
      </c>
      <c r="T942" s="390"/>
      <c r="U942" s="329"/>
      <c r="V942" s="330"/>
      <c r="AC942" s="1"/>
      <c r="AD942" s="1"/>
    </row>
    <row r="943" spans="2:30" ht="18.75" customHeight="1">
      <c r="B943" s="391"/>
      <c r="C943" s="382"/>
      <c r="D943" s="382"/>
      <c r="E943" s="383"/>
      <c r="F943" s="382"/>
      <c r="G943" s="382"/>
      <c r="H943" s="382" t="s">
        <v>1507</v>
      </c>
      <c r="I943" s="385"/>
      <c r="J943" s="329"/>
      <c r="K943" s="382"/>
      <c r="L943" s="329"/>
      <c r="M943" s="385"/>
      <c r="N943" s="329" t="str" cm="1">
        <f t="array" ref="N943">IF(ISBLANK(M943),"", (LOOKUP(2,1/(NOT(ISBLANK($J$9:J943))),$J$9:J943)))</f>
        <v/>
      </c>
      <c r="O943" s="382"/>
      <c r="P943" s="329" t="str">
        <f>IF(H943="Full Materials Declaration","",IF(H943="REACH Restriction Annex XVII",IF(ISERROR(VLOOKUP(O943,有害物质申报表!$AG$9:$AH$150,2,0)),"",(VLOOKUP(O943,有害物质申报表!$AG$9:$AH$150,2,0))),IF(H943="REACH Authorization Annex XIV",IF(ISERROR(VLOOKUP(O943,有害物质申报表!$AI$9:$AJ$137,2,0)),"",(VLOOKUP(O943,有害物质申报表!$AI$9:$AJ$137,2,0))),IF(H943="REACH SVHC",IF(ISERROR(VLOOKUP(O943,有害物质申报表!$AK$9:$AL$483,2,0)),"",(VLOOKUP(O943,有害物质申报表!$AK$9:$AL$483,2,0))),IF(H943="EU RoHS",IF(ISERROR(VLOOKUP(O943,有害物质申报表!$AM$9:$AN$18,2,0)),"",(VLOOKUP(O943,有害物质申报表!$AM$9:$AN$18,2,0))),IF(H943="EU Mercury",IF(ISERROR(VLOOKUP(O943,有害物质申报表!$AO$9:$AP$15,2,0)),"",(VLOOKUP(O943,有害物质申报表!$AO$9:$AP$15,2,0))),IF(H943="EU PIC",IF(ISERROR(VLOOKUP(O943,有害物质申报表!$AQ$9:$AR$71,2,0)),"",(VLOOKUP(O943,有害物质申报表!$AQ$9:$AR$71,2,0))),IF(H943="EU Ozone Depletion",IF(ISERROR(VLOOKUP(O943,有害物质申报表!$AS$9:$AT$41,2,0)),"",(VLOOKUP(O943,有害物质申报表!$AS$9:$AT$41,2,0))), IF(H943="EU Ship Recycling",IF(ISERROR(VLOOKUP(O943,有害物质申报表!$AX$9:$AY$30,2,0)),"",(VLOOKUP(O943,有害物质申报表!$AX$9:$AY$30,2,0))), IF(H943="EU Package",IF(ISERROR(VLOOKUP(O943,有害物质申报表!$AZ$9:$BA$12,2,0)),"",(VLOOKUP(O943,有害物质申报表!$AZ$9:$BA$12,2,0))),IF(H943="EU POPs",IF(ISERROR(VLOOKUP(O943,有害物质申报表!$AV$9:$AW$485,2,0)),"",(VLOOKUP(O943,有害物质申报表!$AV$9:$AW$485,2,0))))))))))))))</f>
        <v/>
      </c>
      <c r="Q943" s="387"/>
      <c r="R943" s="388" t="str" cm="1">
        <f t="array" ref="R943">IF(ISBLANK(Q943),"",Q943*(LOOKUP(2,1/(NOT(ISBLANK($M$9:M943))),$M$9:M943)))</f>
        <v/>
      </c>
      <c r="S943" s="389" t="str" cm="1">
        <f t="array" ref="S943">IF(ISBLANK(Q943),"", (LOOKUP(2,1/(NOT(ISBLANK($J$9:J943))),$J$9:J943)))</f>
        <v/>
      </c>
      <c r="T943" s="390"/>
      <c r="U943" s="329"/>
      <c r="V943" s="330"/>
      <c r="AC943" s="1"/>
      <c r="AD943" s="1"/>
    </row>
    <row r="944" spans="2:30" ht="18.75" customHeight="1">
      <c r="B944" s="391"/>
      <c r="C944" s="382"/>
      <c r="D944" s="382"/>
      <c r="E944" s="383"/>
      <c r="F944" s="382"/>
      <c r="G944" s="382"/>
      <c r="H944" s="382" t="s">
        <v>1507</v>
      </c>
      <c r="I944" s="385"/>
      <c r="J944" s="329"/>
      <c r="K944" s="382"/>
      <c r="L944" s="329"/>
      <c r="M944" s="385"/>
      <c r="N944" s="329" t="str" cm="1">
        <f t="array" ref="N944">IF(ISBLANK(M944),"", (LOOKUP(2,1/(NOT(ISBLANK($J$9:J944))),$J$9:J944)))</f>
        <v/>
      </c>
      <c r="O944" s="382"/>
      <c r="P944" s="329" t="str">
        <f>IF(H944="Full Materials Declaration","",IF(H944="REACH Restriction Annex XVII",IF(ISERROR(VLOOKUP(O944,有害物质申报表!$AG$9:$AH$150,2,0)),"",(VLOOKUP(O944,有害物质申报表!$AG$9:$AH$150,2,0))),IF(H944="REACH Authorization Annex XIV",IF(ISERROR(VLOOKUP(O944,有害物质申报表!$AI$9:$AJ$137,2,0)),"",(VLOOKUP(O944,有害物质申报表!$AI$9:$AJ$137,2,0))),IF(H944="REACH SVHC",IF(ISERROR(VLOOKUP(O944,有害物质申报表!$AK$9:$AL$483,2,0)),"",(VLOOKUP(O944,有害物质申报表!$AK$9:$AL$483,2,0))),IF(H944="EU RoHS",IF(ISERROR(VLOOKUP(O944,有害物质申报表!$AM$9:$AN$18,2,0)),"",(VLOOKUP(O944,有害物质申报表!$AM$9:$AN$18,2,0))),IF(H944="EU Mercury",IF(ISERROR(VLOOKUP(O944,有害物质申报表!$AO$9:$AP$15,2,0)),"",(VLOOKUP(O944,有害物质申报表!$AO$9:$AP$15,2,0))),IF(H944="EU PIC",IF(ISERROR(VLOOKUP(O944,有害物质申报表!$AQ$9:$AR$71,2,0)),"",(VLOOKUP(O944,有害物质申报表!$AQ$9:$AR$71,2,0))),IF(H944="EU Ozone Depletion",IF(ISERROR(VLOOKUP(O944,有害物质申报表!$AS$9:$AT$41,2,0)),"",(VLOOKUP(O944,有害物质申报表!$AS$9:$AT$41,2,0))), IF(H944="EU Ship Recycling",IF(ISERROR(VLOOKUP(O944,有害物质申报表!$AX$9:$AY$30,2,0)),"",(VLOOKUP(O944,有害物质申报表!$AX$9:$AY$30,2,0))), IF(H944="EU Package",IF(ISERROR(VLOOKUP(O944,有害物质申报表!$AZ$9:$BA$12,2,0)),"",(VLOOKUP(O944,有害物质申报表!$AZ$9:$BA$12,2,0))),IF(H944="EU POPs",IF(ISERROR(VLOOKUP(O944,有害物质申报表!$AV$9:$AW$485,2,0)),"",(VLOOKUP(O944,有害物质申报表!$AV$9:$AW$485,2,0))))))))))))))</f>
        <v/>
      </c>
      <c r="Q944" s="387"/>
      <c r="R944" s="388" t="str" cm="1">
        <f t="array" ref="R944">IF(ISBLANK(Q944),"",Q944*(LOOKUP(2,1/(NOT(ISBLANK($M$9:M944))),$M$9:M944)))</f>
        <v/>
      </c>
      <c r="S944" s="389" t="str" cm="1">
        <f t="array" ref="S944">IF(ISBLANK(Q944),"", (LOOKUP(2,1/(NOT(ISBLANK($J$9:J944))),$J$9:J944)))</f>
        <v/>
      </c>
      <c r="T944" s="390"/>
      <c r="U944" s="329"/>
      <c r="V944" s="330"/>
      <c r="AC944" s="1"/>
      <c r="AD944" s="1"/>
    </row>
    <row r="945" spans="2:30" ht="18.75" customHeight="1">
      <c r="B945" s="391"/>
      <c r="C945" s="382"/>
      <c r="D945" s="382"/>
      <c r="E945" s="383"/>
      <c r="F945" s="382"/>
      <c r="G945" s="382"/>
      <c r="H945" s="382" t="s">
        <v>1507</v>
      </c>
      <c r="I945" s="385"/>
      <c r="J945" s="329"/>
      <c r="K945" s="382"/>
      <c r="L945" s="329"/>
      <c r="M945" s="385"/>
      <c r="N945" s="329" t="str" cm="1">
        <f t="array" ref="N945">IF(ISBLANK(M945),"", (LOOKUP(2,1/(NOT(ISBLANK($J$9:J945))),$J$9:J945)))</f>
        <v/>
      </c>
      <c r="O945" s="382"/>
      <c r="P945" s="329" t="str">
        <f>IF(H945="Full Materials Declaration","",IF(H945="REACH Restriction Annex XVII",IF(ISERROR(VLOOKUP(O945,有害物质申报表!$AG$9:$AH$150,2,0)),"",(VLOOKUP(O945,有害物质申报表!$AG$9:$AH$150,2,0))),IF(H945="REACH Authorization Annex XIV",IF(ISERROR(VLOOKUP(O945,有害物质申报表!$AI$9:$AJ$137,2,0)),"",(VLOOKUP(O945,有害物质申报表!$AI$9:$AJ$137,2,0))),IF(H945="REACH SVHC",IF(ISERROR(VLOOKUP(O945,有害物质申报表!$AK$9:$AL$483,2,0)),"",(VLOOKUP(O945,有害物质申报表!$AK$9:$AL$483,2,0))),IF(H945="EU RoHS",IF(ISERROR(VLOOKUP(O945,有害物质申报表!$AM$9:$AN$18,2,0)),"",(VLOOKUP(O945,有害物质申报表!$AM$9:$AN$18,2,0))),IF(H945="EU Mercury",IF(ISERROR(VLOOKUP(O945,有害物质申报表!$AO$9:$AP$15,2,0)),"",(VLOOKUP(O945,有害物质申报表!$AO$9:$AP$15,2,0))),IF(H945="EU PIC",IF(ISERROR(VLOOKUP(O945,有害物质申报表!$AQ$9:$AR$71,2,0)),"",(VLOOKUP(O945,有害物质申报表!$AQ$9:$AR$71,2,0))),IF(H945="EU Ozone Depletion",IF(ISERROR(VLOOKUP(O945,有害物质申报表!$AS$9:$AT$41,2,0)),"",(VLOOKUP(O945,有害物质申报表!$AS$9:$AT$41,2,0))), IF(H945="EU Ship Recycling",IF(ISERROR(VLOOKUP(O945,有害物质申报表!$AX$9:$AY$30,2,0)),"",(VLOOKUP(O945,有害物质申报表!$AX$9:$AY$30,2,0))), IF(H945="EU Package",IF(ISERROR(VLOOKUP(O945,有害物质申报表!$AZ$9:$BA$12,2,0)),"",(VLOOKUP(O945,有害物质申报表!$AZ$9:$BA$12,2,0))),IF(H945="EU POPs",IF(ISERROR(VLOOKUP(O945,有害物质申报表!$AV$9:$AW$485,2,0)),"",(VLOOKUP(O945,有害物质申报表!$AV$9:$AW$485,2,0))))))))))))))</f>
        <v/>
      </c>
      <c r="Q945" s="387"/>
      <c r="R945" s="388" t="str" cm="1">
        <f t="array" ref="R945">IF(ISBLANK(Q945),"",Q945*(LOOKUP(2,1/(NOT(ISBLANK($M$9:M945))),$M$9:M945)))</f>
        <v/>
      </c>
      <c r="S945" s="389" t="str" cm="1">
        <f t="array" ref="S945">IF(ISBLANK(Q945),"", (LOOKUP(2,1/(NOT(ISBLANK($J$9:J945))),$J$9:J945)))</f>
        <v/>
      </c>
      <c r="T945" s="390"/>
      <c r="U945" s="329"/>
      <c r="V945" s="330"/>
      <c r="AC945" s="1"/>
      <c r="AD945" s="1"/>
    </row>
    <row r="946" spans="2:30" ht="18.75" customHeight="1">
      <c r="B946" s="391"/>
      <c r="C946" s="382"/>
      <c r="D946" s="382"/>
      <c r="E946" s="383"/>
      <c r="F946" s="382"/>
      <c r="G946" s="382"/>
      <c r="H946" s="382" t="s">
        <v>1507</v>
      </c>
      <c r="I946" s="385"/>
      <c r="J946" s="329"/>
      <c r="K946" s="382"/>
      <c r="L946" s="329"/>
      <c r="M946" s="385"/>
      <c r="N946" s="329" t="str" cm="1">
        <f t="array" ref="N946">IF(ISBLANK(M946),"", (LOOKUP(2,1/(NOT(ISBLANK($J$9:J946))),$J$9:J946)))</f>
        <v/>
      </c>
      <c r="O946" s="382"/>
      <c r="P946" s="329" t="str">
        <f>IF(H946="Full Materials Declaration","",IF(H946="REACH Restriction Annex XVII",IF(ISERROR(VLOOKUP(O946,有害物质申报表!$AG$9:$AH$150,2,0)),"",(VLOOKUP(O946,有害物质申报表!$AG$9:$AH$150,2,0))),IF(H946="REACH Authorization Annex XIV",IF(ISERROR(VLOOKUP(O946,有害物质申报表!$AI$9:$AJ$137,2,0)),"",(VLOOKUP(O946,有害物质申报表!$AI$9:$AJ$137,2,0))),IF(H946="REACH SVHC",IF(ISERROR(VLOOKUP(O946,有害物质申报表!$AK$9:$AL$483,2,0)),"",(VLOOKUP(O946,有害物质申报表!$AK$9:$AL$483,2,0))),IF(H946="EU RoHS",IF(ISERROR(VLOOKUP(O946,有害物质申报表!$AM$9:$AN$18,2,0)),"",(VLOOKUP(O946,有害物质申报表!$AM$9:$AN$18,2,0))),IF(H946="EU Mercury",IF(ISERROR(VLOOKUP(O946,有害物质申报表!$AO$9:$AP$15,2,0)),"",(VLOOKUP(O946,有害物质申报表!$AO$9:$AP$15,2,0))),IF(H946="EU PIC",IF(ISERROR(VLOOKUP(O946,有害物质申报表!$AQ$9:$AR$71,2,0)),"",(VLOOKUP(O946,有害物质申报表!$AQ$9:$AR$71,2,0))),IF(H946="EU Ozone Depletion",IF(ISERROR(VLOOKUP(O946,有害物质申报表!$AS$9:$AT$41,2,0)),"",(VLOOKUP(O946,有害物质申报表!$AS$9:$AT$41,2,0))), IF(H946="EU Ship Recycling",IF(ISERROR(VLOOKUP(O946,有害物质申报表!$AX$9:$AY$30,2,0)),"",(VLOOKUP(O946,有害物质申报表!$AX$9:$AY$30,2,0))), IF(H946="EU Package",IF(ISERROR(VLOOKUP(O946,有害物质申报表!$AZ$9:$BA$12,2,0)),"",(VLOOKUP(O946,有害物质申报表!$AZ$9:$BA$12,2,0))),IF(H946="EU POPs",IF(ISERROR(VLOOKUP(O946,有害物质申报表!$AV$9:$AW$485,2,0)),"",(VLOOKUP(O946,有害物质申报表!$AV$9:$AW$485,2,0))))))))))))))</f>
        <v/>
      </c>
      <c r="Q946" s="387"/>
      <c r="R946" s="388" t="str" cm="1">
        <f t="array" ref="R946">IF(ISBLANK(Q946),"",Q946*(LOOKUP(2,1/(NOT(ISBLANK($M$9:M946))),$M$9:M946)))</f>
        <v/>
      </c>
      <c r="S946" s="389" t="str" cm="1">
        <f t="array" ref="S946">IF(ISBLANK(Q946),"", (LOOKUP(2,1/(NOT(ISBLANK($J$9:J946))),$J$9:J946)))</f>
        <v/>
      </c>
      <c r="T946" s="390"/>
      <c r="U946" s="329"/>
      <c r="V946" s="330"/>
      <c r="AC946" s="1"/>
      <c r="AD946" s="1"/>
    </row>
    <row r="947" spans="2:30" ht="18.75" customHeight="1">
      <c r="B947" s="391"/>
      <c r="C947" s="382"/>
      <c r="D947" s="382"/>
      <c r="E947" s="383"/>
      <c r="F947" s="382"/>
      <c r="G947" s="382"/>
      <c r="H947" s="382" t="s">
        <v>1507</v>
      </c>
      <c r="I947" s="385"/>
      <c r="J947" s="329"/>
      <c r="K947" s="382"/>
      <c r="L947" s="329"/>
      <c r="M947" s="385"/>
      <c r="N947" s="329" t="str" cm="1">
        <f t="array" ref="N947">IF(ISBLANK(M947),"", (LOOKUP(2,1/(NOT(ISBLANK($J$9:J947))),$J$9:J947)))</f>
        <v/>
      </c>
      <c r="O947" s="382"/>
      <c r="P947" s="329" t="str">
        <f>IF(H947="Full Materials Declaration","",IF(H947="REACH Restriction Annex XVII",IF(ISERROR(VLOOKUP(O947,有害物质申报表!$AG$9:$AH$150,2,0)),"",(VLOOKUP(O947,有害物质申报表!$AG$9:$AH$150,2,0))),IF(H947="REACH Authorization Annex XIV",IF(ISERROR(VLOOKUP(O947,有害物质申报表!$AI$9:$AJ$137,2,0)),"",(VLOOKUP(O947,有害物质申报表!$AI$9:$AJ$137,2,0))),IF(H947="REACH SVHC",IF(ISERROR(VLOOKUP(O947,有害物质申报表!$AK$9:$AL$483,2,0)),"",(VLOOKUP(O947,有害物质申报表!$AK$9:$AL$483,2,0))),IF(H947="EU RoHS",IF(ISERROR(VLOOKUP(O947,有害物质申报表!$AM$9:$AN$18,2,0)),"",(VLOOKUP(O947,有害物质申报表!$AM$9:$AN$18,2,0))),IF(H947="EU Mercury",IF(ISERROR(VLOOKUP(O947,有害物质申报表!$AO$9:$AP$15,2,0)),"",(VLOOKUP(O947,有害物质申报表!$AO$9:$AP$15,2,0))),IF(H947="EU PIC",IF(ISERROR(VLOOKUP(O947,有害物质申报表!$AQ$9:$AR$71,2,0)),"",(VLOOKUP(O947,有害物质申报表!$AQ$9:$AR$71,2,0))),IF(H947="EU Ozone Depletion",IF(ISERROR(VLOOKUP(O947,有害物质申报表!$AS$9:$AT$41,2,0)),"",(VLOOKUP(O947,有害物质申报表!$AS$9:$AT$41,2,0))), IF(H947="EU Ship Recycling",IF(ISERROR(VLOOKUP(O947,有害物质申报表!$AX$9:$AY$30,2,0)),"",(VLOOKUP(O947,有害物质申报表!$AX$9:$AY$30,2,0))), IF(H947="EU Package",IF(ISERROR(VLOOKUP(O947,有害物质申报表!$AZ$9:$BA$12,2,0)),"",(VLOOKUP(O947,有害物质申报表!$AZ$9:$BA$12,2,0))),IF(H947="EU POPs",IF(ISERROR(VLOOKUP(O947,有害物质申报表!$AV$9:$AW$485,2,0)),"",(VLOOKUP(O947,有害物质申报表!$AV$9:$AW$485,2,0))))))))))))))</f>
        <v/>
      </c>
      <c r="Q947" s="387"/>
      <c r="R947" s="388" t="str" cm="1">
        <f t="array" ref="R947">IF(ISBLANK(Q947),"",Q947*(LOOKUP(2,1/(NOT(ISBLANK($M$9:M947))),$M$9:M947)))</f>
        <v/>
      </c>
      <c r="S947" s="389" t="str" cm="1">
        <f t="array" ref="S947">IF(ISBLANK(Q947),"", (LOOKUP(2,1/(NOT(ISBLANK($J$9:J947))),$J$9:J947)))</f>
        <v/>
      </c>
      <c r="T947" s="390"/>
      <c r="U947" s="329"/>
      <c r="V947" s="330"/>
      <c r="AC947" s="1"/>
      <c r="AD947" s="1"/>
    </row>
    <row r="948" spans="2:30" ht="18.75" customHeight="1">
      <c r="B948" s="391"/>
      <c r="C948" s="382"/>
      <c r="D948" s="382"/>
      <c r="E948" s="383"/>
      <c r="F948" s="382"/>
      <c r="G948" s="382"/>
      <c r="H948" s="382" t="s">
        <v>1507</v>
      </c>
      <c r="I948" s="385"/>
      <c r="J948" s="329"/>
      <c r="K948" s="382"/>
      <c r="L948" s="329"/>
      <c r="M948" s="385"/>
      <c r="N948" s="329" t="str" cm="1">
        <f t="array" ref="N948">IF(ISBLANK(M948),"", (LOOKUP(2,1/(NOT(ISBLANK($J$9:J948))),$J$9:J948)))</f>
        <v/>
      </c>
      <c r="O948" s="382"/>
      <c r="P948" s="329" t="str">
        <f>IF(H948="Full Materials Declaration","",IF(H948="REACH Restriction Annex XVII",IF(ISERROR(VLOOKUP(O948,有害物质申报表!$AG$9:$AH$150,2,0)),"",(VLOOKUP(O948,有害物质申报表!$AG$9:$AH$150,2,0))),IF(H948="REACH Authorization Annex XIV",IF(ISERROR(VLOOKUP(O948,有害物质申报表!$AI$9:$AJ$137,2,0)),"",(VLOOKUP(O948,有害物质申报表!$AI$9:$AJ$137,2,0))),IF(H948="REACH SVHC",IF(ISERROR(VLOOKUP(O948,有害物质申报表!$AK$9:$AL$483,2,0)),"",(VLOOKUP(O948,有害物质申报表!$AK$9:$AL$483,2,0))),IF(H948="EU RoHS",IF(ISERROR(VLOOKUP(O948,有害物质申报表!$AM$9:$AN$18,2,0)),"",(VLOOKUP(O948,有害物质申报表!$AM$9:$AN$18,2,0))),IF(H948="EU Mercury",IF(ISERROR(VLOOKUP(O948,有害物质申报表!$AO$9:$AP$15,2,0)),"",(VLOOKUP(O948,有害物质申报表!$AO$9:$AP$15,2,0))),IF(H948="EU PIC",IF(ISERROR(VLOOKUP(O948,有害物质申报表!$AQ$9:$AR$71,2,0)),"",(VLOOKUP(O948,有害物质申报表!$AQ$9:$AR$71,2,0))),IF(H948="EU Ozone Depletion",IF(ISERROR(VLOOKUP(O948,有害物质申报表!$AS$9:$AT$41,2,0)),"",(VLOOKUP(O948,有害物质申报表!$AS$9:$AT$41,2,0))), IF(H948="EU Ship Recycling",IF(ISERROR(VLOOKUP(O948,有害物质申报表!$AX$9:$AY$30,2,0)),"",(VLOOKUP(O948,有害物质申报表!$AX$9:$AY$30,2,0))), IF(H948="EU Package",IF(ISERROR(VLOOKUP(O948,有害物质申报表!$AZ$9:$BA$12,2,0)),"",(VLOOKUP(O948,有害物质申报表!$AZ$9:$BA$12,2,0))),IF(H948="EU POPs",IF(ISERROR(VLOOKUP(O948,有害物质申报表!$AV$9:$AW$485,2,0)),"",(VLOOKUP(O948,有害物质申报表!$AV$9:$AW$485,2,0))))))))))))))</f>
        <v/>
      </c>
      <c r="Q948" s="387"/>
      <c r="R948" s="388" t="str" cm="1">
        <f t="array" ref="R948">IF(ISBLANK(Q948),"",Q948*(LOOKUP(2,1/(NOT(ISBLANK($M$9:M948))),$M$9:M948)))</f>
        <v/>
      </c>
      <c r="S948" s="389" t="str" cm="1">
        <f t="array" ref="S948">IF(ISBLANK(Q948),"", (LOOKUP(2,1/(NOT(ISBLANK($J$9:J948))),$J$9:J948)))</f>
        <v/>
      </c>
      <c r="T948" s="390"/>
      <c r="U948" s="329"/>
      <c r="V948" s="330"/>
      <c r="AC948" s="1"/>
      <c r="AD948" s="1"/>
    </row>
    <row r="949" spans="2:30" ht="18.75" customHeight="1">
      <c r="B949" s="391"/>
      <c r="C949" s="382"/>
      <c r="D949" s="382"/>
      <c r="E949" s="383"/>
      <c r="F949" s="382"/>
      <c r="G949" s="382"/>
      <c r="H949" s="382" t="s">
        <v>1507</v>
      </c>
      <c r="I949" s="385"/>
      <c r="J949" s="329"/>
      <c r="K949" s="382"/>
      <c r="L949" s="329"/>
      <c r="M949" s="385"/>
      <c r="N949" s="329" t="str" cm="1">
        <f t="array" ref="N949">IF(ISBLANK(M949),"", (LOOKUP(2,1/(NOT(ISBLANK($J$9:J949))),$J$9:J949)))</f>
        <v/>
      </c>
      <c r="O949" s="382"/>
      <c r="P949" s="329" t="str">
        <f>IF(H949="Full Materials Declaration","",IF(H949="REACH Restriction Annex XVII",IF(ISERROR(VLOOKUP(O949,有害物质申报表!$AG$9:$AH$150,2,0)),"",(VLOOKUP(O949,有害物质申报表!$AG$9:$AH$150,2,0))),IF(H949="REACH Authorization Annex XIV",IF(ISERROR(VLOOKUP(O949,有害物质申报表!$AI$9:$AJ$137,2,0)),"",(VLOOKUP(O949,有害物质申报表!$AI$9:$AJ$137,2,0))),IF(H949="REACH SVHC",IF(ISERROR(VLOOKUP(O949,有害物质申报表!$AK$9:$AL$483,2,0)),"",(VLOOKUP(O949,有害物质申报表!$AK$9:$AL$483,2,0))),IF(H949="EU RoHS",IF(ISERROR(VLOOKUP(O949,有害物质申报表!$AM$9:$AN$18,2,0)),"",(VLOOKUP(O949,有害物质申报表!$AM$9:$AN$18,2,0))),IF(H949="EU Mercury",IF(ISERROR(VLOOKUP(O949,有害物质申报表!$AO$9:$AP$15,2,0)),"",(VLOOKUP(O949,有害物质申报表!$AO$9:$AP$15,2,0))),IF(H949="EU PIC",IF(ISERROR(VLOOKUP(O949,有害物质申报表!$AQ$9:$AR$71,2,0)),"",(VLOOKUP(O949,有害物质申报表!$AQ$9:$AR$71,2,0))),IF(H949="EU Ozone Depletion",IF(ISERROR(VLOOKUP(O949,有害物质申报表!$AS$9:$AT$41,2,0)),"",(VLOOKUP(O949,有害物质申报表!$AS$9:$AT$41,2,0))), IF(H949="EU Ship Recycling",IF(ISERROR(VLOOKUP(O949,有害物质申报表!$AX$9:$AY$30,2,0)),"",(VLOOKUP(O949,有害物质申报表!$AX$9:$AY$30,2,0))), IF(H949="EU Package",IF(ISERROR(VLOOKUP(O949,有害物质申报表!$AZ$9:$BA$12,2,0)),"",(VLOOKUP(O949,有害物质申报表!$AZ$9:$BA$12,2,0))),IF(H949="EU POPs",IF(ISERROR(VLOOKUP(O949,有害物质申报表!$AV$9:$AW$485,2,0)),"",(VLOOKUP(O949,有害物质申报表!$AV$9:$AW$485,2,0))))))))))))))</f>
        <v/>
      </c>
      <c r="Q949" s="387"/>
      <c r="R949" s="388" t="str" cm="1">
        <f t="array" ref="R949">IF(ISBLANK(Q949),"",Q949*(LOOKUP(2,1/(NOT(ISBLANK($M$9:M949))),$M$9:M949)))</f>
        <v/>
      </c>
      <c r="S949" s="389" t="str" cm="1">
        <f t="array" ref="S949">IF(ISBLANK(Q949),"", (LOOKUP(2,1/(NOT(ISBLANK($J$9:J949))),$J$9:J949)))</f>
        <v/>
      </c>
      <c r="T949" s="390"/>
      <c r="U949" s="329"/>
      <c r="V949" s="330"/>
      <c r="AC949" s="1"/>
      <c r="AD949" s="1"/>
    </row>
    <row r="950" spans="2:30" ht="18.75" customHeight="1">
      <c r="B950" s="391"/>
      <c r="C950" s="382"/>
      <c r="D950" s="382"/>
      <c r="E950" s="383"/>
      <c r="F950" s="382"/>
      <c r="G950" s="382"/>
      <c r="H950" s="382" t="s">
        <v>1507</v>
      </c>
      <c r="I950" s="385"/>
      <c r="J950" s="329"/>
      <c r="K950" s="382"/>
      <c r="L950" s="329"/>
      <c r="M950" s="385"/>
      <c r="N950" s="329" t="str" cm="1">
        <f t="array" ref="N950">IF(ISBLANK(M950),"", (LOOKUP(2,1/(NOT(ISBLANK($J$9:J950))),$J$9:J950)))</f>
        <v/>
      </c>
      <c r="O950" s="382"/>
      <c r="P950" s="329" t="str">
        <f>IF(H950="Full Materials Declaration","",IF(H950="REACH Restriction Annex XVII",IF(ISERROR(VLOOKUP(O950,有害物质申报表!$AG$9:$AH$150,2,0)),"",(VLOOKUP(O950,有害物质申报表!$AG$9:$AH$150,2,0))),IF(H950="REACH Authorization Annex XIV",IF(ISERROR(VLOOKUP(O950,有害物质申报表!$AI$9:$AJ$137,2,0)),"",(VLOOKUP(O950,有害物质申报表!$AI$9:$AJ$137,2,0))),IF(H950="REACH SVHC",IF(ISERROR(VLOOKUP(O950,有害物质申报表!$AK$9:$AL$483,2,0)),"",(VLOOKUP(O950,有害物质申报表!$AK$9:$AL$483,2,0))),IF(H950="EU RoHS",IF(ISERROR(VLOOKUP(O950,有害物质申报表!$AM$9:$AN$18,2,0)),"",(VLOOKUP(O950,有害物质申报表!$AM$9:$AN$18,2,0))),IF(H950="EU Mercury",IF(ISERROR(VLOOKUP(O950,有害物质申报表!$AO$9:$AP$15,2,0)),"",(VLOOKUP(O950,有害物质申报表!$AO$9:$AP$15,2,0))),IF(H950="EU PIC",IF(ISERROR(VLOOKUP(O950,有害物质申报表!$AQ$9:$AR$71,2,0)),"",(VLOOKUP(O950,有害物质申报表!$AQ$9:$AR$71,2,0))),IF(H950="EU Ozone Depletion",IF(ISERROR(VLOOKUP(O950,有害物质申报表!$AS$9:$AT$41,2,0)),"",(VLOOKUP(O950,有害物质申报表!$AS$9:$AT$41,2,0))), IF(H950="EU Ship Recycling",IF(ISERROR(VLOOKUP(O950,有害物质申报表!$AX$9:$AY$30,2,0)),"",(VLOOKUP(O950,有害物质申报表!$AX$9:$AY$30,2,0))), IF(H950="EU Package",IF(ISERROR(VLOOKUP(O950,有害物质申报表!$AZ$9:$BA$12,2,0)),"",(VLOOKUP(O950,有害物质申报表!$AZ$9:$BA$12,2,0))),IF(H950="EU POPs",IF(ISERROR(VLOOKUP(O950,有害物质申报表!$AV$9:$AW$485,2,0)),"",(VLOOKUP(O950,有害物质申报表!$AV$9:$AW$485,2,0))))))))))))))</f>
        <v/>
      </c>
      <c r="Q950" s="387"/>
      <c r="R950" s="388" t="str" cm="1">
        <f t="array" ref="R950">IF(ISBLANK(Q950),"",Q950*(LOOKUP(2,1/(NOT(ISBLANK($M$9:M950))),$M$9:M950)))</f>
        <v/>
      </c>
      <c r="S950" s="389" t="str" cm="1">
        <f t="array" ref="S950">IF(ISBLANK(Q950),"", (LOOKUP(2,1/(NOT(ISBLANK($J$9:J950))),$J$9:J950)))</f>
        <v/>
      </c>
      <c r="T950" s="390"/>
      <c r="U950" s="329"/>
      <c r="V950" s="330"/>
      <c r="AC950" s="1"/>
      <c r="AD950" s="1"/>
    </row>
    <row r="951" spans="2:30" ht="18.75" customHeight="1">
      <c r="B951" s="391"/>
      <c r="C951" s="382"/>
      <c r="D951" s="382"/>
      <c r="E951" s="383"/>
      <c r="F951" s="382"/>
      <c r="G951" s="382"/>
      <c r="H951" s="382" t="s">
        <v>1507</v>
      </c>
      <c r="I951" s="385"/>
      <c r="J951" s="329"/>
      <c r="K951" s="382"/>
      <c r="L951" s="329"/>
      <c r="M951" s="385"/>
      <c r="N951" s="329" t="str" cm="1">
        <f t="array" ref="N951">IF(ISBLANK(M951),"", (LOOKUP(2,1/(NOT(ISBLANK($J$9:J951))),$J$9:J951)))</f>
        <v/>
      </c>
      <c r="O951" s="382"/>
      <c r="P951" s="329" t="str">
        <f>IF(H951="Full Materials Declaration","",IF(H951="REACH Restriction Annex XVII",IF(ISERROR(VLOOKUP(O951,有害物质申报表!$AG$9:$AH$150,2,0)),"",(VLOOKUP(O951,有害物质申报表!$AG$9:$AH$150,2,0))),IF(H951="REACH Authorization Annex XIV",IF(ISERROR(VLOOKUP(O951,有害物质申报表!$AI$9:$AJ$137,2,0)),"",(VLOOKUP(O951,有害物质申报表!$AI$9:$AJ$137,2,0))),IF(H951="REACH SVHC",IF(ISERROR(VLOOKUP(O951,有害物质申报表!$AK$9:$AL$483,2,0)),"",(VLOOKUP(O951,有害物质申报表!$AK$9:$AL$483,2,0))),IF(H951="EU RoHS",IF(ISERROR(VLOOKUP(O951,有害物质申报表!$AM$9:$AN$18,2,0)),"",(VLOOKUP(O951,有害物质申报表!$AM$9:$AN$18,2,0))),IF(H951="EU Mercury",IF(ISERROR(VLOOKUP(O951,有害物质申报表!$AO$9:$AP$15,2,0)),"",(VLOOKUP(O951,有害物质申报表!$AO$9:$AP$15,2,0))),IF(H951="EU PIC",IF(ISERROR(VLOOKUP(O951,有害物质申报表!$AQ$9:$AR$71,2,0)),"",(VLOOKUP(O951,有害物质申报表!$AQ$9:$AR$71,2,0))),IF(H951="EU Ozone Depletion",IF(ISERROR(VLOOKUP(O951,有害物质申报表!$AS$9:$AT$41,2,0)),"",(VLOOKUP(O951,有害物质申报表!$AS$9:$AT$41,2,0))), IF(H951="EU Ship Recycling",IF(ISERROR(VLOOKUP(O951,有害物质申报表!$AX$9:$AY$30,2,0)),"",(VLOOKUP(O951,有害物质申报表!$AX$9:$AY$30,2,0))), IF(H951="EU Package",IF(ISERROR(VLOOKUP(O951,有害物质申报表!$AZ$9:$BA$12,2,0)),"",(VLOOKUP(O951,有害物质申报表!$AZ$9:$BA$12,2,0))),IF(H951="EU POPs",IF(ISERROR(VLOOKUP(O951,有害物质申报表!$AV$9:$AW$485,2,0)),"",(VLOOKUP(O951,有害物质申报表!$AV$9:$AW$485,2,0))))))))))))))</f>
        <v/>
      </c>
      <c r="Q951" s="387"/>
      <c r="R951" s="388" t="str" cm="1">
        <f t="array" ref="R951">IF(ISBLANK(Q951),"",Q951*(LOOKUP(2,1/(NOT(ISBLANK($M$9:M951))),$M$9:M951)))</f>
        <v/>
      </c>
      <c r="S951" s="389" t="str" cm="1">
        <f t="array" ref="S951">IF(ISBLANK(Q951),"", (LOOKUP(2,1/(NOT(ISBLANK($J$9:J951))),$J$9:J951)))</f>
        <v/>
      </c>
      <c r="T951" s="390"/>
      <c r="U951" s="329"/>
      <c r="V951" s="330"/>
      <c r="AC951" s="1"/>
      <c r="AD951" s="1"/>
    </row>
    <row r="952" spans="2:30" ht="18.75" customHeight="1">
      <c r="B952" s="391"/>
      <c r="C952" s="382"/>
      <c r="D952" s="382"/>
      <c r="E952" s="383"/>
      <c r="F952" s="382"/>
      <c r="G952" s="382"/>
      <c r="H952" s="382" t="s">
        <v>1507</v>
      </c>
      <c r="I952" s="385"/>
      <c r="J952" s="329"/>
      <c r="K952" s="382"/>
      <c r="L952" s="329"/>
      <c r="M952" s="385"/>
      <c r="N952" s="329" t="str" cm="1">
        <f t="array" ref="N952">IF(ISBLANK(M952),"", (LOOKUP(2,1/(NOT(ISBLANK($J$9:J952))),$J$9:J952)))</f>
        <v/>
      </c>
      <c r="O952" s="382"/>
      <c r="P952" s="329" t="str">
        <f>IF(H952="Full Materials Declaration","",IF(H952="REACH Restriction Annex XVII",IF(ISERROR(VLOOKUP(O952,有害物质申报表!$AG$9:$AH$150,2,0)),"",(VLOOKUP(O952,有害物质申报表!$AG$9:$AH$150,2,0))),IF(H952="REACH Authorization Annex XIV",IF(ISERROR(VLOOKUP(O952,有害物质申报表!$AI$9:$AJ$137,2,0)),"",(VLOOKUP(O952,有害物质申报表!$AI$9:$AJ$137,2,0))),IF(H952="REACH SVHC",IF(ISERROR(VLOOKUP(O952,有害物质申报表!$AK$9:$AL$483,2,0)),"",(VLOOKUP(O952,有害物质申报表!$AK$9:$AL$483,2,0))),IF(H952="EU RoHS",IF(ISERROR(VLOOKUP(O952,有害物质申报表!$AM$9:$AN$18,2,0)),"",(VLOOKUP(O952,有害物质申报表!$AM$9:$AN$18,2,0))),IF(H952="EU Mercury",IF(ISERROR(VLOOKUP(O952,有害物质申报表!$AO$9:$AP$15,2,0)),"",(VLOOKUP(O952,有害物质申报表!$AO$9:$AP$15,2,0))),IF(H952="EU PIC",IF(ISERROR(VLOOKUP(O952,有害物质申报表!$AQ$9:$AR$71,2,0)),"",(VLOOKUP(O952,有害物质申报表!$AQ$9:$AR$71,2,0))),IF(H952="EU Ozone Depletion",IF(ISERROR(VLOOKUP(O952,有害物质申报表!$AS$9:$AT$41,2,0)),"",(VLOOKUP(O952,有害物质申报表!$AS$9:$AT$41,2,0))), IF(H952="EU Ship Recycling",IF(ISERROR(VLOOKUP(O952,有害物质申报表!$AX$9:$AY$30,2,0)),"",(VLOOKUP(O952,有害物质申报表!$AX$9:$AY$30,2,0))), IF(H952="EU Package",IF(ISERROR(VLOOKUP(O952,有害物质申报表!$AZ$9:$BA$12,2,0)),"",(VLOOKUP(O952,有害物质申报表!$AZ$9:$BA$12,2,0))),IF(H952="EU POPs",IF(ISERROR(VLOOKUP(O952,有害物质申报表!$AV$9:$AW$485,2,0)),"",(VLOOKUP(O952,有害物质申报表!$AV$9:$AW$485,2,0))))))))))))))</f>
        <v/>
      </c>
      <c r="Q952" s="387"/>
      <c r="R952" s="388" t="str" cm="1">
        <f t="array" ref="R952">IF(ISBLANK(Q952),"",Q952*(LOOKUP(2,1/(NOT(ISBLANK($M$9:M952))),$M$9:M952)))</f>
        <v/>
      </c>
      <c r="S952" s="389" t="str" cm="1">
        <f t="array" ref="S952">IF(ISBLANK(Q952),"", (LOOKUP(2,1/(NOT(ISBLANK($J$9:J952))),$J$9:J952)))</f>
        <v/>
      </c>
      <c r="T952" s="390"/>
      <c r="U952" s="329"/>
      <c r="V952" s="330"/>
      <c r="AC952" s="1"/>
      <c r="AD952" s="1"/>
    </row>
    <row r="953" spans="2:30" ht="18.75" customHeight="1">
      <c r="B953" s="391"/>
      <c r="C953" s="382"/>
      <c r="D953" s="382"/>
      <c r="E953" s="383"/>
      <c r="F953" s="382"/>
      <c r="G953" s="382"/>
      <c r="H953" s="382" t="s">
        <v>1507</v>
      </c>
      <c r="I953" s="385"/>
      <c r="J953" s="329"/>
      <c r="K953" s="382"/>
      <c r="L953" s="329"/>
      <c r="M953" s="385"/>
      <c r="N953" s="329" t="str" cm="1">
        <f t="array" ref="N953">IF(ISBLANK(M953),"", (LOOKUP(2,1/(NOT(ISBLANK($J$9:J953))),$J$9:J953)))</f>
        <v/>
      </c>
      <c r="O953" s="382"/>
      <c r="P953" s="329" t="str">
        <f>IF(H953="Full Materials Declaration","",IF(H953="REACH Restriction Annex XVII",IF(ISERROR(VLOOKUP(O953,有害物质申报表!$AG$9:$AH$150,2,0)),"",(VLOOKUP(O953,有害物质申报表!$AG$9:$AH$150,2,0))),IF(H953="REACH Authorization Annex XIV",IF(ISERROR(VLOOKUP(O953,有害物质申报表!$AI$9:$AJ$137,2,0)),"",(VLOOKUP(O953,有害物质申报表!$AI$9:$AJ$137,2,0))),IF(H953="REACH SVHC",IF(ISERROR(VLOOKUP(O953,有害物质申报表!$AK$9:$AL$483,2,0)),"",(VLOOKUP(O953,有害物质申报表!$AK$9:$AL$483,2,0))),IF(H953="EU RoHS",IF(ISERROR(VLOOKUP(O953,有害物质申报表!$AM$9:$AN$18,2,0)),"",(VLOOKUP(O953,有害物质申报表!$AM$9:$AN$18,2,0))),IF(H953="EU Mercury",IF(ISERROR(VLOOKUP(O953,有害物质申报表!$AO$9:$AP$15,2,0)),"",(VLOOKUP(O953,有害物质申报表!$AO$9:$AP$15,2,0))),IF(H953="EU PIC",IF(ISERROR(VLOOKUP(O953,有害物质申报表!$AQ$9:$AR$71,2,0)),"",(VLOOKUP(O953,有害物质申报表!$AQ$9:$AR$71,2,0))),IF(H953="EU Ozone Depletion",IF(ISERROR(VLOOKUP(O953,有害物质申报表!$AS$9:$AT$41,2,0)),"",(VLOOKUP(O953,有害物质申报表!$AS$9:$AT$41,2,0))), IF(H953="EU Ship Recycling",IF(ISERROR(VLOOKUP(O953,有害物质申报表!$AX$9:$AY$30,2,0)),"",(VLOOKUP(O953,有害物质申报表!$AX$9:$AY$30,2,0))), IF(H953="EU Package",IF(ISERROR(VLOOKUP(O953,有害物质申报表!$AZ$9:$BA$12,2,0)),"",(VLOOKUP(O953,有害物质申报表!$AZ$9:$BA$12,2,0))),IF(H953="EU POPs",IF(ISERROR(VLOOKUP(O953,有害物质申报表!$AV$9:$AW$485,2,0)),"",(VLOOKUP(O953,有害物质申报表!$AV$9:$AW$485,2,0))))))))))))))</f>
        <v/>
      </c>
      <c r="Q953" s="387"/>
      <c r="R953" s="388" t="str" cm="1">
        <f t="array" ref="R953">IF(ISBLANK(Q953),"",Q953*(LOOKUP(2,1/(NOT(ISBLANK($M$9:M953))),$M$9:M953)))</f>
        <v/>
      </c>
      <c r="S953" s="389" t="str" cm="1">
        <f t="array" ref="S953">IF(ISBLANK(Q953),"", (LOOKUP(2,1/(NOT(ISBLANK($J$9:J953))),$J$9:J953)))</f>
        <v/>
      </c>
      <c r="T953" s="390"/>
      <c r="U953" s="329"/>
      <c r="V953" s="330"/>
      <c r="AC953" s="1"/>
      <c r="AD953" s="1"/>
    </row>
    <row r="954" spans="2:30" ht="18.75" customHeight="1">
      <c r="B954" s="391"/>
      <c r="C954" s="382"/>
      <c r="D954" s="382"/>
      <c r="E954" s="383"/>
      <c r="F954" s="382"/>
      <c r="G954" s="382"/>
      <c r="H954" s="382" t="s">
        <v>1507</v>
      </c>
      <c r="I954" s="385"/>
      <c r="J954" s="329"/>
      <c r="K954" s="382"/>
      <c r="L954" s="329"/>
      <c r="M954" s="385"/>
      <c r="N954" s="329" t="str" cm="1">
        <f t="array" ref="N954">IF(ISBLANK(M954),"", (LOOKUP(2,1/(NOT(ISBLANK($J$9:J954))),$J$9:J954)))</f>
        <v/>
      </c>
      <c r="O954" s="382"/>
      <c r="P954" s="329" t="str">
        <f>IF(H954="Full Materials Declaration","",IF(H954="REACH Restriction Annex XVII",IF(ISERROR(VLOOKUP(O954,有害物质申报表!$AG$9:$AH$150,2,0)),"",(VLOOKUP(O954,有害物质申报表!$AG$9:$AH$150,2,0))),IF(H954="REACH Authorization Annex XIV",IF(ISERROR(VLOOKUP(O954,有害物质申报表!$AI$9:$AJ$137,2,0)),"",(VLOOKUP(O954,有害物质申报表!$AI$9:$AJ$137,2,0))),IF(H954="REACH SVHC",IF(ISERROR(VLOOKUP(O954,有害物质申报表!$AK$9:$AL$483,2,0)),"",(VLOOKUP(O954,有害物质申报表!$AK$9:$AL$483,2,0))),IF(H954="EU RoHS",IF(ISERROR(VLOOKUP(O954,有害物质申报表!$AM$9:$AN$18,2,0)),"",(VLOOKUP(O954,有害物质申报表!$AM$9:$AN$18,2,0))),IF(H954="EU Mercury",IF(ISERROR(VLOOKUP(O954,有害物质申报表!$AO$9:$AP$15,2,0)),"",(VLOOKUP(O954,有害物质申报表!$AO$9:$AP$15,2,0))),IF(H954="EU PIC",IF(ISERROR(VLOOKUP(O954,有害物质申报表!$AQ$9:$AR$71,2,0)),"",(VLOOKUP(O954,有害物质申报表!$AQ$9:$AR$71,2,0))),IF(H954="EU Ozone Depletion",IF(ISERROR(VLOOKUP(O954,有害物质申报表!$AS$9:$AT$41,2,0)),"",(VLOOKUP(O954,有害物质申报表!$AS$9:$AT$41,2,0))), IF(H954="EU Ship Recycling",IF(ISERROR(VLOOKUP(O954,有害物质申报表!$AX$9:$AY$30,2,0)),"",(VLOOKUP(O954,有害物质申报表!$AX$9:$AY$30,2,0))), IF(H954="EU Package",IF(ISERROR(VLOOKUP(O954,有害物质申报表!$AZ$9:$BA$12,2,0)),"",(VLOOKUP(O954,有害物质申报表!$AZ$9:$BA$12,2,0))),IF(H954="EU POPs",IF(ISERROR(VLOOKUP(O954,有害物质申报表!$AV$9:$AW$485,2,0)),"",(VLOOKUP(O954,有害物质申报表!$AV$9:$AW$485,2,0))))))))))))))</f>
        <v/>
      </c>
      <c r="Q954" s="387"/>
      <c r="R954" s="388" t="str" cm="1">
        <f t="array" ref="R954">IF(ISBLANK(Q954),"",Q954*(LOOKUP(2,1/(NOT(ISBLANK($M$9:M954))),$M$9:M954)))</f>
        <v/>
      </c>
      <c r="S954" s="389" t="str" cm="1">
        <f t="array" ref="S954">IF(ISBLANK(Q954),"", (LOOKUP(2,1/(NOT(ISBLANK($J$9:J954))),$J$9:J954)))</f>
        <v/>
      </c>
      <c r="T954" s="390"/>
      <c r="U954" s="329"/>
      <c r="V954" s="330"/>
      <c r="AC954" s="1"/>
      <c r="AD954" s="1"/>
    </row>
    <row r="955" spans="2:30" ht="18.75" customHeight="1">
      <c r="B955" s="391"/>
      <c r="C955" s="382"/>
      <c r="D955" s="382"/>
      <c r="E955" s="383"/>
      <c r="F955" s="382"/>
      <c r="G955" s="382"/>
      <c r="H955" s="382" t="s">
        <v>1507</v>
      </c>
      <c r="I955" s="385"/>
      <c r="J955" s="329"/>
      <c r="K955" s="382"/>
      <c r="L955" s="329"/>
      <c r="M955" s="385"/>
      <c r="N955" s="329" t="str" cm="1">
        <f t="array" ref="N955">IF(ISBLANK(M955),"", (LOOKUP(2,1/(NOT(ISBLANK($J$9:J955))),$J$9:J955)))</f>
        <v/>
      </c>
      <c r="O955" s="382"/>
      <c r="P955" s="329" t="str">
        <f>IF(H955="Full Materials Declaration","",IF(H955="REACH Restriction Annex XVII",IF(ISERROR(VLOOKUP(O955,有害物质申报表!$AG$9:$AH$150,2,0)),"",(VLOOKUP(O955,有害物质申报表!$AG$9:$AH$150,2,0))),IF(H955="REACH Authorization Annex XIV",IF(ISERROR(VLOOKUP(O955,有害物质申报表!$AI$9:$AJ$137,2,0)),"",(VLOOKUP(O955,有害物质申报表!$AI$9:$AJ$137,2,0))),IF(H955="REACH SVHC",IF(ISERROR(VLOOKUP(O955,有害物质申报表!$AK$9:$AL$483,2,0)),"",(VLOOKUP(O955,有害物质申报表!$AK$9:$AL$483,2,0))),IF(H955="EU RoHS",IF(ISERROR(VLOOKUP(O955,有害物质申报表!$AM$9:$AN$18,2,0)),"",(VLOOKUP(O955,有害物质申报表!$AM$9:$AN$18,2,0))),IF(H955="EU Mercury",IF(ISERROR(VLOOKUP(O955,有害物质申报表!$AO$9:$AP$15,2,0)),"",(VLOOKUP(O955,有害物质申报表!$AO$9:$AP$15,2,0))),IF(H955="EU PIC",IF(ISERROR(VLOOKUP(O955,有害物质申报表!$AQ$9:$AR$71,2,0)),"",(VLOOKUP(O955,有害物质申报表!$AQ$9:$AR$71,2,0))),IF(H955="EU Ozone Depletion",IF(ISERROR(VLOOKUP(O955,有害物质申报表!$AS$9:$AT$41,2,0)),"",(VLOOKUP(O955,有害物质申报表!$AS$9:$AT$41,2,0))), IF(H955="EU Ship Recycling",IF(ISERROR(VLOOKUP(O955,有害物质申报表!$AX$9:$AY$30,2,0)),"",(VLOOKUP(O955,有害物质申报表!$AX$9:$AY$30,2,0))), IF(H955="EU Package",IF(ISERROR(VLOOKUP(O955,有害物质申报表!$AZ$9:$BA$12,2,0)),"",(VLOOKUP(O955,有害物质申报表!$AZ$9:$BA$12,2,0))),IF(H955="EU POPs",IF(ISERROR(VLOOKUP(O955,有害物质申报表!$AV$9:$AW$485,2,0)),"",(VLOOKUP(O955,有害物质申报表!$AV$9:$AW$485,2,0))))))))))))))</f>
        <v/>
      </c>
      <c r="Q955" s="387"/>
      <c r="R955" s="388" t="str" cm="1">
        <f t="array" ref="R955">IF(ISBLANK(Q955),"",Q955*(LOOKUP(2,1/(NOT(ISBLANK($M$9:M955))),$M$9:M955)))</f>
        <v/>
      </c>
      <c r="S955" s="389" t="str" cm="1">
        <f t="array" ref="S955">IF(ISBLANK(Q955),"", (LOOKUP(2,1/(NOT(ISBLANK($J$9:J955))),$J$9:J955)))</f>
        <v/>
      </c>
      <c r="T955" s="390"/>
      <c r="U955" s="329"/>
      <c r="V955" s="330"/>
      <c r="AC955" s="1"/>
      <c r="AD955" s="1"/>
    </row>
    <row r="956" spans="2:30" ht="18.75" customHeight="1">
      <c r="B956" s="391"/>
      <c r="C956" s="382"/>
      <c r="D956" s="382"/>
      <c r="E956" s="383"/>
      <c r="F956" s="382"/>
      <c r="G956" s="382"/>
      <c r="H956" s="382" t="s">
        <v>1507</v>
      </c>
      <c r="I956" s="385"/>
      <c r="J956" s="329"/>
      <c r="K956" s="382"/>
      <c r="L956" s="329"/>
      <c r="M956" s="385"/>
      <c r="N956" s="329" t="str" cm="1">
        <f t="array" ref="N956">IF(ISBLANK(M956),"", (LOOKUP(2,1/(NOT(ISBLANK($J$9:J956))),$J$9:J956)))</f>
        <v/>
      </c>
      <c r="O956" s="382"/>
      <c r="P956" s="329" t="str">
        <f>IF(H956="Full Materials Declaration","",IF(H956="REACH Restriction Annex XVII",IF(ISERROR(VLOOKUP(O956,有害物质申报表!$AG$9:$AH$150,2,0)),"",(VLOOKUP(O956,有害物质申报表!$AG$9:$AH$150,2,0))),IF(H956="REACH Authorization Annex XIV",IF(ISERROR(VLOOKUP(O956,有害物质申报表!$AI$9:$AJ$137,2,0)),"",(VLOOKUP(O956,有害物质申报表!$AI$9:$AJ$137,2,0))),IF(H956="REACH SVHC",IF(ISERROR(VLOOKUP(O956,有害物质申报表!$AK$9:$AL$483,2,0)),"",(VLOOKUP(O956,有害物质申报表!$AK$9:$AL$483,2,0))),IF(H956="EU RoHS",IF(ISERROR(VLOOKUP(O956,有害物质申报表!$AM$9:$AN$18,2,0)),"",(VLOOKUP(O956,有害物质申报表!$AM$9:$AN$18,2,0))),IF(H956="EU Mercury",IF(ISERROR(VLOOKUP(O956,有害物质申报表!$AO$9:$AP$15,2,0)),"",(VLOOKUP(O956,有害物质申报表!$AO$9:$AP$15,2,0))),IF(H956="EU PIC",IF(ISERROR(VLOOKUP(O956,有害物质申报表!$AQ$9:$AR$71,2,0)),"",(VLOOKUP(O956,有害物质申报表!$AQ$9:$AR$71,2,0))),IF(H956="EU Ozone Depletion",IF(ISERROR(VLOOKUP(O956,有害物质申报表!$AS$9:$AT$41,2,0)),"",(VLOOKUP(O956,有害物质申报表!$AS$9:$AT$41,2,0))), IF(H956="EU Ship Recycling",IF(ISERROR(VLOOKUP(O956,有害物质申报表!$AX$9:$AY$30,2,0)),"",(VLOOKUP(O956,有害物质申报表!$AX$9:$AY$30,2,0))), IF(H956="EU Package",IF(ISERROR(VLOOKUP(O956,有害物质申报表!$AZ$9:$BA$12,2,0)),"",(VLOOKUP(O956,有害物质申报表!$AZ$9:$BA$12,2,0))),IF(H956="EU POPs",IF(ISERROR(VLOOKUP(O956,有害物质申报表!$AV$9:$AW$485,2,0)),"",(VLOOKUP(O956,有害物质申报表!$AV$9:$AW$485,2,0))))))))))))))</f>
        <v/>
      </c>
      <c r="Q956" s="387"/>
      <c r="R956" s="388" t="str" cm="1">
        <f t="array" ref="R956">IF(ISBLANK(Q956),"",Q956*(LOOKUP(2,1/(NOT(ISBLANK($M$9:M956))),$M$9:M956)))</f>
        <v/>
      </c>
      <c r="S956" s="389" t="str" cm="1">
        <f t="array" ref="S956">IF(ISBLANK(Q956),"", (LOOKUP(2,1/(NOT(ISBLANK($J$9:J956))),$J$9:J956)))</f>
        <v/>
      </c>
      <c r="T956" s="390"/>
      <c r="U956" s="329"/>
      <c r="V956" s="330"/>
      <c r="AC956" s="1"/>
      <c r="AD956" s="1"/>
    </row>
    <row r="957" spans="2:30" ht="18.75" customHeight="1">
      <c r="B957" s="391"/>
      <c r="C957" s="382"/>
      <c r="D957" s="382"/>
      <c r="E957" s="383"/>
      <c r="F957" s="382"/>
      <c r="G957" s="382"/>
      <c r="H957" s="382" t="s">
        <v>1507</v>
      </c>
      <c r="I957" s="385"/>
      <c r="J957" s="329"/>
      <c r="K957" s="382"/>
      <c r="L957" s="329"/>
      <c r="M957" s="385"/>
      <c r="N957" s="329" t="str" cm="1">
        <f t="array" ref="N957">IF(ISBLANK(M957),"", (LOOKUP(2,1/(NOT(ISBLANK($J$9:J957))),$J$9:J957)))</f>
        <v/>
      </c>
      <c r="O957" s="382"/>
      <c r="P957" s="329" t="str">
        <f>IF(H957="Full Materials Declaration","",IF(H957="REACH Restriction Annex XVII",IF(ISERROR(VLOOKUP(O957,有害物质申报表!$AG$9:$AH$150,2,0)),"",(VLOOKUP(O957,有害物质申报表!$AG$9:$AH$150,2,0))),IF(H957="REACH Authorization Annex XIV",IF(ISERROR(VLOOKUP(O957,有害物质申报表!$AI$9:$AJ$137,2,0)),"",(VLOOKUP(O957,有害物质申报表!$AI$9:$AJ$137,2,0))),IF(H957="REACH SVHC",IF(ISERROR(VLOOKUP(O957,有害物质申报表!$AK$9:$AL$483,2,0)),"",(VLOOKUP(O957,有害物质申报表!$AK$9:$AL$483,2,0))),IF(H957="EU RoHS",IF(ISERROR(VLOOKUP(O957,有害物质申报表!$AM$9:$AN$18,2,0)),"",(VLOOKUP(O957,有害物质申报表!$AM$9:$AN$18,2,0))),IF(H957="EU Mercury",IF(ISERROR(VLOOKUP(O957,有害物质申报表!$AO$9:$AP$15,2,0)),"",(VLOOKUP(O957,有害物质申报表!$AO$9:$AP$15,2,0))),IF(H957="EU PIC",IF(ISERROR(VLOOKUP(O957,有害物质申报表!$AQ$9:$AR$71,2,0)),"",(VLOOKUP(O957,有害物质申报表!$AQ$9:$AR$71,2,0))),IF(H957="EU Ozone Depletion",IF(ISERROR(VLOOKUP(O957,有害物质申报表!$AS$9:$AT$41,2,0)),"",(VLOOKUP(O957,有害物质申报表!$AS$9:$AT$41,2,0))), IF(H957="EU Ship Recycling",IF(ISERROR(VLOOKUP(O957,有害物质申报表!$AX$9:$AY$30,2,0)),"",(VLOOKUP(O957,有害物质申报表!$AX$9:$AY$30,2,0))), IF(H957="EU Package",IF(ISERROR(VLOOKUP(O957,有害物质申报表!$AZ$9:$BA$12,2,0)),"",(VLOOKUP(O957,有害物质申报表!$AZ$9:$BA$12,2,0))),IF(H957="EU POPs",IF(ISERROR(VLOOKUP(O957,有害物质申报表!$AV$9:$AW$485,2,0)),"",(VLOOKUP(O957,有害物质申报表!$AV$9:$AW$485,2,0))))))))))))))</f>
        <v/>
      </c>
      <c r="Q957" s="387"/>
      <c r="R957" s="388" t="str" cm="1">
        <f t="array" ref="R957">IF(ISBLANK(Q957),"",Q957*(LOOKUP(2,1/(NOT(ISBLANK($M$9:M957))),$M$9:M957)))</f>
        <v/>
      </c>
      <c r="S957" s="389" t="str" cm="1">
        <f t="array" ref="S957">IF(ISBLANK(Q957),"", (LOOKUP(2,1/(NOT(ISBLANK($J$9:J957))),$J$9:J957)))</f>
        <v/>
      </c>
      <c r="T957" s="390"/>
      <c r="U957" s="329"/>
      <c r="V957" s="330"/>
      <c r="AC957" s="1"/>
      <c r="AD957" s="1"/>
    </row>
    <row r="958" spans="2:30" ht="18.75" customHeight="1">
      <c r="B958" s="391"/>
      <c r="C958" s="382"/>
      <c r="D958" s="382"/>
      <c r="E958" s="383"/>
      <c r="F958" s="382"/>
      <c r="G958" s="382"/>
      <c r="H958" s="382" t="s">
        <v>1507</v>
      </c>
      <c r="I958" s="385"/>
      <c r="J958" s="329"/>
      <c r="K958" s="382"/>
      <c r="L958" s="329"/>
      <c r="M958" s="385"/>
      <c r="N958" s="329" t="str" cm="1">
        <f t="array" ref="N958">IF(ISBLANK(M958),"", (LOOKUP(2,1/(NOT(ISBLANK($J$9:J958))),$J$9:J958)))</f>
        <v/>
      </c>
      <c r="O958" s="382"/>
      <c r="P958" s="329" t="str">
        <f>IF(H958="Full Materials Declaration","",IF(H958="REACH Restriction Annex XVII",IF(ISERROR(VLOOKUP(O958,有害物质申报表!$AG$9:$AH$150,2,0)),"",(VLOOKUP(O958,有害物质申报表!$AG$9:$AH$150,2,0))),IF(H958="REACH Authorization Annex XIV",IF(ISERROR(VLOOKUP(O958,有害物质申报表!$AI$9:$AJ$137,2,0)),"",(VLOOKUP(O958,有害物质申报表!$AI$9:$AJ$137,2,0))),IF(H958="REACH SVHC",IF(ISERROR(VLOOKUP(O958,有害物质申报表!$AK$9:$AL$483,2,0)),"",(VLOOKUP(O958,有害物质申报表!$AK$9:$AL$483,2,0))),IF(H958="EU RoHS",IF(ISERROR(VLOOKUP(O958,有害物质申报表!$AM$9:$AN$18,2,0)),"",(VLOOKUP(O958,有害物质申报表!$AM$9:$AN$18,2,0))),IF(H958="EU Mercury",IF(ISERROR(VLOOKUP(O958,有害物质申报表!$AO$9:$AP$15,2,0)),"",(VLOOKUP(O958,有害物质申报表!$AO$9:$AP$15,2,0))),IF(H958="EU PIC",IF(ISERROR(VLOOKUP(O958,有害物质申报表!$AQ$9:$AR$71,2,0)),"",(VLOOKUP(O958,有害物质申报表!$AQ$9:$AR$71,2,0))),IF(H958="EU Ozone Depletion",IF(ISERROR(VLOOKUP(O958,有害物质申报表!$AS$9:$AT$41,2,0)),"",(VLOOKUP(O958,有害物质申报表!$AS$9:$AT$41,2,0))), IF(H958="EU Ship Recycling",IF(ISERROR(VLOOKUP(O958,有害物质申报表!$AX$9:$AY$30,2,0)),"",(VLOOKUP(O958,有害物质申报表!$AX$9:$AY$30,2,0))), IF(H958="EU Package",IF(ISERROR(VLOOKUP(O958,有害物质申报表!$AZ$9:$BA$12,2,0)),"",(VLOOKUP(O958,有害物质申报表!$AZ$9:$BA$12,2,0))),IF(H958="EU POPs",IF(ISERROR(VLOOKUP(O958,有害物质申报表!$AV$9:$AW$485,2,0)),"",(VLOOKUP(O958,有害物质申报表!$AV$9:$AW$485,2,0))))))))))))))</f>
        <v/>
      </c>
      <c r="Q958" s="387"/>
      <c r="R958" s="388" t="str" cm="1">
        <f t="array" ref="R958">IF(ISBLANK(Q958),"",Q958*(LOOKUP(2,1/(NOT(ISBLANK($M$9:M958))),$M$9:M958)))</f>
        <v/>
      </c>
      <c r="S958" s="389" t="str" cm="1">
        <f t="array" ref="S958">IF(ISBLANK(Q958),"", (LOOKUP(2,1/(NOT(ISBLANK($J$9:J958))),$J$9:J958)))</f>
        <v/>
      </c>
      <c r="T958" s="390"/>
      <c r="U958" s="329"/>
      <c r="V958" s="330"/>
      <c r="AC958" s="1"/>
      <c r="AD958" s="1"/>
    </row>
    <row r="959" spans="2:30" ht="18.75" customHeight="1">
      <c r="B959" s="391"/>
      <c r="C959" s="382"/>
      <c r="D959" s="382"/>
      <c r="E959" s="383"/>
      <c r="F959" s="382"/>
      <c r="G959" s="382"/>
      <c r="H959" s="382" t="s">
        <v>1507</v>
      </c>
      <c r="I959" s="385"/>
      <c r="J959" s="329"/>
      <c r="K959" s="382"/>
      <c r="L959" s="329"/>
      <c r="M959" s="385"/>
      <c r="N959" s="329" t="str" cm="1">
        <f t="array" ref="N959">IF(ISBLANK(M959),"", (LOOKUP(2,1/(NOT(ISBLANK($J$9:J959))),$J$9:J959)))</f>
        <v/>
      </c>
      <c r="O959" s="382"/>
      <c r="P959" s="329" t="str">
        <f>IF(H959="Full Materials Declaration","",IF(H959="REACH Restriction Annex XVII",IF(ISERROR(VLOOKUP(O959,有害物质申报表!$AG$9:$AH$150,2,0)),"",(VLOOKUP(O959,有害物质申报表!$AG$9:$AH$150,2,0))),IF(H959="REACH Authorization Annex XIV",IF(ISERROR(VLOOKUP(O959,有害物质申报表!$AI$9:$AJ$137,2,0)),"",(VLOOKUP(O959,有害物质申报表!$AI$9:$AJ$137,2,0))),IF(H959="REACH SVHC",IF(ISERROR(VLOOKUP(O959,有害物质申报表!$AK$9:$AL$483,2,0)),"",(VLOOKUP(O959,有害物质申报表!$AK$9:$AL$483,2,0))),IF(H959="EU RoHS",IF(ISERROR(VLOOKUP(O959,有害物质申报表!$AM$9:$AN$18,2,0)),"",(VLOOKUP(O959,有害物质申报表!$AM$9:$AN$18,2,0))),IF(H959="EU Mercury",IF(ISERROR(VLOOKUP(O959,有害物质申报表!$AO$9:$AP$15,2,0)),"",(VLOOKUP(O959,有害物质申报表!$AO$9:$AP$15,2,0))),IF(H959="EU PIC",IF(ISERROR(VLOOKUP(O959,有害物质申报表!$AQ$9:$AR$71,2,0)),"",(VLOOKUP(O959,有害物质申报表!$AQ$9:$AR$71,2,0))),IF(H959="EU Ozone Depletion",IF(ISERROR(VLOOKUP(O959,有害物质申报表!$AS$9:$AT$41,2,0)),"",(VLOOKUP(O959,有害物质申报表!$AS$9:$AT$41,2,0))), IF(H959="EU Ship Recycling",IF(ISERROR(VLOOKUP(O959,有害物质申报表!$AX$9:$AY$30,2,0)),"",(VLOOKUP(O959,有害物质申报表!$AX$9:$AY$30,2,0))), IF(H959="EU Package",IF(ISERROR(VLOOKUP(O959,有害物质申报表!$AZ$9:$BA$12,2,0)),"",(VLOOKUP(O959,有害物质申报表!$AZ$9:$BA$12,2,0))),IF(H959="EU POPs",IF(ISERROR(VLOOKUP(O959,有害物质申报表!$AV$9:$AW$485,2,0)),"",(VLOOKUP(O959,有害物质申报表!$AV$9:$AW$485,2,0))))))))))))))</f>
        <v/>
      </c>
      <c r="Q959" s="387"/>
      <c r="R959" s="388" t="str" cm="1">
        <f t="array" ref="R959">IF(ISBLANK(Q959),"",Q959*(LOOKUP(2,1/(NOT(ISBLANK($M$9:M959))),$M$9:M959)))</f>
        <v/>
      </c>
      <c r="S959" s="389" t="str" cm="1">
        <f t="array" ref="S959">IF(ISBLANK(Q959),"", (LOOKUP(2,1/(NOT(ISBLANK($J$9:J959))),$J$9:J959)))</f>
        <v/>
      </c>
      <c r="T959" s="390"/>
      <c r="U959" s="329"/>
      <c r="V959" s="330"/>
      <c r="AC959" s="1"/>
      <c r="AD959" s="1"/>
    </row>
    <row r="960" spans="2:30" ht="18.75" customHeight="1">
      <c r="B960" s="391"/>
      <c r="C960" s="382"/>
      <c r="D960" s="382"/>
      <c r="E960" s="383"/>
      <c r="F960" s="382"/>
      <c r="G960" s="382"/>
      <c r="H960" s="382" t="s">
        <v>1507</v>
      </c>
      <c r="I960" s="385"/>
      <c r="J960" s="329"/>
      <c r="K960" s="382"/>
      <c r="L960" s="329"/>
      <c r="M960" s="385"/>
      <c r="N960" s="329" t="str" cm="1">
        <f t="array" ref="N960">IF(ISBLANK(M960),"", (LOOKUP(2,1/(NOT(ISBLANK($J$9:J960))),$J$9:J960)))</f>
        <v/>
      </c>
      <c r="O960" s="382"/>
      <c r="P960" s="329" t="str">
        <f>IF(H960="Full Materials Declaration","",IF(H960="REACH Restriction Annex XVII",IF(ISERROR(VLOOKUP(O960,有害物质申报表!$AG$9:$AH$150,2,0)),"",(VLOOKUP(O960,有害物质申报表!$AG$9:$AH$150,2,0))),IF(H960="REACH Authorization Annex XIV",IF(ISERROR(VLOOKUP(O960,有害物质申报表!$AI$9:$AJ$137,2,0)),"",(VLOOKUP(O960,有害物质申报表!$AI$9:$AJ$137,2,0))),IF(H960="REACH SVHC",IF(ISERROR(VLOOKUP(O960,有害物质申报表!$AK$9:$AL$483,2,0)),"",(VLOOKUP(O960,有害物质申报表!$AK$9:$AL$483,2,0))),IF(H960="EU RoHS",IF(ISERROR(VLOOKUP(O960,有害物质申报表!$AM$9:$AN$18,2,0)),"",(VLOOKUP(O960,有害物质申报表!$AM$9:$AN$18,2,0))),IF(H960="EU Mercury",IF(ISERROR(VLOOKUP(O960,有害物质申报表!$AO$9:$AP$15,2,0)),"",(VLOOKUP(O960,有害物质申报表!$AO$9:$AP$15,2,0))),IF(H960="EU PIC",IF(ISERROR(VLOOKUP(O960,有害物质申报表!$AQ$9:$AR$71,2,0)),"",(VLOOKUP(O960,有害物质申报表!$AQ$9:$AR$71,2,0))),IF(H960="EU Ozone Depletion",IF(ISERROR(VLOOKUP(O960,有害物质申报表!$AS$9:$AT$41,2,0)),"",(VLOOKUP(O960,有害物质申报表!$AS$9:$AT$41,2,0))), IF(H960="EU Ship Recycling",IF(ISERROR(VLOOKUP(O960,有害物质申报表!$AX$9:$AY$30,2,0)),"",(VLOOKUP(O960,有害物质申报表!$AX$9:$AY$30,2,0))), IF(H960="EU Package",IF(ISERROR(VLOOKUP(O960,有害物质申报表!$AZ$9:$BA$12,2,0)),"",(VLOOKUP(O960,有害物质申报表!$AZ$9:$BA$12,2,0))),IF(H960="EU POPs",IF(ISERROR(VLOOKUP(O960,有害物质申报表!$AV$9:$AW$485,2,0)),"",(VLOOKUP(O960,有害物质申报表!$AV$9:$AW$485,2,0))))))))))))))</f>
        <v/>
      </c>
      <c r="Q960" s="387"/>
      <c r="R960" s="388" t="str" cm="1">
        <f t="array" ref="R960">IF(ISBLANK(Q960),"",Q960*(LOOKUP(2,1/(NOT(ISBLANK($M$9:M960))),$M$9:M960)))</f>
        <v/>
      </c>
      <c r="S960" s="389" t="str" cm="1">
        <f t="array" ref="S960">IF(ISBLANK(Q960),"", (LOOKUP(2,1/(NOT(ISBLANK($J$9:J960))),$J$9:J960)))</f>
        <v/>
      </c>
      <c r="T960" s="390"/>
      <c r="U960" s="329"/>
      <c r="V960" s="330"/>
      <c r="AC960" s="1"/>
      <c r="AD960" s="1"/>
    </row>
    <row r="961" spans="2:30" ht="18.75" customHeight="1">
      <c r="B961" s="391"/>
      <c r="C961" s="382"/>
      <c r="D961" s="382"/>
      <c r="E961" s="383"/>
      <c r="F961" s="382"/>
      <c r="G961" s="382"/>
      <c r="H961" s="382" t="s">
        <v>1507</v>
      </c>
      <c r="I961" s="385"/>
      <c r="J961" s="329"/>
      <c r="K961" s="382"/>
      <c r="L961" s="329"/>
      <c r="M961" s="385"/>
      <c r="N961" s="329" t="str" cm="1">
        <f t="array" ref="N961">IF(ISBLANK(M961),"", (LOOKUP(2,1/(NOT(ISBLANK($J$9:J961))),$J$9:J961)))</f>
        <v/>
      </c>
      <c r="O961" s="382"/>
      <c r="P961" s="329" t="str">
        <f>IF(H961="Full Materials Declaration","",IF(H961="REACH Restriction Annex XVII",IF(ISERROR(VLOOKUP(O961,有害物质申报表!$AG$9:$AH$150,2,0)),"",(VLOOKUP(O961,有害物质申报表!$AG$9:$AH$150,2,0))),IF(H961="REACH Authorization Annex XIV",IF(ISERROR(VLOOKUP(O961,有害物质申报表!$AI$9:$AJ$137,2,0)),"",(VLOOKUP(O961,有害物质申报表!$AI$9:$AJ$137,2,0))),IF(H961="REACH SVHC",IF(ISERROR(VLOOKUP(O961,有害物质申报表!$AK$9:$AL$483,2,0)),"",(VLOOKUP(O961,有害物质申报表!$AK$9:$AL$483,2,0))),IF(H961="EU RoHS",IF(ISERROR(VLOOKUP(O961,有害物质申报表!$AM$9:$AN$18,2,0)),"",(VLOOKUP(O961,有害物质申报表!$AM$9:$AN$18,2,0))),IF(H961="EU Mercury",IF(ISERROR(VLOOKUP(O961,有害物质申报表!$AO$9:$AP$15,2,0)),"",(VLOOKUP(O961,有害物质申报表!$AO$9:$AP$15,2,0))),IF(H961="EU PIC",IF(ISERROR(VLOOKUP(O961,有害物质申报表!$AQ$9:$AR$71,2,0)),"",(VLOOKUP(O961,有害物质申报表!$AQ$9:$AR$71,2,0))),IF(H961="EU Ozone Depletion",IF(ISERROR(VLOOKUP(O961,有害物质申报表!$AS$9:$AT$41,2,0)),"",(VLOOKUP(O961,有害物质申报表!$AS$9:$AT$41,2,0))), IF(H961="EU Ship Recycling",IF(ISERROR(VLOOKUP(O961,有害物质申报表!$AX$9:$AY$30,2,0)),"",(VLOOKUP(O961,有害物质申报表!$AX$9:$AY$30,2,0))), IF(H961="EU Package",IF(ISERROR(VLOOKUP(O961,有害物质申报表!$AZ$9:$BA$12,2,0)),"",(VLOOKUP(O961,有害物质申报表!$AZ$9:$BA$12,2,0))),IF(H961="EU POPs",IF(ISERROR(VLOOKUP(O961,有害物质申报表!$AV$9:$AW$485,2,0)),"",(VLOOKUP(O961,有害物质申报表!$AV$9:$AW$485,2,0))))))))))))))</f>
        <v/>
      </c>
      <c r="Q961" s="387"/>
      <c r="R961" s="388" t="str" cm="1">
        <f t="array" ref="R961">IF(ISBLANK(Q961),"",Q961*(LOOKUP(2,1/(NOT(ISBLANK($M$9:M961))),$M$9:M961)))</f>
        <v/>
      </c>
      <c r="S961" s="389" t="str" cm="1">
        <f t="array" ref="S961">IF(ISBLANK(Q961),"", (LOOKUP(2,1/(NOT(ISBLANK($J$9:J961))),$J$9:J961)))</f>
        <v/>
      </c>
      <c r="T961" s="390"/>
      <c r="U961" s="329"/>
      <c r="V961" s="330"/>
      <c r="AC961" s="1"/>
      <c r="AD961" s="1"/>
    </row>
    <row r="962" spans="2:30" ht="18.75" customHeight="1">
      <c r="B962" s="391"/>
      <c r="C962" s="382"/>
      <c r="D962" s="382"/>
      <c r="E962" s="383"/>
      <c r="F962" s="382"/>
      <c r="G962" s="382"/>
      <c r="H962" s="382" t="s">
        <v>1507</v>
      </c>
      <c r="I962" s="385"/>
      <c r="J962" s="329"/>
      <c r="K962" s="382"/>
      <c r="L962" s="329"/>
      <c r="M962" s="385"/>
      <c r="N962" s="329" t="str" cm="1">
        <f t="array" ref="N962">IF(ISBLANK(M962),"", (LOOKUP(2,1/(NOT(ISBLANK($J$9:J962))),$J$9:J962)))</f>
        <v/>
      </c>
      <c r="O962" s="382"/>
      <c r="P962" s="329" t="str">
        <f>IF(H962="Full Materials Declaration","",IF(H962="REACH Restriction Annex XVII",IF(ISERROR(VLOOKUP(O962,有害物质申报表!$AG$9:$AH$150,2,0)),"",(VLOOKUP(O962,有害物质申报表!$AG$9:$AH$150,2,0))),IF(H962="REACH Authorization Annex XIV",IF(ISERROR(VLOOKUP(O962,有害物质申报表!$AI$9:$AJ$137,2,0)),"",(VLOOKUP(O962,有害物质申报表!$AI$9:$AJ$137,2,0))),IF(H962="REACH SVHC",IF(ISERROR(VLOOKUP(O962,有害物质申报表!$AK$9:$AL$483,2,0)),"",(VLOOKUP(O962,有害物质申报表!$AK$9:$AL$483,2,0))),IF(H962="EU RoHS",IF(ISERROR(VLOOKUP(O962,有害物质申报表!$AM$9:$AN$18,2,0)),"",(VLOOKUP(O962,有害物质申报表!$AM$9:$AN$18,2,0))),IF(H962="EU Mercury",IF(ISERROR(VLOOKUP(O962,有害物质申报表!$AO$9:$AP$15,2,0)),"",(VLOOKUP(O962,有害物质申报表!$AO$9:$AP$15,2,0))),IF(H962="EU PIC",IF(ISERROR(VLOOKUP(O962,有害物质申报表!$AQ$9:$AR$71,2,0)),"",(VLOOKUP(O962,有害物质申报表!$AQ$9:$AR$71,2,0))),IF(H962="EU Ozone Depletion",IF(ISERROR(VLOOKUP(O962,有害物质申报表!$AS$9:$AT$41,2,0)),"",(VLOOKUP(O962,有害物质申报表!$AS$9:$AT$41,2,0))), IF(H962="EU Ship Recycling",IF(ISERROR(VLOOKUP(O962,有害物质申报表!$AX$9:$AY$30,2,0)),"",(VLOOKUP(O962,有害物质申报表!$AX$9:$AY$30,2,0))), IF(H962="EU Package",IF(ISERROR(VLOOKUP(O962,有害物质申报表!$AZ$9:$BA$12,2,0)),"",(VLOOKUP(O962,有害物质申报表!$AZ$9:$BA$12,2,0))),IF(H962="EU POPs",IF(ISERROR(VLOOKUP(O962,有害物质申报表!$AV$9:$AW$485,2,0)),"",(VLOOKUP(O962,有害物质申报表!$AV$9:$AW$485,2,0))))))))))))))</f>
        <v/>
      </c>
      <c r="Q962" s="387"/>
      <c r="R962" s="388" t="str" cm="1">
        <f t="array" ref="R962">IF(ISBLANK(Q962),"",Q962*(LOOKUP(2,1/(NOT(ISBLANK($M$9:M962))),$M$9:M962)))</f>
        <v/>
      </c>
      <c r="S962" s="389" t="str" cm="1">
        <f t="array" ref="S962">IF(ISBLANK(Q962),"", (LOOKUP(2,1/(NOT(ISBLANK($J$9:J962))),$J$9:J962)))</f>
        <v/>
      </c>
      <c r="T962" s="390"/>
      <c r="U962" s="329"/>
      <c r="V962" s="330"/>
      <c r="AC962" s="1"/>
      <c r="AD962" s="1"/>
    </row>
    <row r="963" spans="2:30" ht="18.75" customHeight="1">
      <c r="B963" s="391"/>
      <c r="C963" s="382"/>
      <c r="D963" s="382"/>
      <c r="E963" s="383"/>
      <c r="F963" s="382"/>
      <c r="G963" s="382"/>
      <c r="H963" s="382" t="s">
        <v>1507</v>
      </c>
      <c r="I963" s="385"/>
      <c r="J963" s="329"/>
      <c r="K963" s="382"/>
      <c r="L963" s="329"/>
      <c r="M963" s="385"/>
      <c r="N963" s="329" t="str" cm="1">
        <f t="array" ref="N963">IF(ISBLANK(M963),"", (LOOKUP(2,1/(NOT(ISBLANK($J$9:J963))),$J$9:J963)))</f>
        <v/>
      </c>
      <c r="O963" s="382"/>
      <c r="P963" s="329" t="str">
        <f>IF(H963="Full Materials Declaration","",IF(H963="REACH Restriction Annex XVII",IF(ISERROR(VLOOKUP(O963,有害物质申报表!$AG$9:$AH$150,2,0)),"",(VLOOKUP(O963,有害物质申报表!$AG$9:$AH$150,2,0))),IF(H963="REACH Authorization Annex XIV",IF(ISERROR(VLOOKUP(O963,有害物质申报表!$AI$9:$AJ$137,2,0)),"",(VLOOKUP(O963,有害物质申报表!$AI$9:$AJ$137,2,0))),IF(H963="REACH SVHC",IF(ISERROR(VLOOKUP(O963,有害物质申报表!$AK$9:$AL$483,2,0)),"",(VLOOKUP(O963,有害物质申报表!$AK$9:$AL$483,2,0))),IF(H963="EU RoHS",IF(ISERROR(VLOOKUP(O963,有害物质申报表!$AM$9:$AN$18,2,0)),"",(VLOOKUP(O963,有害物质申报表!$AM$9:$AN$18,2,0))),IF(H963="EU Mercury",IF(ISERROR(VLOOKUP(O963,有害物质申报表!$AO$9:$AP$15,2,0)),"",(VLOOKUP(O963,有害物质申报表!$AO$9:$AP$15,2,0))),IF(H963="EU PIC",IF(ISERROR(VLOOKUP(O963,有害物质申报表!$AQ$9:$AR$71,2,0)),"",(VLOOKUP(O963,有害物质申报表!$AQ$9:$AR$71,2,0))),IF(H963="EU Ozone Depletion",IF(ISERROR(VLOOKUP(O963,有害物质申报表!$AS$9:$AT$41,2,0)),"",(VLOOKUP(O963,有害物质申报表!$AS$9:$AT$41,2,0))), IF(H963="EU Ship Recycling",IF(ISERROR(VLOOKUP(O963,有害物质申报表!$AX$9:$AY$30,2,0)),"",(VLOOKUP(O963,有害物质申报表!$AX$9:$AY$30,2,0))), IF(H963="EU Package",IF(ISERROR(VLOOKUP(O963,有害物质申报表!$AZ$9:$BA$12,2,0)),"",(VLOOKUP(O963,有害物质申报表!$AZ$9:$BA$12,2,0))),IF(H963="EU POPs",IF(ISERROR(VLOOKUP(O963,有害物质申报表!$AV$9:$AW$485,2,0)),"",(VLOOKUP(O963,有害物质申报表!$AV$9:$AW$485,2,0))))))))))))))</f>
        <v/>
      </c>
      <c r="Q963" s="387"/>
      <c r="R963" s="388" t="str" cm="1">
        <f t="array" ref="R963">IF(ISBLANK(Q963),"",Q963*(LOOKUP(2,1/(NOT(ISBLANK($M$9:M963))),$M$9:M963)))</f>
        <v/>
      </c>
      <c r="S963" s="389" t="str" cm="1">
        <f t="array" ref="S963">IF(ISBLANK(Q963),"", (LOOKUP(2,1/(NOT(ISBLANK($J$9:J963))),$J$9:J963)))</f>
        <v/>
      </c>
      <c r="T963" s="390"/>
      <c r="U963" s="329"/>
      <c r="V963" s="330"/>
      <c r="AC963" s="1"/>
      <c r="AD963" s="1"/>
    </row>
    <row r="964" spans="2:30" ht="18.75" customHeight="1">
      <c r="B964" s="391"/>
      <c r="C964" s="382"/>
      <c r="D964" s="382"/>
      <c r="E964" s="383"/>
      <c r="F964" s="382"/>
      <c r="G964" s="382"/>
      <c r="H964" s="382" t="s">
        <v>1507</v>
      </c>
      <c r="I964" s="385"/>
      <c r="J964" s="329"/>
      <c r="K964" s="382"/>
      <c r="L964" s="329"/>
      <c r="M964" s="385"/>
      <c r="N964" s="329" t="str" cm="1">
        <f t="array" ref="N964">IF(ISBLANK(M964),"", (LOOKUP(2,1/(NOT(ISBLANK($J$9:J964))),$J$9:J964)))</f>
        <v/>
      </c>
      <c r="O964" s="382"/>
      <c r="P964" s="329" t="str">
        <f>IF(H964="Full Materials Declaration","",IF(H964="REACH Restriction Annex XVII",IF(ISERROR(VLOOKUP(O964,有害物质申报表!$AG$9:$AH$150,2,0)),"",(VLOOKUP(O964,有害物质申报表!$AG$9:$AH$150,2,0))),IF(H964="REACH Authorization Annex XIV",IF(ISERROR(VLOOKUP(O964,有害物质申报表!$AI$9:$AJ$137,2,0)),"",(VLOOKUP(O964,有害物质申报表!$AI$9:$AJ$137,2,0))),IF(H964="REACH SVHC",IF(ISERROR(VLOOKUP(O964,有害物质申报表!$AK$9:$AL$483,2,0)),"",(VLOOKUP(O964,有害物质申报表!$AK$9:$AL$483,2,0))),IF(H964="EU RoHS",IF(ISERROR(VLOOKUP(O964,有害物质申报表!$AM$9:$AN$18,2,0)),"",(VLOOKUP(O964,有害物质申报表!$AM$9:$AN$18,2,0))),IF(H964="EU Mercury",IF(ISERROR(VLOOKUP(O964,有害物质申报表!$AO$9:$AP$15,2,0)),"",(VLOOKUP(O964,有害物质申报表!$AO$9:$AP$15,2,0))),IF(H964="EU PIC",IF(ISERROR(VLOOKUP(O964,有害物质申报表!$AQ$9:$AR$71,2,0)),"",(VLOOKUP(O964,有害物质申报表!$AQ$9:$AR$71,2,0))),IF(H964="EU Ozone Depletion",IF(ISERROR(VLOOKUP(O964,有害物质申报表!$AS$9:$AT$41,2,0)),"",(VLOOKUP(O964,有害物质申报表!$AS$9:$AT$41,2,0))), IF(H964="EU Ship Recycling",IF(ISERROR(VLOOKUP(O964,有害物质申报表!$AX$9:$AY$30,2,0)),"",(VLOOKUP(O964,有害物质申报表!$AX$9:$AY$30,2,0))), IF(H964="EU Package",IF(ISERROR(VLOOKUP(O964,有害物质申报表!$AZ$9:$BA$12,2,0)),"",(VLOOKUP(O964,有害物质申报表!$AZ$9:$BA$12,2,0))),IF(H964="EU POPs",IF(ISERROR(VLOOKUP(O964,有害物质申报表!$AV$9:$AW$485,2,0)),"",(VLOOKUP(O964,有害物质申报表!$AV$9:$AW$485,2,0))))))))))))))</f>
        <v/>
      </c>
      <c r="Q964" s="387"/>
      <c r="R964" s="388" t="str" cm="1">
        <f t="array" ref="R964">IF(ISBLANK(Q964),"",Q964*(LOOKUP(2,1/(NOT(ISBLANK($M$9:M964))),$M$9:M964)))</f>
        <v/>
      </c>
      <c r="S964" s="389" t="str" cm="1">
        <f t="array" ref="S964">IF(ISBLANK(Q964),"", (LOOKUP(2,1/(NOT(ISBLANK($J$9:J964))),$J$9:J964)))</f>
        <v/>
      </c>
      <c r="T964" s="390"/>
      <c r="U964" s="329"/>
      <c r="V964" s="330"/>
      <c r="AC964" s="1"/>
      <c r="AD964" s="1"/>
    </row>
    <row r="965" spans="2:30" ht="18.75" customHeight="1">
      <c r="B965" s="391"/>
      <c r="C965" s="382"/>
      <c r="D965" s="382"/>
      <c r="E965" s="383"/>
      <c r="F965" s="382"/>
      <c r="G965" s="382"/>
      <c r="H965" s="382" t="s">
        <v>1507</v>
      </c>
      <c r="I965" s="385"/>
      <c r="J965" s="329"/>
      <c r="K965" s="382"/>
      <c r="L965" s="329"/>
      <c r="M965" s="385"/>
      <c r="N965" s="329" t="str" cm="1">
        <f t="array" ref="N965">IF(ISBLANK(M965),"", (LOOKUP(2,1/(NOT(ISBLANK($J$9:J965))),$J$9:J965)))</f>
        <v/>
      </c>
      <c r="O965" s="382"/>
      <c r="P965" s="329" t="str">
        <f>IF(H965="Full Materials Declaration","",IF(H965="REACH Restriction Annex XVII",IF(ISERROR(VLOOKUP(O965,有害物质申报表!$AG$9:$AH$150,2,0)),"",(VLOOKUP(O965,有害物质申报表!$AG$9:$AH$150,2,0))),IF(H965="REACH Authorization Annex XIV",IF(ISERROR(VLOOKUP(O965,有害物质申报表!$AI$9:$AJ$137,2,0)),"",(VLOOKUP(O965,有害物质申报表!$AI$9:$AJ$137,2,0))),IF(H965="REACH SVHC",IF(ISERROR(VLOOKUP(O965,有害物质申报表!$AK$9:$AL$483,2,0)),"",(VLOOKUP(O965,有害物质申报表!$AK$9:$AL$483,2,0))),IF(H965="EU RoHS",IF(ISERROR(VLOOKUP(O965,有害物质申报表!$AM$9:$AN$18,2,0)),"",(VLOOKUP(O965,有害物质申报表!$AM$9:$AN$18,2,0))),IF(H965="EU Mercury",IF(ISERROR(VLOOKUP(O965,有害物质申报表!$AO$9:$AP$15,2,0)),"",(VLOOKUP(O965,有害物质申报表!$AO$9:$AP$15,2,0))),IF(H965="EU PIC",IF(ISERROR(VLOOKUP(O965,有害物质申报表!$AQ$9:$AR$71,2,0)),"",(VLOOKUP(O965,有害物质申报表!$AQ$9:$AR$71,2,0))),IF(H965="EU Ozone Depletion",IF(ISERROR(VLOOKUP(O965,有害物质申报表!$AS$9:$AT$41,2,0)),"",(VLOOKUP(O965,有害物质申报表!$AS$9:$AT$41,2,0))), IF(H965="EU Ship Recycling",IF(ISERROR(VLOOKUP(O965,有害物质申报表!$AX$9:$AY$30,2,0)),"",(VLOOKUP(O965,有害物质申报表!$AX$9:$AY$30,2,0))), IF(H965="EU Package",IF(ISERROR(VLOOKUP(O965,有害物质申报表!$AZ$9:$BA$12,2,0)),"",(VLOOKUP(O965,有害物质申报表!$AZ$9:$BA$12,2,0))),IF(H965="EU POPs",IF(ISERROR(VLOOKUP(O965,有害物质申报表!$AV$9:$AW$485,2,0)),"",(VLOOKUP(O965,有害物质申报表!$AV$9:$AW$485,2,0))))))))))))))</f>
        <v/>
      </c>
      <c r="Q965" s="387"/>
      <c r="R965" s="388" t="str" cm="1">
        <f t="array" ref="R965">IF(ISBLANK(Q965),"",Q965*(LOOKUP(2,1/(NOT(ISBLANK($M$9:M965))),$M$9:M965)))</f>
        <v/>
      </c>
      <c r="S965" s="389" t="str" cm="1">
        <f t="array" ref="S965">IF(ISBLANK(Q965),"", (LOOKUP(2,1/(NOT(ISBLANK($J$9:J965))),$J$9:J965)))</f>
        <v/>
      </c>
      <c r="T965" s="390"/>
      <c r="U965" s="329"/>
      <c r="V965" s="330"/>
      <c r="AC965" s="1"/>
      <c r="AD965" s="1"/>
    </row>
    <row r="966" spans="2:30" ht="18.75" customHeight="1">
      <c r="B966" s="391"/>
      <c r="C966" s="382"/>
      <c r="D966" s="382"/>
      <c r="E966" s="383"/>
      <c r="F966" s="382"/>
      <c r="G966" s="382"/>
      <c r="H966" s="382" t="s">
        <v>1507</v>
      </c>
      <c r="I966" s="385"/>
      <c r="J966" s="329"/>
      <c r="K966" s="382"/>
      <c r="L966" s="329"/>
      <c r="M966" s="385"/>
      <c r="N966" s="329" t="str" cm="1">
        <f t="array" ref="N966">IF(ISBLANK(M966),"", (LOOKUP(2,1/(NOT(ISBLANK($J$9:J966))),$J$9:J966)))</f>
        <v/>
      </c>
      <c r="O966" s="382"/>
      <c r="P966" s="329" t="str">
        <f>IF(H966="Full Materials Declaration","",IF(H966="REACH Restriction Annex XVII",IF(ISERROR(VLOOKUP(O966,有害物质申报表!$AG$9:$AH$150,2,0)),"",(VLOOKUP(O966,有害物质申报表!$AG$9:$AH$150,2,0))),IF(H966="REACH Authorization Annex XIV",IF(ISERROR(VLOOKUP(O966,有害物质申报表!$AI$9:$AJ$137,2,0)),"",(VLOOKUP(O966,有害物质申报表!$AI$9:$AJ$137,2,0))),IF(H966="REACH SVHC",IF(ISERROR(VLOOKUP(O966,有害物质申报表!$AK$9:$AL$483,2,0)),"",(VLOOKUP(O966,有害物质申报表!$AK$9:$AL$483,2,0))),IF(H966="EU RoHS",IF(ISERROR(VLOOKUP(O966,有害物质申报表!$AM$9:$AN$18,2,0)),"",(VLOOKUP(O966,有害物质申报表!$AM$9:$AN$18,2,0))),IF(H966="EU Mercury",IF(ISERROR(VLOOKUP(O966,有害物质申报表!$AO$9:$AP$15,2,0)),"",(VLOOKUP(O966,有害物质申报表!$AO$9:$AP$15,2,0))),IF(H966="EU PIC",IF(ISERROR(VLOOKUP(O966,有害物质申报表!$AQ$9:$AR$71,2,0)),"",(VLOOKUP(O966,有害物质申报表!$AQ$9:$AR$71,2,0))),IF(H966="EU Ozone Depletion",IF(ISERROR(VLOOKUP(O966,有害物质申报表!$AS$9:$AT$41,2,0)),"",(VLOOKUP(O966,有害物质申报表!$AS$9:$AT$41,2,0))), IF(H966="EU Ship Recycling",IF(ISERROR(VLOOKUP(O966,有害物质申报表!$AX$9:$AY$30,2,0)),"",(VLOOKUP(O966,有害物质申报表!$AX$9:$AY$30,2,0))), IF(H966="EU Package",IF(ISERROR(VLOOKUP(O966,有害物质申报表!$AZ$9:$BA$12,2,0)),"",(VLOOKUP(O966,有害物质申报表!$AZ$9:$BA$12,2,0))),IF(H966="EU POPs",IF(ISERROR(VLOOKUP(O966,有害物质申报表!$AV$9:$AW$485,2,0)),"",(VLOOKUP(O966,有害物质申报表!$AV$9:$AW$485,2,0))))))))))))))</f>
        <v/>
      </c>
      <c r="Q966" s="387"/>
      <c r="R966" s="388" t="str" cm="1">
        <f t="array" ref="R966">IF(ISBLANK(Q966),"",Q966*(LOOKUP(2,1/(NOT(ISBLANK($M$9:M966))),$M$9:M966)))</f>
        <v/>
      </c>
      <c r="S966" s="389" t="str" cm="1">
        <f t="array" ref="S966">IF(ISBLANK(Q966),"", (LOOKUP(2,1/(NOT(ISBLANK($J$9:J966))),$J$9:J966)))</f>
        <v/>
      </c>
      <c r="T966" s="390"/>
      <c r="U966" s="329"/>
      <c r="V966" s="330"/>
      <c r="AC966" s="1"/>
      <c r="AD966" s="1"/>
    </row>
    <row r="967" spans="2:30" ht="18.75" customHeight="1">
      <c r="B967" s="391"/>
      <c r="C967" s="382"/>
      <c r="D967" s="382"/>
      <c r="E967" s="383"/>
      <c r="F967" s="382"/>
      <c r="G967" s="382"/>
      <c r="H967" s="382" t="s">
        <v>1507</v>
      </c>
      <c r="I967" s="385"/>
      <c r="J967" s="329"/>
      <c r="K967" s="382"/>
      <c r="L967" s="329"/>
      <c r="M967" s="385"/>
      <c r="N967" s="329" t="str" cm="1">
        <f t="array" ref="N967">IF(ISBLANK(M967),"", (LOOKUP(2,1/(NOT(ISBLANK($J$9:J967))),$J$9:J967)))</f>
        <v/>
      </c>
      <c r="O967" s="382"/>
      <c r="P967" s="329" t="str">
        <f>IF(H967="Full Materials Declaration","",IF(H967="REACH Restriction Annex XVII",IF(ISERROR(VLOOKUP(O967,有害物质申报表!$AG$9:$AH$150,2,0)),"",(VLOOKUP(O967,有害物质申报表!$AG$9:$AH$150,2,0))),IF(H967="REACH Authorization Annex XIV",IF(ISERROR(VLOOKUP(O967,有害物质申报表!$AI$9:$AJ$137,2,0)),"",(VLOOKUP(O967,有害物质申报表!$AI$9:$AJ$137,2,0))),IF(H967="REACH SVHC",IF(ISERROR(VLOOKUP(O967,有害物质申报表!$AK$9:$AL$483,2,0)),"",(VLOOKUP(O967,有害物质申报表!$AK$9:$AL$483,2,0))),IF(H967="EU RoHS",IF(ISERROR(VLOOKUP(O967,有害物质申报表!$AM$9:$AN$18,2,0)),"",(VLOOKUP(O967,有害物质申报表!$AM$9:$AN$18,2,0))),IF(H967="EU Mercury",IF(ISERROR(VLOOKUP(O967,有害物质申报表!$AO$9:$AP$15,2,0)),"",(VLOOKUP(O967,有害物质申报表!$AO$9:$AP$15,2,0))),IF(H967="EU PIC",IF(ISERROR(VLOOKUP(O967,有害物质申报表!$AQ$9:$AR$71,2,0)),"",(VLOOKUP(O967,有害物质申报表!$AQ$9:$AR$71,2,0))),IF(H967="EU Ozone Depletion",IF(ISERROR(VLOOKUP(O967,有害物质申报表!$AS$9:$AT$41,2,0)),"",(VLOOKUP(O967,有害物质申报表!$AS$9:$AT$41,2,0))), IF(H967="EU Ship Recycling",IF(ISERROR(VLOOKUP(O967,有害物质申报表!$AX$9:$AY$30,2,0)),"",(VLOOKUP(O967,有害物质申报表!$AX$9:$AY$30,2,0))), IF(H967="EU Package",IF(ISERROR(VLOOKUP(O967,有害物质申报表!$AZ$9:$BA$12,2,0)),"",(VLOOKUP(O967,有害物质申报表!$AZ$9:$BA$12,2,0))),IF(H967="EU POPs",IF(ISERROR(VLOOKUP(O967,有害物质申报表!$AV$9:$AW$485,2,0)),"",(VLOOKUP(O967,有害物质申报表!$AV$9:$AW$485,2,0))))))))))))))</f>
        <v/>
      </c>
      <c r="Q967" s="387"/>
      <c r="R967" s="388" t="str" cm="1">
        <f t="array" ref="R967">IF(ISBLANK(Q967),"",Q967*(LOOKUP(2,1/(NOT(ISBLANK($M$9:M967))),$M$9:M967)))</f>
        <v/>
      </c>
      <c r="S967" s="389" t="str" cm="1">
        <f t="array" ref="S967">IF(ISBLANK(Q967),"", (LOOKUP(2,1/(NOT(ISBLANK($J$9:J967))),$J$9:J967)))</f>
        <v/>
      </c>
      <c r="T967" s="390"/>
      <c r="U967" s="329"/>
      <c r="V967" s="330"/>
      <c r="AC967" s="1"/>
      <c r="AD967" s="1"/>
    </row>
    <row r="968" spans="2:30" ht="18.75" customHeight="1">
      <c r="B968" s="391"/>
      <c r="C968" s="382"/>
      <c r="D968" s="382"/>
      <c r="E968" s="383"/>
      <c r="F968" s="382"/>
      <c r="G968" s="382"/>
      <c r="H968" s="382" t="s">
        <v>1507</v>
      </c>
      <c r="I968" s="385"/>
      <c r="J968" s="329"/>
      <c r="K968" s="382"/>
      <c r="L968" s="329"/>
      <c r="M968" s="385"/>
      <c r="N968" s="329" t="str" cm="1">
        <f t="array" ref="N968">IF(ISBLANK(M968),"", (LOOKUP(2,1/(NOT(ISBLANK($J$9:J968))),$J$9:J968)))</f>
        <v/>
      </c>
      <c r="O968" s="382"/>
      <c r="P968" s="329" t="str">
        <f>IF(H968="Full Materials Declaration","",IF(H968="REACH Restriction Annex XVII",IF(ISERROR(VLOOKUP(O968,有害物质申报表!$AG$9:$AH$150,2,0)),"",(VLOOKUP(O968,有害物质申报表!$AG$9:$AH$150,2,0))),IF(H968="REACH Authorization Annex XIV",IF(ISERROR(VLOOKUP(O968,有害物质申报表!$AI$9:$AJ$137,2,0)),"",(VLOOKUP(O968,有害物质申报表!$AI$9:$AJ$137,2,0))),IF(H968="REACH SVHC",IF(ISERROR(VLOOKUP(O968,有害物质申报表!$AK$9:$AL$483,2,0)),"",(VLOOKUP(O968,有害物质申报表!$AK$9:$AL$483,2,0))),IF(H968="EU RoHS",IF(ISERROR(VLOOKUP(O968,有害物质申报表!$AM$9:$AN$18,2,0)),"",(VLOOKUP(O968,有害物质申报表!$AM$9:$AN$18,2,0))),IF(H968="EU Mercury",IF(ISERROR(VLOOKUP(O968,有害物质申报表!$AO$9:$AP$15,2,0)),"",(VLOOKUP(O968,有害物质申报表!$AO$9:$AP$15,2,0))),IF(H968="EU PIC",IF(ISERROR(VLOOKUP(O968,有害物质申报表!$AQ$9:$AR$71,2,0)),"",(VLOOKUP(O968,有害物质申报表!$AQ$9:$AR$71,2,0))),IF(H968="EU Ozone Depletion",IF(ISERROR(VLOOKUP(O968,有害物质申报表!$AS$9:$AT$41,2,0)),"",(VLOOKUP(O968,有害物质申报表!$AS$9:$AT$41,2,0))), IF(H968="EU Ship Recycling",IF(ISERROR(VLOOKUP(O968,有害物质申报表!$AX$9:$AY$30,2,0)),"",(VLOOKUP(O968,有害物质申报表!$AX$9:$AY$30,2,0))), IF(H968="EU Package",IF(ISERROR(VLOOKUP(O968,有害物质申报表!$AZ$9:$BA$12,2,0)),"",(VLOOKUP(O968,有害物质申报表!$AZ$9:$BA$12,2,0))),IF(H968="EU POPs",IF(ISERROR(VLOOKUP(O968,有害物质申报表!$AV$9:$AW$485,2,0)),"",(VLOOKUP(O968,有害物质申报表!$AV$9:$AW$485,2,0))))))))))))))</f>
        <v/>
      </c>
      <c r="Q968" s="387"/>
      <c r="R968" s="388" t="str" cm="1">
        <f t="array" ref="R968">IF(ISBLANK(Q968),"",Q968*(LOOKUP(2,1/(NOT(ISBLANK($M$9:M968))),$M$9:M968)))</f>
        <v/>
      </c>
      <c r="S968" s="389" t="str" cm="1">
        <f t="array" ref="S968">IF(ISBLANK(Q968),"", (LOOKUP(2,1/(NOT(ISBLANK($J$9:J968))),$J$9:J968)))</f>
        <v/>
      </c>
      <c r="T968" s="390"/>
      <c r="U968" s="329"/>
      <c r="V968" s="330"/>
      <c r="AC968" s="1"/>
      <c r="AD968" s="1"/>
    </row>
    <row r="969" spans="2:30" ht="18.75" customHeight="1">
      <c r="B969" s="391"/>
      <c r="C969" s="382"/>
      <c r="D969" s="382"/>
      <c r="E969" s="383"/>
      <c r="F969" s="382"/>
      <c r="G969" s="382"/>
      <c r="H969" s="382" t="s">
        <v>1507</v>
      </c>
      <c r="I969" s="385"/>
      <c r="J969" s="329"/>
      <c r="K969" s="382"/>
      <c r="L969" s="329"/>
      <c r="M969" s="385"/>
      <c r="N969" s="329" t="str" cm="1">
        <f t="array" ref="N969">IF(ISBLANK(M969),"", (LOOKUP(2,1/(NOT(ISBLANK($J$9:J969))),$J$9:J969)))</f>
        <v/>
      </c>
      <c r="O969" s="382"/>
      <c r="P969" s="329" t="str">
        <f>IF(H969="Full Materials Declaration","",IF(H969="REACH Restriction Annex XVII",IF(ISERROR(VLOOKUP(O969,有害物质申报表!$AG$9:$AH$150,2,0)),"",(VLOOKUP(O969,有害物质申报表!$AG$9:$AH$150,2,0))),IF(H969="REACH Authorization Annex XIV",IF(ISERROR(VLOOKUP(O969,有害物质申报表!$AI$9:$AJ$137,2,0)),"",(VLOOKUP(O969,有害物质申报表!$AI$9:$AJ$137,2,0))),IF(H969="REACH SVHC",IF(ISERROR(VLOOKUP(O969,有害物质申报表!$AK$9:$AL$483,2,0)),"",(VLOOKUP(O969,有害物质申报表!$AK$9:$AL$483,2,0))),IF(H969="EU RoHS",IF(ISERROR(VLOOKUP(O969,有害物质申报表!$AM$9:$AN$18,2,0)),"",(VLOOKUP(O969,有害物质申报表!$AM$9:$AN$18,2,0))),IF(H969="EU Mercury",IF(ISERROR(VLOOKUP(O969,有害物质申报表!$AO$9:$AP$15,2,0)),"",(VLOOKUP(O969,有害物质申报表!$AO$9:$AP$15,2,0))),IF(H969="EU PIC",IF(ISERROR(VLOOKUP(O969,有害物质申报表!$AQ$9:$AR$71,2,0)),"",(VLOOKUP(O969,有害物质申报表!$AQ$9:$AR$71,2,0))),IF(H969="EU Ozone Depletion",IF(ISERROR(VLOOKUP(O969,有害物质申报表!$AS$9:$AT$41,2,0)),"",(VLOOKUP(O969,有害物质申报表!$AS$9:$AT$41,2,0))), IF(H969="EU Ship Recycling",IF(ISERROR(VLOOKUP(O969,有害物质申报表!$AX$9:$AY$30,2,0)),"",(VLOOKUP(O969,有害物质申报表!$AX$9:$AY$30,2,0))), IF(H969="EU Package",IF(ISERROR(VLOOKUP(O969,有害物质申报表!$AZ$9:$BA$12,2,0)),"",(VLOOKUP(O969,有害物质申报表!$AZ$9:$BA$12,2,0))),IF(H969="EU POPs",IF(ISERROR(VLOOKUP(O969,有害物质申报表!$AV$9:$AW$485,2,0)),"",(VLOOKUP(O969,有害物质申报表!$AV$9:$AW$485,2,0))))))))))))))</f>
        <v/>
      </c>
      <c r="Q969" s="387"/>
      <c r="R969" s="388" t="str" cm="1">
        <f t="array" ref="R969">IF(ISBLANK(Q969),"",Q969*(LOOKUP(2,1/(NOT(ISBLANK($M$9:M969))),$M$9:M969)))</f>
        <v/>
      </c>
      <c r="S969" s="389" t="str" cm="1">
        <f t="array" ref="S969">IF(ISBLANK(Q969),"", (LOOKUP(2,1/(NOT(ISBLANK($J$9:J969))),$J$9:J969)))</f>
        <v/>
      </c>
      <c r="T969" s="390"/>
      <c r="U969" s="329"/>
      <c r="V969" s="330"/>
      <c r="AC969" s="1"/>
      <c r="AD969" s="1"/>
    </row>
    <row r="970" spans="2:30" ht="18.75" customHeight="1">
      <c r="B970" s="391"/>
      <c r="C970" s="382"/>
      <c r="D970" s="382"/>
      <c r="E970" s="383"/>
      <c r="F970" s="382"/>
      <c r="G970" s="382"/>
      <c r="H970" s="382" t="s">
        <v>1507</v>
      </c>
      <c r="I970" s="385"/>
      <c r="J970" s="329"/>
      <c r="K970" s="382"/>
      <c r="L970" s="329"/>
      <c r="M970" s="385"/>
      <c r="N970" s="329" t="str" cm="1">
        <f t="array" ref="N970">IF(ISBLANK(M970),"", (LOOKUP(2,1/(NOT(ISBLANK($J$9:J970))),$J$9:J970)))</f>
        <v/>
      </c>
      <c r="O970" s="382"/>
      <c r="P970" s="329" t="str">
        <f>IF(H970="Full Materials Declaration","",IF(H970="REACH Restriction Annex XVII",IF(ISERROR(VLOOKUP(O970,有害物质申报表!$AG$9:$AH$150,2,0)),"",(VLOOKUP(O970,有害物质申报表!$AG$9:$AH$150,2,0))),IF(H970="REACH Authorization Annex XIV",IF(ISERROR(VLOOKUP(O970,有害物质申报表!$AI$9:$AJ$137,2,0)),"",(VLOOKUP(O970,有害物质申报表!$AI$9:$AJ$137,2,0))),IF(H970="REACH SVHC",IF(ISERROR(VLOOKUP(O970,有害物质申报表!$AK$9:$AL$483,2,0)),"",(VLOOKUP(O970,有害物质申报表!$AK$9:$AL$483,2,0))),IF(H970="EU RoHS",IF(ISERROR(VLOOKUP(O970,有害物质申报表!$AM$9:$AN$18,2,0)),"",(VLOOKUP(O970,有害物质申报表!$AM$9:$AN$18,2,0))),IF(H970="EU Mercury",IF(ISERROR(VLOOKUP(O970,有害物质申报表!$AO$9:$AP$15,2,0)),"",(VLOOKUP(O970,有害物质申报表!$AO$9:$AP$15,2,0))),IF(H970="EU PIC",IF(ISERROR(VLOOKUP(O970,有害物质申报表!$AQ$9:$AR$71,2,0)),"",(VLOOKUP(O970,有害物质申报表!$AQ$9:$AR$71,2,0))),IF(H970="EU Ozone Depletion",IF(ISERROR(VLOOKUP(O970,有害物质申报表!$AS$9:$AT$41,2,0)),"",(VLOOKUP(O970,有害物质申报表!$AS$9:$AT$41,2,0))), IF(H970="EU Ship Recycling",IF(ISERROR(VLOOKUP(O970,有害物质申报表!$AX$9:$AY$30,2,0)),"",(VLOOKUP(O970,有害物质申报表!$AX$9:$AY$30,2,0))), IF(H970="EU Package",IF(ISERROR(VLOOKUP(O970,有害物质申报表!$AZ$9:$BA$12,2,0)),"",(VLOOKUP(O970,有害物质申报表!$AZ$9:$BA$12,2,0))),IF(H970="EU POPs",IF(ISERROR(VLOOKUP(O970,有害物质申报表!$AV$9:$AW$485,2,0)),"",(VLOOKUP(O970,有害物质申报表!$AV$9:$AW$485,2,0))))))))))))))</f>
        <v/>
      </c>
      <c r="Q970" s="387"/>
      <c r="R970" s="388" t="str" cm="1">
        <f t="array" ref="R970">IF(ISBLANK(Q970),"",Q970*(LOOKUP(2,1/(NOT(ISBLANK($M$9:M970))),$M$9:M970)))</f>
        <v/>
      </c>
      <c r="S970" s="389" t="str" cm="1">
        <f t="array" ref="S970">IF(ISBLANK(Q970),"", (LOOKUP(2,1/(NOT(ISBLANK($J$9:J970))),$J$9:J970)))</f>
        <v/>
      </c>
      <c r="T970" s="390"/>
      <c r="U970" s="329"/>
      <c r="V970" s="330"/>
      <c r="AC970" s="1"/>
      <c r="AD970" s="1"/>
    </row>
    <row r="971" spans="2:30" ht="18.75" customHeight="1">
      <c r="B971" s="391"/>
      <c r="C971" s="382"/>
      <c r="D971" s="382"/>
      <c r="E971" s="383"/>
      <c r="F971" s="382"/>
      <c r="G971" s="382"/>
      <c r="H971" s="382" t="s">
        <v>1507</v>
      </c>
      <c r="I971" s="385"/>
      <c r="J971" s="329"/>
      <c r="K971" s="382"/>
      <c r="L971" s="329"/>
      <c r="M971" s="385"/>
      <c r="N971" s="329" t="str" cm="1">
        <f t="array" ref="N971">IF(ISBLANK(M971),"", (LOOKUP(2,1/(NOT(ISBLANK($J$9:J971))),$J$9:J971)))</f>
        <v/>
      </c>
      <c r="O971" s="382"/>
      <c r="P971" s="329" t="str">
        <f>IF(H971="Full Materials Declaration","",IF(H971="REACH Restriction Annex XVII",IF(ISERROR(VLOOKUP(O971,有害物质申报表!$AG$9:$AH$150,2,0)),"",(VLOOKUP(O971,有害物质申报表!$AG$9:$AH$150,2,0))),IF(H971="REACH Authorization Annex XIV",IF(ISERROR(VLOOKUP(O971,有害物质申报表!$AI$9:$AJ$137,2,0)),"",(VLOOKUP(O971,有害物质申报表!$AI$9:$AJ$137,2,0))),IF(H971="REACH SVHC",IF(ISERROR(VLOOKUP(O971,有害物质申报表!$AK$9:$AL$483,2,0)),"",(VLOOKUP(O971,有害物质申报表!$AK$9:$AL$483,2,0))),IF(H971="EU RoHS",IF(ISERROR(VLOOKUP(O971,有害物质申报表!$AM$9:$AN$18,2,0)),"",(VLOOKUP(O971,有害物质申报表!$AM$9:$AN$18,2,0))),IF(H971="EU Mercury",IF(ISERROR(VLOOKUP(O971,有害物质申报表!$AO$9:$AP$15,2,0)),"",(VLOOKUP(O971,有害物质申报表!$AO$9:$AP$15,2,0))),IF(H971="EU PIC",IF(ISERROR(VLOOKUP(O971,有害物质申报表!$AQ$9:$AR$71,2,0)),"",(VLOOKUP(O971,有害物质申报表!$AQ$9:$AR$71,2,0))),IF(H971="EU Ozone Depletion",IF(ISERROR(VLOOKUP(O971,有害物质申报表!$AS$9:$AT$41,2,0)),"",(VLOOKUP(O971,有害物质申报表!$AS$9:$AT$41,2,0))), IF(H971="EU Ship Recycling",IF(ISERROR(VLOOKUP(O971,有害物质申报表!$AX$9:$AY$30,2,0)),"",(VLOOKUP(O971,有害物质申报表!$AX$9:$AY$30,2,0))), IF(H971="EU Package",IF(ISERROR(VLOOKUP(O971,有害物质申报表!$AZ$9:$BA$12,2,0)),"",(VLOOKUP(O971,有害物质申报表!$AZ$9:$BA$12,2,0))),IF(H971="EU POPs",IF(ISERROR(VLOOKUP(O971,有害物质申报表!$AV$9:$AW$485,2,0)),"",(VLOOKUP(O971,有害物质申报表!$AV$9:$AW$485,2,0))))))))))))))</f>
        <v/>
      </c>
      <c r="Q971" s="387"/>
      <c r="R971" s="388" t="str" cm="1">
        <f t="array" ref="R971">IF(ISBLANK(Q971),"",Q971*(LOOKUP(2,1/(NOT(ISBLANK($M$9:M971))),$M$9:M971)))</f>
        <v/>
      </c>
      <c r="S971" s="389" t="str" cm="1">
        <f t="array" ref="S971">IF(ISBLANK(Q971),"", (LOOKUP(2,1/(NOT(ISBLANK($J$9:J971))),$J$9:J971)))</f>
        <v/>
      </c>
      <c r="T971" s="390"/>
      <c r="U971" s="329"/>
      <c r="V971" s="330"/>
      <c r="AC971" s="1"/>
      <c r="AD971" s="1"/>
    </row>
    <row r="972" spans="2:30" ht="18.75" customHeight="1">
      <c r="B972" s="391"/>
      <c r="C972" s="382"/>
      <c r="D972" s="382"/>
      <c r="E972" s="383"/>
      <c r="F972" s="382"/>
      <c r="G972" s="382"/>
      <c r="H972" s="382" t="s">
        <v>1507</v>
      </c>
      <c r="I972" s="385"/>
      <c r="J972" s="329"/>
      <c r="K972" s="382"/>
      <c r="L972" s="329"/>
      <c r="M972" s="385"/>
      <c r="N972" s="329" t="str" cm="1">
        <f t="array" ref="N972">IF(ISBLANK(M972),"", (LOOKUP(2,1/(NOT(ISBLANK($J$9:J972))),$J$9:J972)))</f>
        <v/>
      </c>
      <c r="O972" s="382"/>
      <c r="P972" s="329" t="str">
        <f>IF(H972="Full Materials Declaration","",IF(H972="REACH Restriction Annex XVII",IF(ISERROR(VLOOKUP(O972,有害物质申报表!$AG$9:$AH$150,2,0)),"",(VLOOKUP(O972,有害物质申报表!$AG$9:$AH$150,2,0))),IF(H972="REACH Authorization Annex XIV",IF(ISERROR(VLOOKUP(O972,有害物质申报表!$AI$9:$AJ$137,2,0)),"",(VLOOKUP(O972,有害物质申报表!$AI$9:$AJ$137,2,0))),IF(H972="REACH SVHC",IF(ISERROR(VLOOKUP(O972,有害物质申报表!$AK$9:$AL$483,2,0)),"",(VLOOKUP(O972,有害物质申报表!$AK$9:$AL$483,2,0))),IF(H972="EU RoHS",IF(ISERROR(VLOOKUP(O972,有害物质申报表!$AM$9:$AN$18,2,0)),"",(VLOOKUP(O972,有害物质申报表!$AM$9:$AN$18,2,0))),IF(H972="EU Mercury",IF(ISERROR(VLOOKUP(O972,有害物质申报表!$AO$9:$AP$15,2,0)),"",(VLOOKUP(O972,有害物质申报表!$AO$9:$AP$15,2,0))),IF(H972="EU PIC",IF(ISERROR(VLOOKUP(O972,有害物质申报表!$AQ$9:$AR$71,2,0)),"",(VLOOKUP(O972,有害物质申报表!$AQ$9:$AR$71,2,0))),IF(H972="EU Ozone Depletion",IF(ISERROR(VLOOKUP(O972,有害物质申报表!$AS$9:$AT$41,2,0)),"",(VLOOKUP(O972,有害物质申报表!$AS$9:$AT$41,2,0))), IF(H972="EU Ship Recycling",IF(ISERROR(VLOOKUP(O972,有害物质申报表!$AX$9:$AY$30,2,0)),"",(VLOOKUP(O972,有害物质申报表!$AX$9:$AY$30,2,0))), IF(H972="EU Package",IF(ISERROR(VLOOKUP(O972,有害物质申报表!$AZ$9:$BA$12,2,0)),"",(VLOOKUP(O972,有害物质申报表!$AZ$9:$BA$12,2,0))),IF(H972="EU POPs",IF(ISERROR(VLOOKUP(O972,有害物质申报表!$AV$9:$AW$485,2,0)),"",(VLOOKUP(O972,有害物质申报表!$AV$9:$AW$485,2,0))))))))))))))</f>
        <v/>
      </c>
      <c r="Q972" s="387"/>
      <c r="R972" s="388" t="str" cm="1">
        <f t="array" ref="R972">IF(ISBLANK(Q972),"",Q972*(LOOKUP(2,1/(NOT(ISBLANK($M$9:M972))),$M$9:M972)))</f>
        <v/>
      </c>
      <c r="S972" s="389" t="str" cm="1">
        <f t="array" ref="S972">IF(ISBLANK(Q972),"", (LOOKUP(2,1/(NOT(ISBLANK($J$9:J972))),$J$9:J972)))</f>
        <v/>
      </c>
      <c r="T972" s="390"/>
      <c r="U972" s="329"/>
      <c r="V972" s="330"/>
      <c r="AC972" s="1"/>
      <c r="AD972" s="1"/>
    </row>
    <row r="973" spans="2:30" ht="18.75" customHeight="1">
      <c r="B973" s="391"/>
      <c r="C973" s="382"/>
      <c r="D973" s="382"/>
      <c r="E973" s="383"/>
      <c r="F973" s="382"/>
      <c r="G973" s="382"/>
      <c r="H973" s="382" t="s">
        <v>1507</v>
      </c>
      <c r="I973" s="385"/>
      <c r="J973" s="329"/>
      <c r="K973" s="382"/>
      <c r="L973" s="329"/>
      <c r="M973" s="385"/>
      <c r="N973" s="329" t="str" cm="1">
        <f t="array" ref="N973">IF(ISBLANK(M973),"", (LOOKUP(2,1/(NOT(ISBLANK($J$9:J973))),$J$9:J973)))</f>
        <v/>
      </c>
      <c r="O973" s="382"/>
      <c r="P973" s="329" t="str">
        <f>IF(H973="Full Materials Declaration","",IF(H973="REACH Restriction Annex XVII",IF(ISERROR(VLOOKUP(O973,有害物质申报表!$AG$9:$AH$150,2,0)),"",(VLOOKUP(O973,有害物质申报表!$AG$9:$AH$150,2,0))),IF(H973="REACH Authorization Annex XIV",IF(ISERROR(VLOOKUP(O973,有害物质申报表!$AI$9:$AJ$137,2,0)),"",(VLOOKUP(O973,有害物质申报表!$AI$9:$AJ$137,2,0))),IF(H973="REACH SVHC",IF(ISERROR(VLOOKUP(O973,有害物质申报表!$AK$9:$AL$483,2,0)),"",(VLOOKUP(O973,有害物质申报表!$AK$9:$AL$483,2,0))),IF(H973="EU RoHS",IF(ISERROR(VLOOKUP(O973,有害物质申报表!$AM$9:$AN$18,2,0)),"",(VLOOKUP(O973,有害物质申报表!$AM$9:$AN$18,2,0))),IF(H973="EU Mercury",IF(ISERROR(VLOOKUP(O973,有害物质申报表!$AO$9:$AP$15,2,0)),"",(VLOOKUP(O973,有害物质申报表!$AO$9:$AP$15,2,0))),IF(H973="EU PIC",IF(ISERROR(VLOOKUP(O973,有害物质申报表!$AQ$9:$AR$71,2,0)),"",(VLOOKUP(O973,有害物质申报表!$AQ$9:$AR$71,2,0))),IF(H973="EU Ozone Depletion",IF(ISERROR(VLOOKUP(O973,有害物质申报表!$AS$9:$AT$41,2,0)),"",(VLOOKUP(O973,有害物质申报表!$AS$9:$AT$41,2,0))), IF(H973="EU Ship Recycling",IF(ISERROR(VLOOKUP(O973,有害物质申报表!$AX$9:$AY$30,2,0)),"",(VLOOKUP(O973,有害物质申报表!$AX$9:$AY$30,2,0))), IF(H973="EU Package",IF(ISERROR(VLOOKUP(O973,有害物质申报表!$AZ$9:$BA$12,2,0)),"",(VLOOKUP(O973,有害物质申报表!$AZ$9:$BA$12,2,0))),IF(H973="EU POPs",IF(ISERROR(VLOOKUP(O973,有害物质申报表!$AV$9:$AW$485,2,0)),"",(VLOOKUP(O973,有害物质申报表!$AV$9:$AW$485,2,0))))))))))))))</f>
        <v/>
      </c>
      <c r="Q973" s="387"/>
      <c r="R973" s="388" t="str" cm="1">
        <f t="array" ref="R973">IF(ISBLANK(Q973),"",Q973*(LOOKUP(2,1/(NOT(ISBLANK($M$9:M973))),$M$9:M973)))</f>
        <v/>
      </c>
      <c r="S973" s="389" t="str" cm="1">
        <f t="array" ref="S973">IF(ISBLANK(Q973),"", (LOOKUP(2,1/(NOT(ISBLANK($J$9:J973))),$J$9:J973)))</f>
        <v/>
      </c>
      <c r="T973" s="390"/>
      <c r="U973" s="329"/>
      <c r="V973" s="330"/>
      <c r="AC973" s="1"/>
      <c r="AD973" s="1"/>
    </row>
    <row r="974" spans="2:30" ht="18.75" customHeight="1">
      <c r="B974" s="391"/>
      <c r="C974" s="382"/>
      <c r="D974" s="382"/>
      <c r="E974" s="383"/>
      <c r="F974" s="382"/>
      <c r="G974" s="382"/>
      <c r="H974" s="382" t="s">
        <v>1507</v>
      </c>
      <c r="I974" s="385"/>
      <c r="J974" s="329"/>
      <c r="K974" s="382"/>
      <c r="L974" s="329"/>
      <c r="M974" s="385"/>
      <c r="N974" s="329" t="str" cm="1">
        <f t="array" ref="N974">IF(ISBLANK(M974),"", (LOOKUP(2,1/(NOT(ISBLANK($J$9:J974))),$J$9:J974)))</f>
        <v/>
      </c>
      <c r="O974" s="382"/>
      <c r="P974" s="329" t="str">
        <f>IF(H974="Full Materials Declaration","",IF(H974="REACH Restriction Annex XVII",IF(ISERROR(VLOOKUP(O974,有害物质申报表!$AG$9:$AH$150,2,0)),"",(VLOOKUP(O974,有害物质申报表!$AG$9:$AH$150,2,0))),IF(H974="REACH Authorization Annex XIV",IF(ISERROR(VLOOKUP(O974,有害物质申报表!$AI$9:$AJ$137,2,0)),"",(VLOOKUP(O974,有害物质申报表!$AI$9:$AJ$137,2,0))),IF(H974="REACH SVHC",IF(ISERROR(VLOOKUP(O974,有害物质申报表!$AK$9:$AL$483,2,0)),"",(VLOOKUP(O974,有害物质申报表!$AK$9:$AL$483,2,0))),IF(H974="EU RoHS",IF(ISERROR(VLOOKUP(O974,有害物质申报表!$AM$9:$AN$18,2,0)),"",(VLOOKUP(O974,有害物质申报表!$AM$9:$AN$18,2,0))),IF(H974="EU Mercury",IF(ISERROR(VLOOKUP(O974,有害物质申报表!$AO$9:$AP$15,2,0)),"",(VLOOKUP(O974,有害物质申报表!$AO$9:$AP$15,2,0))),IF(H974="EU PIC",IF(ISERROR(VLOOKUP(O974,有害物质申报表!$AQ$9:$AR$71,2,0)),"",(VLOOKUP(O974,有害物质申报表!$AQ$9:$AR$71,2,0))),IF(H974="EU Ozone Depletion",IF(ISERROR(VLOOKUP(O974,有害物质申报表!$AS$9:$AT$41,2,0)),"",(VLOOKUP(O974,有害物质申报表!$AS$9:$AT$41,2,0))), IF(H974="EU Ship Recycling",IF(ISERROR(VLOOKUP(O974,有害物质申报表!$AX$9:$AY$30,2,0)),"",(VLOOKUP(O974,有害物质申报表!$AX$9:$AY$30,2,0))), IF(H974="EU Package",IF(ISERROR(VLOOKUP(O974,有害物质申报表!$AZ$9:$BA$12,2,0)),"",(VLOOKUP(O974,有害物质申报表!$AZ$9:$BA$12,2,0))),IF(H974="EU POPs",IF(ISERROR(VLOOKUP(O974,有害物质申报表!$AV$9:$AW$485,2,0)),"",(VLOOKUP(O974,有害物质申报表!$AV$9:$AW$485,2,0))))))))))))))</f>
        <v/>
      </c>
      <c r="Q974" s="387"/>
      <c r="R974" s="388" t="str" cm="1">
        <f t="array" ref="R974">IF(ISBLANK(Q974),"",Q974*(LOOKUP(2,1/(NOT(ISBLANK($M$9:M974))),$M$9:M974)))</f>
        <v/>
      </c>
      <c r="S974" s="389" t="str" cm="1">
        <f t="array" ref="S974">IF(ISBLANK(Q974),"", (LOOKUP(2,1/(NOT(ISBLANK($J$9:J974))),$J$9:J974)))</f>
        <v/>
      </c>
      <c r="T974" s="390"/>
      <c r="U974" s="329"/>
      <c r="V974" s="330"/>
      <c r="AC974" s="1"/>
      <c r="AD974" s="1"/>
    </row>
    <row r="975" spans="2:30" ht="18.75" customHeight="1">
      <c r="B975" s="391"/>
      <c r="C975" s="382"/>
      <c r="D975" s="382"/>
      <c r="E975" s="383"/>
      <c r="F975" s="382"/>
      <c r="G975" s="382"/>
      <c r="H975" s="382" t="s">
        <v>1507</v>
      </c>
      <c r="I975" s="385"/>
      <c r="J975" s="329"/>
      <c r="K975" s="382"/>
      <c r="L975" s="329"/>
      <c r="M975" s="385"/>
      <c r="N975" s="329" t="str" cm="1">
        <f t="array" ref="N975">IF(ISBLANK(M975),"", (LOOKUP(2,1/(NOT(ISBLANK($J$9:J975))),$J$9:J975)))</f>
        <v/>
      </c>
      <c r="O975" s="382"/>
      <c r="P975" s="329" t="str">
        <f>IF(H975="Full Materials Declaration","",IF(H975="REACH Restriction Annex XVII",IF(ISERROR(VLOOKUP(O975,有害物质申报表!$AG$9:$AH$150,2,0)),"",(VLOOKUP(O975,有害物质申报表!$AG$9:$AH$150,2,0))),IF(H975="REACH Authorization Annex XIV",IF(ISERROR(VLOOKUP(O975,有害物质申报表!$AI$9:$AJ$137,2,0)),"",(VLOOKUP(O975,有害物质申报表!$AI$9:$AJ$137,2,0))),IF(H975="REACH SVHC",IF(ISERROR(VLOOKUP(O975,有害物质申报表!$AK$9:$AL$483,2,0)),"",(VLOOKUP(O975,有害物质申报表!$AK$9:$AL$483,2,0))),IF(H975="EU RoHS",IF(ISERROR(VLOOKUP(O975,有害物质申报表!$AM$9:$AN$18,2,0)),"",(VLOOKUP(O975,有害物质申报表!$AM$9:$AN$18,2,0))),IF(H975="EU Mercury",IF(ISERROR(VLOOKUP(O975,有害物质申报表!$AO$9:$AP$15,2,0)),"",(VLOOKUP(O975,有害物质申报表!$AO$9:$AP$15,2,0))),IF(H975="EU PIC",IF(ISERROR(VLOOKUP(O975,有害物质申报表!$AQ$9:$AR$71,2,0)),"",(VLOOKUP(O975,有害物质申报表!$AQ$9:$AR$71,2,0))),IF(H975="EU Ozone Depletion",IF(ISERROR(VLOOKUP(O975,有害物质申报表!$AS$9:$AT$41,2,0)),"",(VLOOKUP(O975,有害物质申报表!$AS$9:$AT$41,2,0))), IF(H975="EU Ship Recycling",IF(ISERROR(VLOOKUP(O975,有害物质申报表!$AX$9:$AY$30,2,0)),"",(VLOOKUP(O975,有害物质申报表!$AX$9:$AY$30,2,0))), IF(H975="EU Package",IF(ISERROR(VLOOKUP(O975,有害物质申报表!$AZ$9:$BA$12,2,0)),"",(VLOOKUP(O975,有害物质申报表!$AZ$9:$BA$12,2,0))),IF(H975="EU POPs",IF(ISERROR(VLOOKUP(O975,有害物质申报表!$AV$9:$AW$485,2,0)),"",(VLOOKUP(O975,有害物质申报表!$AV$9:$AW$485,2,0))))))))))))))</f>
        <v/>
      </c>
      <c r="Q975" s="387"/>
      <c r="R975" s="388" t="str" cm="1">
        <f t="array" ref="R975">IF(ISBLANK(Q975),"",Q975*(LOOKUP(2,1/(NOT(ISBLANK($M$9:M975))),$M$9:M975)))</f>
        <v/>
      </c>
      <c r="S975" s="389" t="str" cm="1">
        <f t="array" ref="S975">IF(ISBLANK(Q975),"", (LOOKUP(2,1/(NOT(ISBLANK($J$9:J975))),$J$9:J975)))</f>
        <v/>
      </c>
      <c r="T975" s="390"/>
      <c r="U975" s="329"/>
      <c r="V975" s="330"/>
      <c r="AC975" s="1"/>
      <c r="AD975" s="1"/>
    </row>
    <row r="976" spans="2:30" ht="18.75" customHeight="1">
      <c r="B976" s="391"/>
      <c r="C976" s="382"/>
      <c r="D976" s="382"/>
      <c r="E976" s="383"/>
      <c r="F976" s="382"/>
      <c r="G976" s="382"/>
      <c r="H976" s="382" t="s">
        <v>1507</v>
      </c>
      <c r="I976" s="385"/>
      <c r="J976" s="329"/>
      <c r="K976" s="382"/>
      <c r="L976" s="329"/>
      <c r="M976" s="385"/>
      <c r="N976" s="329" t="str" cm="1">
        <f t="array" ref="N976">IF(ISBLANK(M976),"", (LOOKUP(2,1/(NOT(ISBLANK($J$9:J976))),$J$9:J976)))</f>
        <v/>
      </c>
      <c r="O976" s="382"/>
      <c r="P976" s="329" t="str">
        <f>IF(H976="Full Materials Declaration","",IF(H976="REACH Restriction Annex XVII",IF(ISERROR(VLOOKUP(O976,有害物质申报表!$AG$9:$AH$150,2,0)),"",(VLOOKUP(O976,有害物质申报表!$AG$9:$AH$150,2,0))),IF(H976="REACH Authorization Annex XIV",IF(ISERROR(VLOOKUP(O976,有害物质申报表!$AI$9:$AJ$137,2,0)),"",(VLOOKUP(O976,有害物质申报表!$AI$9:$AJ$137,2,0))),IF(H976="REACH SVHC",IF(ISERROR(VLOOKUP(O976,有害物质申报表!$AK$9:$AL$483,2,0)),"",(VLOOKUP(O976,有害物质申报表!$AK$9:$AL$483,2,0))),IF(H976="EU RoHS",IF(ISERROR(VLOOKUP(O976,有害物质申报表!$AM$9:$AN$18,2,0)),"",(VLOOKUP(O976,有害物质申报表!$AM$9:$AN$18,2,0))),IF(H976="EU Mercury",IF(ISERROR(VLOOKUP(O976,有害物质申报表!$AO$9:$AP$15,2,0)),"",(VLOOKUP(O976,有害物质申报表!$AO$9:$AP$15,2,0))),IF(H976="EU PIC",IF(ISERROR(VLOOKUP(O976,有害物质申报表!$AQ$9:$AR$71,2,0)),"",(VLOOKUP(O976,有害物质申报表!$AQ$9:$AR$71,2,0))),IF(H976="EU Ozone Depletion",IF(ISERROR(VLOOKUP(O976,有害物质申报表!$AS$9:$AT$41,2,0)),"",(VLOOKUP(O976,有害物质申报表!$AS$9:$AT$41,2,0))), IF(H976="EU Ship Recycling",IF(ISERROR(VLOOKUP(O976,有害物质申报表!$AX$9:$AY$30,2,0)),"",(VLOOKUP(O976,有害物质申报表!$AX$9:$AY$30,2,0))), IF(H976="EU Package",IF(ISERROR(VLOOKUP(O976,有害物质申报表!$AZ$9:$BA$12,2,0)),"",(VLOOKUP(O976,有害物质申报表!$AZ$9:$BA$12,2,0))),IF(H976="EU POPs",IF(ISERROR(VLOOKUP(O976,有害物质申报表!$AV$9:$AW$485,2,0)),"",(VLOOKUP(O976,有害物质申报表!$AV$9:$AW$485,2,0))))))))))))))</f>
        <v/>
      </c>
      <c r="Q976" s="387"/>
      <c r="R976" s="388" t="str" cm="1">
        <f t="array" ref="R976">IF(ISBLANK(Q976),"",Q976*(LOOKUP(2,1/(NOT(ISBLANK($M$9:M976))),$M$9:M976)))</f>
        <v/>
      </c>
      <c r="S976" s="389" t="str" cm="1">
        <f t="array" ref="S976">IF(ISBLANK(Q976),"", (LOOKUP(2,1/(NOT(ISBLANK($J$9:J976))),$J$9:J976)))</f>
        <v/>
      </c>
      <c r="T976" s="390"/>
      <c r="U976" s="329"/>
      <c r="V976" s="330"/>
      <c r="AC976" s="1"/>
      <c r="AD976" s="1"/>
    </row>
    <row r="977" spans="2:30" ht="18.75" customHeight="1">
      <c r="B977" s="391"/>
      <c r="C977" s="382"/>
      <c r="D977" s="382"/>
      <c r="E977" s="383"/>
      <c r="F977" s="382"/>
      <c r="G977" s="382"/>
      <c r="H977" s="382" t="s">
        <v>1507</v>
      </c>
      <c r="I977" s="385"/>
      <c r="J977" s="329"/>
      <c r="K977" s="382"/>
      <c r="L977" s="329"/>
      <c r="M977" s="385"/>
      <c r="N977" s="329" t="str" cm="1">
        <f t="array" ref="N977">IF(ISBLANK(M977),"", (LOOKUP(2,1/(NOT(ISBLANK($J$9:J977))),$J$9:J977)))</f>
        <v/>
      </c>
      <c r="O977" s="382"/>
      <c r="P977" s="329" t="str">
        <f>IF(H977="Full Materials Declaration","",IF(H977="REACH Restriction Annex XVII",IF(ISERROR(VLOOKUP(O977,有害物质申报表!$AG$9:$AH$150,2,0)),"",(VLOOKUP(O977,有害物质申报表!$AG$9:$AH$150,2,0))),IF(H977="REACH Authorization Annex XIV",IF(ISERROR(VLOOKUP(O977,有害物质申报表!$AI$9:$AJ$137,2,0)),"",(VLOOKUP(O977,有害物质申报表!$AI$9:$AJ$137,2,0))),IF(H977="REACH SVHC",IF(ISERROR(VLOOKUP(O977,有害物质申报表!$AK$9:$AL$483,2,0)),"",(VLOOKUP(O977,有害物质申报表!$AK$9:$AL$483,2,0))),IF(H977="EU RoHS",IF(ISERROR(VLOOKUP(O977,有害物质申报表!$AM$9:$AN$18,2,0)),"",(VLOOKUP(O977,有害物质申报表!$AM$9:$AN$18,2,0))),IF(H977="EU Mercury",IF(ISERROR(VLOOKUP(O977,有害物质申报表!$AO$9:$AP$15,2,0)),"",(VLOOKUP(O977,有害物质申报表!$AO$9:$AP$15,2,0))),IF(H977="EU PIC",IF(ISERROR(VLOOKUP(O977,有害物质申报表!$AQ$9:$AR$71,2,0)),"",(VLOOKUP(O977,有害物质申报表!$AQ$9:$AR$71,2,0))),IF(H977="EU Ozone Depletion",IF(ISERROR(VLOOKUP(O977,有害物质申报表!$AS$9:$AT$41,2,0)),"",(VLOOKUP(O977,有害物质申报表!$AS$9:$AT$41,2,0))), IF(H977="EU Ship Recycling",IF(ISERROR(VLOOKUP(O977,有害物质申报表!$AX$9:$AY$30,2,0)),"",(VLOOKUP(O977,有害物质申报表!$AX$9:$AY$30,2,0))), IF(H977="EU Package",IF(ISERROR(VLOOKUP(O977,有害物质申报表!$AZ$9:$BA$12,2,0)),"",(VLOOKUP(O977,有害物质申报表!$AZ$9:$BA$12,2,0))),IF(H977="EU POPs",IF(ISERROR(VLOOKUP(O977,有害物质申报表!$AV$9:$AW$485,2,0)),"",(VLOOKUP(O977,有害物质申报表!$AV$9:$AW$485,2,0))))))))))))))</f>
        <v/>
      </c>
      <c r="Q977" s="387"/>
      <c r="R977" s="388" t="str" cm="1">
        <f t="array" ref="R977">IF(ISBLANK(Q977),"",Q977*(LOOKUP(2,1/(NOT(ISBLANK($M$9:M977))),$M$9:M977)))</f>
        <v/>
      </c>
      <c r="S977" s="389" t="str" cm="1">
        <f t="array" ref="S977">IF(ISBLANK(Q977),"", (LOOKUP(2,1/(NOT(ISBLANK($J$9:J977))),$J$9:J977)))</f>
        <v/>
      </c>
      <c r="T977" s="390"/>
      <c r="U977" s="329"/>
      <c r="V977" s="330"/>
      <c r="AC977" s="1"/>
      <c r="AD977" s="1"/>
    </row>
    <row r="978" spans="2:30" ht="18.75" customHeight="1">
      <c r="B978" s="391"/>
      <c r="C978" s="382"/>
      <c r="D978" s="382"/>
      <c r="E978" s="383"/>
      <c r="F978" s="382"/>
      <c r="G978" s="382"/>
      <c r="H978" s="382" t="s">
        <v>1507</v>
      </c>
      <c r="I978" s="385"/>
      <c r="J978" s="329"/>
      <c r="K978" s="382"/>
      <c r="L978" s="329"/>
      <c r="M978" s="385"/>
      <c r="N978" s="329" t="str" cm="1">
        <f t="array" ref="N978">IF(ISBLANK(M978),"", (LOOKUP(2,1/(NOT(ISBLANK($J$9:J978))),$J$9:J978)))</f>
        <v/>
      </c>
      <c r="O978" s="382"/>
      <c r="P978" s="329" t="str">
        <f>IF(H978="Full Materials Declaration","",IF(H978="REACH Restriction Annex XVII",IF(ISERROR(VLOOKUP(O978,有害物质申报表!$AG$9:$AH$150,2,0)),"",(VLOOKUP(O978,有害物质申报表!$AG$9:$AH$150,2,0))),IF(H978="REACH Authorization Annex XIV",IF(ISERROR(VLOOKUP(O978,有害物质申报表!$AI$9:$AJ$137,2,0)),"",(VLOOKUP(O978,有害物质申报表!$AI$9:$AJ$137,2,0))),IF(H978="REACH SVHC",IF(ISERROR(VLOOKUP(O978,有害物质申报表!$AK$9:$AL$483,2,0)),"",(VLOOKUP(O978,有害物质申报表!$AK$9:$AL$483,2,0))),IF(H978="EU RoHS",IF(ISERROR(VLOOKUP(O978,有害物质申报表!$AM$9:$AN$18,2,0)),"",(VLOOKUP(O978,有害物质申报表!$AM$9:$AN$18,2,0))),IF(H978="EU Mercury",IF(ISERROR(VLOOKUP(O978,有害物质申报表!$AO$9:$AP$15,2,0)),"",(VLOOKUP(O978,有害物质申报表!$AO$9:$AP$15,2,0))),IF(H978="EU PIC",IF(ISERROR(VLOOKUP(O978,有害物质申报表!$AQ$9:$AR$71,2,0)),"",(VLOOKUP(O978,有害物质申报表!$AQ$9:$AR$71,2,0))),IF(H978="EU Ozone Depletion",IF(ISERROR(VLOOKUP(O978,有害物质申报表!$AS$9:$AT$41,2,0)),"",(VLOOKUP(O978,有害物质申报表!$AS$9:$AT$41,2,0))), IF(H978="EU Ship Recycling",IF(ISERROR(VLOOKUP(O978,有害物质申报表!$AX$9:$AY$30,2,0)),"",(VLOOKUP(O978,有害物质申报表!$AX$9:$AY$30,2,0))), IF(H978="EU Package",IF(ISERROR(VLOOKUP(O978,有害物质申报表!$AZ$9:$BA$12,2,0)),"",(VLOOKUP(O978,有害物质申报表!$AZ$9:$BA$12,2,0))),IF(H978="EU POPs",IF(ISERROR(VLOOKUP(O978,有害物质申报表!$AV$9:$AW$485,2,0)),"",(VLOOKUP(O978,有害物质申报表!$AV$9:$AW$485,2,0))))))))))))))</f>
        <v/>
      </c>
      <c r="Q978" s="387"/>
      <c r="R978" s="388" t="str" cm="1">
        <f t="array" ref="R978">IF(ISBLANK(Q978),"",Q978*(LOOKUP(2,1/(NOT(ISBLANK($M$9:M978))),$M$9:M978)))</f>
        <v/>
      </c>
      <c r="S978" s="389" t="str" cm="1">
        <f t="array" ref="S978">IF(ISBLANK(Q978),"", (LOOKUP(2,1/(NOT(ISBLANK($J$9:J978))),$J$9:J978)))</f>
        <v/>
      </c>
      <c r="T978" s="390"/>
      <c r="U978" s="329"/>
      <c r="V978" s="330"/>
      <c r="AC978" s="1"/>
      <c r="AD978" s="1"/>
    </row>
    <row r="979" spans="2:30" ht="18.75" customHeight="1">
      <c r="B979" s="391"/>
      <c r="C979" s="382"/>
      <c r="D979" s="382"/>
      <c r="E979" s="383"/>
      <c r="F979" s="382"/>
      <c r="G979" s="382"/>
      <c r="H979" s="382" t="s">
        <v>1507</v>
      </c>
      <c r="I979" s="385"/>
      <c r="J979" s="329"/>
      <c r="K979" s="382"/>
      <c r="L979" s="329"/>
      <c r="M979" s="385"/>
      <c r="N979" s="329" t="str" cm="1">
        <f t="array" ref="N979">IF(ISBLANK(M979),"", (LOOKUP(2,1/(NOT(ISBLANK($J$9:J979))),$J$9:J979)))</f>
        <v/>
      </c>
      <c r="O979" s="382"/>
      <c r="P979" s="329" t="str">
        <f>IF(H979="Full Materials Declaration","",IF(H979="REACH Restriction Annex XVII",IF(ISERROR(VLOOKUP(O979,有害物质申报表!$AG$9:$AH$150,2,0)),"",(VLOOKUP(O979,有害物质申报表!$AG$9:$AH$150,2,0))),IF(H979="REACH Authorization Annex XIV",IF(ISERROR(VLOOKUP(O979,有害物质申报表!$AI$9:$AJ$137,2,0)),"",(VLOOKUP(O979,有害物质申报表!$AI$9:$AJ$137,2,0))),IF(H979="REACH SVHC",IF(ISERROR(VLOOKUP(O979,有害物质申报表!$AK$9:$AL$483,2,0)),"",(VLOOKUP(O979,有害物质申报表!$AK$9:$AL$483,2,0))),IF(H979="EU RoHS",IF(ISERROR(VLOOKUP(O979,有害物质申报表!$AM$9:$AN$18,2,0)),"",(VLOOKUP(O979,有害物质申报表!$AM$9:$AN$18,2,0))),IF(H979="EU Mercury",IF(ISERROR(VLOOKUP(O979,有害物质申报表!$AO$9:$AP$15,2,0)),"",(VLOOKUP(O979,有害物质申报表!$AO$9:$AP$15,2,0))),IF(H979="EU PIC",IF(ISERROR(VLOOKUP(O979,有害物质申报表!$AQ$9:$AR$71,2,0)),"",(VLOOKUP(O979,有害物质申报表!$AQ$9:$AR$71,2,0))),IF(H979="EU Ozone Depletion",IF(ISERROR(VLOOKUP(O979,有害物质申报表!$AS$9:$AT$41,2,0)),"",(VLOOKUP(O979,有害物质申报表!$AS$9:$AT$41,2,0))), IF(H979="EU Ship Recycling",IF(ISERROR(VLOOKUP(O979,有害物质申报表!$AX$9:$AY$30,2,0)),"",(VLOOKUP(O979,有害物质申报表!$AX$9:$AY$30,2,0))), IF(H979="EU Package",IF(ISERROR(VLOOKUP(O979,有害物质申报表!$AZ$9:$BA$12,2,0)),"",(VLOOKUP(O979,有害物质申报表!$AZ$9:$BA$12,2,0))),IF(H979="EU POPs",IF(ISERROR(VLOOKUP(O979,有害物质申报表!$AV$9:$AW$485,2,0)),"",(VLOOKUP(O979,有害物质申报表!$AV$9:$AW$485,2,0))))))))))))))</f>
        <v/>
      </c>
      <c r="Q979" s="387"/>
      <c r="R979" s="388" t="str" cm="1">
        <f t="array" ref="R979">IF(ISBLANK(Q979),"",Q979*(LOOKUP(2,1/(NOT(ISBLANK($M$9:M979))),$M$9:M979)))</f>
        <v/>
      </c>
      <c r="S979" s="389" t="str" cm="1">
        <f t="array" ref="S979">IF(ISBLANK(Q979),"", (LOOKUP(2,1/(NOT(ISBLANK($J$9:J979))),$J$9:J979)))</f>
        <v/>
      </c>
      <c r="T979" s="390"/>
      <c r="U979" s="329"/>
      <c r="V979" s="330"/>
      <c r="AC979" s="1"/>
      <c r="AD979" s="1"/>
    </row>
    <row r="980" spans="2:30" ht="18.75" customHeight="1">
      <c r="B980" s="391"/>
      <c r="C980" s="382"/>
      <c r="D980" s="382"/>
      <c r="E980" s="383"/>
      <c r="F980" s="382"/>
      <c r="G980" s="382"/>
      <c r="H980" s="382" t="s">
        <v>1507</v>
      </c>
      <c r="I980" s="385"/>
      <c r="J980" s="329"/>
      <c r="K980" s="382"/>
      <c r="L980" s="329"/>
      <c r="M980" s="385"/>
      <c r="N980" s="329" t="str" cm="1">
        <f t="array" ref="N980">IF(ISBLANK(M980),"", (LOOKUP(2,1/(NOT(ISBLANK($J$9:J980))),$J$9:J980)))</f>
        <v/>
      </c>
      <c r="O980" s="382"/>
      <c r="P980" s="329" t="str">
        <f>IF(H980="Full Materials Declaration","",IF(H980="REACH Restriction Annex XVII",IF(ISERROR(VLOOKUP(O980,有害物质申报表!$AG$9:$AH$150,2,0)),"",(VLOOKUP(O980,有害物质申报表!$AG$9:$AH$150,2,0))),IF(H980="REACH Authorization Annex XIV",IF(ISERROR(VLOOKUP(O980,有害物质申报表!$AI$9:$AJ$137,2,0)),"",(VLOOKUP(O980,有害物质申报表!$AI$9:$AJ$137,2,0))),IF(H980="REACH SVHC",IF(ISERROR(VLOOKUP(O980,有害物质申报表!$AK$9:$AL$483,2,0)),"",(VLOOKUP(O980,有害物质申报表!$AK$9:$AL$483,2,0))),IF(H980="EU RoHS",IF(ISERROR(VLOOKUP(O980,有害物质申报表!$AM$9:$AN$18,2,0)),"",(VLOOKUP(O980,有害物质申报表!$AM$9:$AN$18,2,0))),IF(H980="EU Mercury",IF(ISERROR(VLOOKUP(O980,有害物质申报表!$AO$9:$AP$15,2,0)),"",(VLOOKUP(O980,有害物质申报表!$AO$9:$AP$15,2,0))),IF(H980="EU PIC",IF(ISERROR(VLOOKUP(O980,有害物质申报表!$AQ$9:$AR$71,2,0)),"",(VLOOKUP(O980,有害物质申报表!$AQ$9:$AR$71,2,0))),IF(H980="EU Ozone Depletion",IF(ISERROR(VLOOKUP(O980,有害物质申报表!$AS$9:$AT$41,2,0)),"",(VLOOKUP(O980,有害物质申报表!$AS$9:$AT$41,2,0))), IF(H980="EU Ship Recycling",IF(ISERROR(VLOOKUP(O980,有害物质申报表!$AX$9:$AY$30,2,0)),"",(VLOOKUP(O980,有害物质申报表!$AX$9:$AY$30,2,0))), IF(H980="EU Package",IF(ISERROR(VLOOKUP(O980,有害物质申报表!$AZ$9:$BA$12,2,0)),"",(VLOOKUP(O980,有害物质申报表!$AZ$9:$BA$12,2,0))),IF(H980="EU POPs",IF(ISERROR(VLOOKUP(O980,有害物质申报表!$AV$9:$AW$485,2,0)),"",(VLOOKUP(O980,有害物质申报表!$AV$9:$AW$485,2,0))))))))))))))</f>
        <v/>
      </c>
      <c r="Q980" s="387"/>
      <c r="R980" s="388" t="str" cm="1">
        <f t="array" ref="R980">IF(ISBLANK(Q980),"",Q980*(LOOKUP(2,1/(NOT(ISBLANK($M$9:M980))),$M$9:M980)))</f>
        <v/>
      </c>
      <c r="S980" s="389" t="str" cm="1">
        <f t="array" ref="S980">IF(ISBLANK(Q980),"", (LOOKUP(2,1/(NOT(ISBLANK($J$9:J980))),$J$9:J980)))</f>
        <v/>
      </c>
      <c r="T980" s="390"/>
      <c r="U980" s="329"/>
      <c r="V980" s="330"/>
      <c r="AC980" s="1"/>
      <c r="AD980" s="1"/>
    </row>
    <row r="981" spans="2:30" ht="18.75" customHeight="1">
      <c r="B981" s="391"/>
      <c r="C981" s="382"/>
      <c r="D981" s="382"/>
      <c r="E981" s="383"/>
      <c r="F981" s="382"/>
      <c r="G981" s="382"/>
      <c r="H981" s="382" t="s">
        <v>1507</v>
      </c>
      <c r="I981" s="385"/>
      <c r="J981" s="329"/>
      <c r="K981" s="382"/>
      <c r="L981" s="329"/>
      <c r="M981" s="385"/>
      <c r="N981" s="329" t="str" cm="1">
        <f t="array" ref="N981">IF(ISBLANK(M981),"", (LOOKUP(2,1/(NOT(ISBLANK($J$9:J981))),$J$9:J981)))</f>
        <v/>
      </c>
      <c r="O981" s="382"/>
      <c r="P981" s="329" t="str">
        <f>IF(H981="Full Materials Declaration","",IF(H981="REACH Restriction Annex XVII",IF(ISERROR(VLOOKUP(O981,有害物质申报表!$AG$9:$AH$150,2,0)),"",(VLOOKUP(O981,有害物质申报表!$AG$9:$AH$150,2,0))),IF(H981="REACH Authorization Annex XIV",IF(ISERROR(VLOOKUP(O981,有害物质申报表!$AI$9:$AJ$137,2,0)),"",(VLOOKUP(O981,有害物质申报表!$AI$9:$AJ$137,2,0))),IF(H981="REACH SVHC",IF(ISERROR(VLOOKUP(O981,有害物质申报表!$AK$9:$AL$483,2,0)),"",(VLOOKUP(O981,有害物质申报表!$AK$9:$AL$483,2,0))),IF(H981="EU RoHS",IF(ISERROR(VLOOKUP(O981,有害物质申报表!$AM$9:$AN$18,2,0)),"",(VLOOKUP(O981,有害物质申报表!$AM$9:$AN$18,2,0))),IF(H981="EU Mercury",IF(ISERROR(VLOOKUP(O981,有害物质申报表!$AO$9:$AP$15,2,0)),"",(VLOOKUP(O981,有害物质申报表!$AO$9:$AP$15,2,0))),IF(H981="EU PIC",IF(ISERROR(VLOOKUP(O981,有害物质申报表!$AQ$9:$AR$71,2,0)),"",(VLOOKUP(O981,有害物质申报表!$AQ$9:$AR$71,2,0))),IF(H981="EU Ozone Depletion",IF(ISERROR(VLOOKUP(O981,有害物质申报表!$AS$9:$AT$41,2,0)),"",(VLOOKUP(O981,有害物质申报表!$AS$9:$AT$41,2,0))), IF(H981="EU Ship Recycling",IF(ISERROR(VLOOKUP(O981,有害物质申报表!$AX$9:$AY$30,2,0)),"",(VLOOKUP(O981,有害物质申报表!$AX$9:$AY$30,2,0))), IF(H981="EU Package",IF(ISERROR(VLOOKUP(O981,有害物质申报表!$AZ$9:$BA$12,2,0)),"",(VLOOKUP(O981,有害物质申报表!$AZ$9:$BA$12,2,0))),IF(H981="EU POPs",IF(ISERROR(VLOOKUP(O981,有害物质申报表!$AV$9:$AW$485,2,0)),"",(VLOOKUP(O981,有害物质申报表!$AV$9:$AW$485,2,0))))))))))))))</f>
        <v/>
      </c>
      <c r="Q981" s="387"/>
      <c r="R981" s="388" t="str" cm="1">
        <f t="array" ref="R981">IF(ISBLANK(Q981),"",Q981*(LOOKUP(2,1/(NOT(ISBLANK($M$9:M981))),$M$9:M981)))</f>
        <v/>
      </c>
      <c r="S981" s="389" t="str" cm="1">
        <f t="array" ref="S981">IF(ISBLANK(Q981),"", (LOOKUP(2,1/(NOT(ISBLANK($J$9:J981))),$J$9:J981)))</f>
        <v/>
      </c>
      <c r="T981" s="390"/>
      <c r="U981" s="329"/>
      <c r="V981" s="330"/>
      <c r="AC981" s="1"/>
      <c r="AD981" s="1"/>
    </row>
    <row r="982" spans="2:30" ht="18.75" customHeight="1">
      <c r="B982" s="391"/>
      <c r="C982" s="382"/>
      <c r="D982" s="382"/>
      <c r="E982" s="383"/>
      <c r="F982" s="382"/>
      <c r="G982" s="382"/>
      <c r="H982" s="382" t="s">
        <v>1507</v>
      </c>
      <c r="I982" s="385"/>
      <c r="J982" s="329"/>
      <c r="K982" s="382"/>
      <c r="L982" s="329"/>
      <c r="M982" s="385"/>
      <c r="N982" s="329" t="str" cm="1">
        <f t="array" ref="N982">IF(ISBLANK(M982),"", (LOOKUP(2,1/(NOT(ISBLANK($J$9:J982))),$J$9:J982)))</f>
        <v/>
      </c>
      <c r="O982" s="382"/>
      <c r="P982" s="329" t="str">
        <f>IF(H982="Full Materials Declaration","",IF(H982="REACH Restriction Annex XVII",IF(ISERROR(VLOOKUP(O982,有害物质申报表!$AG$9:$AH$150,2,0)),"",(VLOOKUP(O982,有害物质申报表!$AG$9:$AH$150,2,0))),IF(H982="REACH Authorization Annex XIV",IF(ISERROR(VLOOKUP(O982,有害物质申报表!$AI$9:$AJ$137,2,0)),"",(VLOOKUP(O982,有害物质申报表!$AI$9:$AJ$137,2,0))),IF(H982="REACH SVHC",IF(ISERROR(VLOOKUP(O982,有害物质申报表!$AK$9:$AL$483,2,0)),"",(VLOOKUP(O982,有害物质申报表!$AK$9:$AL$483,2,0))),IF(H982="EU RoHS",IF(ISERROR(VLOOKUP(O982,有害物质申报表!$AM$9:$AN$18,2,0)),"",(VLOOKUP(O982,有害物质申报表!$AM$9:$AN$18,2,0))),IF(H982="EU Mercury",IF(ISERROR(VLOOKUP(O982,有害物质申报表!$AO$9:$AP$15,2,0)),"",(VLOOKUP(O982,有害物质申报表!$AO$9:$AP$15,2,0))),IF(H982="EU PIC",IF(ISERROR(VLOOKUP(O982,有害物质申报表!$AQ$9:$AR$71,2,0)),"",(VLOOKUP(O982,有害物质申报表!$AQ$9:$AR$71,2,0))),IF(H982="EU Ozone Depletion",IF(ISERROR(VLOOKUP(O982,有害物质申报表!$AS$9:$AT$41,2,0)),"",(VLOOKUP(O982,有害物质申报表!$AS$9:$AT$41,2,0))), IF(H982="EU Ship Recycling",IF(ISERROR(VLOOKUP(O982,有害物质申报表!$AX$9:$AY$30,2,0)),"",(VLOOKUP(O982,有害物质申报表!$AX$9:$AY$30,2,0))), IF(H982="EU Package",IF(ISERROR(VLOOKUP(O982,有害物质申报表!$AZ$9:$BA$12,2,0)),"",(VLOOKUP(O982,有害物质申报表!$AZ$9:$BA$12,2,0))),IF(H982="EU POPs",IF(ISERROR(VLOOKUP(O982,有害物质申报表!$AV$9:$AW$485,2,0)),"",(VLOOKUP(O982,有害物质申报表!$AV$9:$AW$485,2,0))))))))))))))</f>
        <v/>
      </c>
      <c r="Q982" s="387"/>
      <c r="R982" s="388" t="str" cm="1">
        <f t="array" ref="R982">IF(ISBLANK(Q982),"",Q982*(LOOKUP(2,1/(NOT(ISBLANK($M$9:M982))),$M$9:M982)))</f>
        <v/>
      </c>
      <c r="S982" s="389" t="str" cm="1">
        <f t="array" ref="S982">IF(ISBLANK(Q982),"", (LOOKUP(2,1/(NOT(ISBLANK($J$9:J982))),$J$9:J982)))</f>
        <v/>
      </c>
      <c r="T982" s="390"/>
      <c r="U982" s="329"/>
      <c r="V982" s="330"/>
      <c r="AC982" s="1"/>
      <c r="AD982" s="1"/>
    </row>
    <row r="983" spans="2:30" ht="18.75" customHeight="1">
      <c r="B983" s="391"/>
      <c r="C983" s="382"/>
      <c r="D983" s="382"/>
      <c r="E983" s="383"/>
      <c r="F983" s="382"/>
      <c r="G983" s="382"/>
      <c r="H983" s="382" t="s">
        <v>1507</v>
      </c>
      <c r="I983" s="385"/>
      <c r="J983" s="329"/>
      <c r="K983" s="382"/>
      <c r="L983" s="329"/>
      <c r="M983" s="385"/>
      <c r="N983" s="329" t="str" cm="1">
        <f t="array" ref="N983">IF(ISBLANK(M983),"", (LOOKUP(2,1/(NOT(ISBLANK($J$9:J983))),$J$9:J983)))</f>
        <v/>
      </c>
      <c r="O983" s="382"/>
      <c r="P983" s="329" t="str">
        <f>IF(H983="Full Materials Declaration","",IF(H983="REACH Restriction Annex XVII",IF(ISERROR(VLOOKUP(O983,有害物质申报表!$AG$9:$AH$150,2,0)),"",(VLOOKUP(O983,有害物质申报表!$AG$9:$AH$150,2,0))),IF(H983="REACH Authorization Annex XIV",IF(ISERROR(VLOOKUP(O983,有害物质申报表!$AI$9:$AJ$137,2,0)),"",(VLOOKUP(O983,有害物质申报表!$AI$9:$AJ$137,2,0))),IF(H983="REACH SVHC",IF(ISERROR(VLOOKUP(O983,有害物质申报表!$AK$9:$AL$483,2,0)),"",(VLOOKUP(O983,有害物质申报表!$AK$9:$AL$483,2,0))),IF(H983="EU RoHS",IF(ISERROR(VLOOKUP(O983,有害物质申报表!$AM$9:$AN$18,2,0)),"",(VLOOKUP(O983,有害物质申报表!$AM$9:$AN$18,2,0))),IF(H983="EU Mercury",IF(ISERROR(VLOOKUP(O983,有害物质申报表!$AO$9:$AP$15,2,0)),"",(VLOOKUP(O983,有害物质申报表!$AO$9:$AP$15,2,0))),IF(H983="EU PIC",IF(ISERROR(VLOOKUP(O983,有害物质申报表!$AQ$9:$AR$71,2,0)),"",(VLOOKUP(O983,有害物质申报表!$AQ$9:$AR$71,2,0))),IF(H983="EU Ozone Depletion",IF(ISERROR(VLOOKUP(O983,有害物质申报表!$AS$9:$AT$41,2,0)),"",(VLOOKUP(O983,有害物质申报表!$AS$9:$AT$41,2,0))), IF(H983="EU Ship Recycling",IF(ISERROR(VLOOKUP(O983,有害物质申报表!$AX$9:$AY$30,2,0)),"",(VLOOKUP(O983,有害物质申报表!$AX$9:$AY$30,2,0))), IF(H983="EU Package",IF(ISERROR(VLOOKUP(O983,有害物质申报表!$AZ$9:$BA$12,2,0)),"",(VLOOKUP(O983,有害物质申报表!$AZ$9:$BA$12,2,0))),IF(H983="EU POPs",IF(ISERROR(VLOOKUP(O983,有害物质申报表!$AV$9:$AW$485,2,0)),"",(VLOOKUP(O983,有害物质申报表!$AV$9:$AW$485,2,0))))))))))))))</f>
        <v/>
      </c>
      <c r="Q983" s="387"/>
      <c r="R983" s="388" t="str" cm="1">
        <f t="array" ref="R983">IF(ISBLANK(Q983),"",Q983*(LOOKUP(2,1/(NOT(ISBLANK($M$9:M983))),$M$9:M983)))</f>
        <v/>
      </c>
      <c r="S983" s="389" t="str" cm="1">
        <f t="array" ref="S983">IF(ISBLANK(Q983),"", (LOOKUP(2,1/(NOT(ISBLANK($J$9:J983))),$J$9:J983)))</f>
        <v/>
      </c>
      <c r="T983" s="390"/>
      <c r="U983" s="329"/>
      <c r="V983" s="330"/>
      <c r="AC983" s="1"/>
      <c r="AD983" s="1"/>
    </row>
    <row r="984" spans="2:30" ht="18.75" customHeight="1">
      <c r="B984" s="391"/>
      <c r="C984" s="382"/>
      <c r="D984" s="382"/>
      <c r="E984" s="383"/>
      <c r="F984" s="382"/>
      <c r="G984" s="382"/>
      <c r="H984" s="382" t="s">
        <v>1507</v>
      </c>
      <c r="I984" s="385"/>
      <c r="J984" s="329"/>
      <c r="K984" s="382"/>
      <c r="L984" s="329"/>
      <c r="M984" s="385"/>
      <c r="N984" s="329" t="str" cm="1">
        <f t="array" ref="N984">IF(ISBLANK(M984),"", (LOOKUP(2,1/(NOT(ISBLANK($J$9:J984))),$J$9:J984)))</f>
        <v/>
      </c>
      <c r="O984" s="382"/>
      <c r="P984" s="329" t="str">
        <f>IF(H984="Full Materials Declaration","",IF(H984="REACH Restriction Annex XVII",IF(ISERROR(VLOOKUP(O984,有害物质申报表!$AG$9:$AH$150,2,0)),"",(VLOOKUP(O984,有害物质申报表!$AG$9:$AH$150,2,0))),IF(H984="REACH Authorization Annex XIV",IF(ISERROR(VLOOKUP(O984,有害物质申报表!$AI$9:$AJ$137,2,0)),"",(VLOOKUP(O984,有害物质申报表!$AI$9:$AJ$137,2,0))),IF(H984="REACH SVHC",IF(ISERROR(VLOOKUP(O984,有害物质申报表!$AK$9:$AL$483,2,0)),"",(VLOOKUP(O984,有害物质申报表!$AK$9:$AL$483,2,0))),IF(H984="EU RoHS",IF(ISERROR(VLOOKUP(O984,有害物质申报表!$AM$9:$AN$18,2,0)),"",(VLOOKUP(O984,有害物质申报表!$AM$9:$AN$18,2,0))),IF(H984="EU Mercury",IF(ISERROR(VLOOKUP(O984,有害物质申报表!$AO$9:$AP$15,2,0)),"",(VLOOKUP(O984,有害物质申报表!$AO$9:$AP$15,2,0))),IF(H984="EU PIC",IF(ISERROR(VLOOKUP(O984,有害物质申报表!$AQ$9:$AR$71,2,0)),"",(VLOOKUP(O984,有害物质申报表!$AQ$9:$AR$71,2,0))),IF(H984="EU Ozone Depletion",IF(ISERROR(VLOOKUP(O984,有害物质申报表!$AS$9:$AT$41,2,0)),"",(VLOOKUP(O984,有害物质申报表!$AS$9:$AT$41,2,0))), IF(H984="EU Ship Recycling",IF(ISERROR(VLOOKUP(O984,有害物质申报表!$AX$9:$AY$30,2,0)),"",(VLOOKUP(O984,有害物质申报表!$AX$9:$AY$30,2,0))), IF(H984="EU Package",IF(ISERROR(VLOOKUP(O984,有害物质申报表!$AZ$9:$BA$12,2,0)),"",(VLOOKUP(O984,有害物质申报表!$AZ$9:$BA$12,2,0))),IF(H984="EU POPs",IF(ISERROR(VLOOKUP(O984,有害物质申报表!$AV$9:$AW$485,2,0)),"",(VLOOKUP(O984,有害物质申报表!$AV$9:$AW$485,2,0))))))))))))))</f>
        <v/>
      </c>
      <c r="Q984" s="387"/>
      <c r="R984" s="388" t="str" cm="1">
        <f t="array" ref="R984">IF(ISBLANK(Q984),"",Q984*(LOOKUP(2,1/(NOT(ISBLANK($M$9:M984))),$M$9:M984)))</f>
        <v/>
      </c>
      <c r="S984" s="389" t="str" cm="1">
        <f t="array" ref="S984">IF(ISBLANK(Q984),"", (LOOKUP(2,1/(NOT(ISBLANK($J$9:J984))),$J$9:J984)))</f>
        <v/>
      </c>
      <c r="T984" s="390"/>
      <c r="U984" s="329"/>
      <c r="V984" s="330"/>
      <c r="AC984" s="1"/>
      <c r="AD984" s="1"/>
    </row>
    <row r="985" spans="2:30" ht="18.75" customHeight="1">
      <c r="B985" s="391"/>
      <c r="C985" s="382"/>
      <c r="D985" s="382"/>
      <c r="E985" s="383"/>
      <c r="F985" s="382"/>
      <c r="G985" s="382"/>
      <c r="H985" s="382" t="s">
        <v>1507</v>
      </c>
      <c r="I985" s="385"/>
      <c r="J985" s="329"/>
      <c r="K985" s="382"/>
      <c r="L985" s="329"/>
      <c r="M985" s="385"/>
      <c r="N985" s="329" t="str" cm="1">
        <f t="array" ref="N985">IF(ISBLANK(M985),"", (LOOKUP(2,1/(NOT(ISBLANK($J$9:J985))),$J$9:J985)))</f>
        <v/>
      </c>
      <c r="O985" s="382"/>
      <c r="P985" s="329" t="str">
        <f>IF(H985="Full Materials Declaration","",IF(H985="REACH Restriction Annex XVII",IF(ISERROR(VLOOKUP(O985,有害物质申报表!$AG$9:$AH$150,2,0)),"",(VLOOKUP(O985,有害物质申报表!$AG$9:$AH$150,2,0))),IF(H985="REACH Authorization Annex XIV",IF(ISERROR(VLOOKUP(O985,有害物质申报表!$AI$9:$AJ$137,2,0)),"",(VLOOKUP(O985,有害物质申报表!$AI$9:$AJ$137,2,0))),IF(H985="REACH SVHC",IF(ISERROR(VLOOKUP(O985,有害物质申报表!$AK$9:$AL$483,2,0)),"",(VLOOKUP(O985,有害物质申报表!$AK$9:$AL$483,2,0))),IF(H985="EU RoHS",IF(ISERROR(VLOOKUP(O985,有害物质申报表!$AM$9:$AN$18,2,0)),"",(VLOOKUP(O985,有害物质申报表!$AM$9:$AN$18,2,0))),IF(H985="EU Mercury",IF(ISERROR(VLOOKUP(O985,有害物质申报表!$AO$9:$AP$15,2,0)),"",(VLOOKUP(O985,有害物质申报表!$AO$9:$AP$15,2,0))),IF(H985="EU PIC",IF(ISERROR(VLOOKUP(O985,有害物质申报表!$AQ$9:$AR$71,2,0)),"",(VLOOKUP(O985,有害物质申报表!$AQ$9:$AR$71,2,0))),IF(H985="EU Ozone Depletion",IF(ISERROR(VLOOKUP(O985,有害物质申报表!$AS$9:$AT$41,2,0)),"",(VLOOKUP(O985,有害物质申报表!$AS$9:$AT$41,2,0))), IF(H985="EU Ship Recycling",IF(ISERROR(VLOOKUP(O985,有害物质申报表!$AX$9:$AY$30,2,0)),"",(VLOOKUP(O985,有害物质申报表!$AX$9:$AY$30,2,0))), IF(H985="EU Package",IF(ISERROR(VLOOKUP(O985,有害物质申报表!$AZ$9:$BA$12,2,0)),"",(VLOOKUP(O985,有害物质申报表!$AZ$9:$BA$12,2,0))),IF(H985="EU POPs",IF(ISERROR(VLOOKUP(O985,有害物质申报表!$AV$9:$AW$485,2,0)),"",(VLOOKUP(O985,有害物质申报表!$AV$9:$AW$485,2,0))))))))))))))</f>
        <v/>
      </c>
      <c r="Q985" s="387"/>
      <c r="R985" s="388" t="str" cm="1">
        <f t="array" ref="R985">IF(ISBLANK(Q985),"",Q985*(LOOKUP(2,1/(NOT(ISBLANK($M$9:M985))),$M$9:M985)))</f>
        <v/>
      </c>
      <c r="S985" s="389" t="str" cm="1">
        <f t="array" ref="S985">IF(ISBLANK(Q985),"", (LOOKUP(2,1/(NOT(ISBLANK($J$9:J985))),$J$9:J985)))</f>
        <v/>
      </c>
      <c r="T985" s="390"/>
      <c r="U985" s="329"/>
      <c r="V985" s="330"/>
      <c r="AC985" s="1"/>
      <c r="AD985" s="1"/>
    </row>
    <row r="986" spans="2:30" ht="18.75" customHeight="1">
      <c r="B986" s="391"/>
      <c r="C986" s="382"/>
      <c r="D986" s="382"/>
      <c r="E986" s="383"/>
      <c r="F986" s="382"/>
      <c r="G986" s="382"/>
      <c r="H986" s="382" t="s">
        <v>1507</v>
      </c>
      <c r="I986" s="385"/>
      <c r="J986" s="329"/>
      <c r="K986" s="382"/>
      <c r="L986" s="329"/>
      <c r="M986" s="385"/>
      <c r="N986" s="329" t="str" cm="1">
        <f t="array" ref="N986">IF(ISBLANK(M986),"", (LOOKUP(2,1/(NOT(ISBLANK($J$9:J986))),$J$9:J986)))</f>
        <v/>
      </c>
      <c r="O986" s="382"/>
      <c r="P986" s="329" t="str">
        <f>IF(H986="Full Materials Declaration","",IF(H986="REACH Restriction Annex XVII",IF(ISERROR(VLOOKUP(O986,有害物质申报表!$AG$9:$AH$150,2,0)),"",(VLOOKUP(O986,有害物质申报表!$AG$9:$AH$150,2,0))),IF(H986="REACH Authorization Annex XIV",IF(ISERROR(VLOOKUP(O986,有害物质申报表!$AI$9:$AJ$137,2,0)),"",(VLOOKUP(O986,有害物质申报表!$AI$9:$AJ$137,2,0))),IF(H986="REACH SVHC",IF(ISERROR(VLOOKUP(O986,有害物质申报表!$AK$9:$AL$483,2,0)),"",(VLOOKUP(O986,有害物质申报表!$AK$9:$AL$483,2,0))),IF(H986="EU RoHS",IF(ISERROR(VLOOKUP(O986,有害物质申报表!$AM$9:$AN$18,2,0)),"",(VLOOKUP(O986,有害物质申报表!$AM$9:$AN$18,2,0))),IF(H986="EU Mercury",IF(ISERROR(VLOOKUP(O986,有害物质申报表!$AO$9:$AP$15,2,0)),"",(VLOOKUP(O986,有害物质申报表!$AO$9:$AP$15,2,0))),IF(H986="EU PIC",IF(ISERROR(VLOOKUP(O986,有害物质申报表!$AQ$9:$AR$71,2,0)),"",(VLOOKUP(O986,有害物质申报表!$AQ$9:$AR$71,2,0))),IF(H986="EU Ozone Depletion",IF(ISERROR(VLOOKUP(O986,有害物质申报表!$AS$9:$AT$41,2,0)),"",(VLOOKUP(O986,有害物质申报表!$AS$9:$AT$41,2,0))), IF(H986="EU Ship Recycling",IF(ISERROR(VLOOKUP(O986,有害物质申报表!$AX$9:$AY$30,2,0)),"",(VLOOKUP(O986,有害物质申报表!$AX$9:$AY$30,2,0))), IF(H986="EU Package",IF(ISERROR(VLOOKUP(O986,有害物质申报表!$AZ$9:$BA$12,2,0)),"",(VLOOKUP(O986,有害物质申报表!$AZ$9:$BA$12,2,0))),IF(H986="EU POPs",IF(ISERROR(VLOOKUP(O986,有害物质申报表!$AV$9:$AW$485,2,0)),"",(VLOOKUP(O986,有害物质申报表!$AV$9:$AW$485,2,0))))))))))))))</f>
        <v/>
      </c>
      <c r="Q986" s="387"/>
      <c r="R986" s="388" t="str" cm="1">
        <f t="array" ref="R986">IF(ISBLANK(Q986),"",Q986*(LOOKUP(2,1/(NOT(ISBLANK($M$9:M986))),$M$9:M986)))</f>
        <v/>
      </c>
      <c r="S986" s="389" t="str" cm="1">
        <f t="array" ref="S986">IF(ISBLANK(Q986),"", (LOOKUP(2,1/(NOT(ISBLANK($J$9:J986))),$J$9:J986)))</f>
        <v/>
      </c>
      <c r="T986" s="390"/>
      <c r="U986" s="329"/>
      <c r="V986" s="330"/>
      <c r="AC986" s="1"/>
      <c r="AD986" s="1"/>
    </row>
    <row r="987" spans="2:30" ht="18.75" customHeight="1">
      <c r="B987" s="391"/>
      <c r="C987" s="382"/>
      <c r="D987" s="382"/>
      <c r="E987" s="383"/>
      <c r="F987" s="382"/>
      <c r="G987" s="382"/>
      <c r="H987" s="382" t="s">
        <v>1507</v>
      </c>
      <c r="I987" s="385"/>
      <c r="J987" s="329"/>
      <c r="K987" s="382"/>
      <c r="L987" s="329"/>
      <c r="M987" s="385"/>
      <c r="N987" s="329" t="str" cm="1">
        <f t="array" ref="N987">IF(ISBLANK(M987),"", (LOOKUP(2,1/(NOT(ISBLANK($J$9:J987))),$J$9:J987)))</f>
        <v/>
      </c>
      <c r="O987" s="382"/>
      <c r="P987" s="329" t="str">
        <f>IF(H987="Full Materials Declaration","",IF(H987="REACH Restriction Annex XVII",IF(ISERROR(VLOOKUP(O987,有害物质申报表!$AG$9:$AH$150,2,0)),"",(VLOOKUP(O987,有害物质申报表!$AG$9:$AH$150,2,0))),IF(H987="REACH Authorization Annex XIV",IF(ISERROR(VLOOKUP(O987,有害物质申报表!$AI$9:$AJ$137,2,0)),"",(VLOOKUP(O987,有害物质申报表!$AI$9:$AJ$137,2,0))),IF(H987="REACH SVHC",IF(ISERROR(VLOOKUP(O987,有害物质申报表!$AK$9:$AL$483,2,0)),"",(VLOOKUP(O987,有害物质申报表!$AK$9:$AL$483,2,0))),IF(H987="EU RoHS",IF(ISERROR(VLOOKUP(O987,有害物质申报表!$AM$9:$AN$18,2,0)),"",(VLOOKUP(O987,有害物质申报表!$AM$9:$AN$18,2,0))),IF(H987="EU Mercury",IF(ISERROR(VLOOKUP(O987,有害物质申报表!$AO$9:$AP$15,2,0)),"",(VLOOKUP(O987,有害物质申报表!$AO$9:$AP$15,2,0))),IF(H987="EU PIC",IF(ISERROR(VLOOKUP(O987,有害物质申报表!$AQ$9:$AR$71,2,0)),"",(VLOOKUP(O987,有害物质申报表!$AQ$9:$AR$71,2,0))),IF(H987="EU Ozone Depletion",IF(ISERROR(VLOOKUP(O987,有害物质申报表!$AS$9:$AT$41,2,0)),"",(VLOOKUP(O987,有害物质申报表!$AS$9:$AT$41,2,0))), IF(H987="EU Ship Recycling",IF(ISERROR(VLOOKUP(O987,有害物质申报表!$AX$9:$AY$30,2,0)),"",(VLOOKUP(O987,有害物质申报表!$AX$9:$AY$30,2,0))), IF(H987="EU Package",IF(ISERROR(VLOOKUP(O987,有害物质申报表!$AZ$9:$BA$12,2,0)),"",(VLOOKUP(O987,有害物质申报表!$AZ$9:$BA$12,2,0))),IF(H987="EU POPs",IF(ISERROR(VLOOKUP(O987,有害物质申报表!$AV$9:$AW$485,2,0)),"",(VLOOKUP(O987,有害物质申报表!$AV$9:$AW$485,2,0))))))))))))))</f>
        <v/>
      </c>
      <c r="Q987" s="387"/>
      <c r="R987" s="388" t="str" cm="1">
        <f t="array" ref="R987">IF(ISBLANK(Q987),"",Q987*(LOOKUP(2,1/(NOT(ISBLANK($M$9:M987))),$M$9:M987)))</f>
        <v/>
      </c>
      <c r="S987" s="389" t="str" cm="1">
        <f t="array" ref="S987">IF(ISBLANK(Q987),"", (LOOKUP(2,1/(NOT(ISBLANK($J$9:J987))),$J$9:J987)))</f>
        <v/>
      </c>
      <c r="T987" s="390"/>
      <c r="U987" s="329"/>
      <c r="V987" s="330"/>
      <c r="AC987" s="1"/>
      <c r="AD987" s="1"/>
    </row>
    <row r="988" spans="2:30" ht="18.75" customHeight="1">
      <c r="B988" s="391"/>
      <c r="C988" s="382"/>
      <c r="D988" s="382"/>
      <c r="E988" s="383"/>
      <c r="F988" s="382"/>
      <c r="G988" s="382"/>
      <c r="H988" s="382" t="s">
        <v>1507</v>
      </c>
      <c r="I988" s="385"/>
      <c r="J988" s="329"/>
      <c r="K988" s="382"/>
      <c r="L988" s="329"/>
      <c r="M988" s="385"/>
      <c r="N988" s="329" t="str" cm="1">
        <f t="array" ref="N988">IF(ISBLANK(M988),"", (LOOKUP(2,1/(NOT(ISBLANK($J$9:J988))),$J$9:J988)))</f>
        <v/>
      </c>
      <c r="O988" s="382"/>
      <c r="P988" s="329" t="str">
        <f>IF(H988="Full Materials Declaration","",IF(H988="REACH Restriction Annex XVII",IF(ISERROR(VLOOKUP(O988,有害物质申报表!$AG$9:$AH$150,2,0)),"",(VLOOKUP(O988,有害物质申报表!$AG$9:$AH$150,2,0))),IF(H988="REACH Authorization Annex XIV",IF(ISERROR(VLOOKUP(O988,有害物质申报表!$AI$9:$AJ$137,2,0)),"",(VLOOKUP(O988,有害物质申报表!$AI$9:$AJ$137,2,0))),IF(H988="REACH SVHC",IF(ISERROR(VLOOKUP(O988,有害物质申报表!$AK$9:$AL$483,2,0)),"",(VLOOKUP(O988,有害物质申报表!$AK$9:$AL$483,2,0))),IF(H988="EU RoHS",IF(ISERROR(VLOOKUP(O988,有害物质申报表!$AM$9:$AN$18,2,0)),"",(VLOOKUP(O988,有害物质申报表!$AM$9:$AN$18,2,0))),IF(H988="EU Mercury",IF(ISERROR(VLOOKUP(O988,有害物质申报表!$AO$9:$AP$15,2,0)),"",(VLOOKUP(O988,有害物质申报表!$AO$9:$AP$15,2,0))),IF(H988="EU PIC",IF(ISERROR(VLOOKUP(O988,有害物质申报表!$AQ$9:$AR$71,2,0)),"",(VLOOKUP(O988,有害物质申报表!$AQ$9:$AR$71,2,0))),IF(H988="EU Ozone Depletion",IF(ISERROR(VLOOKUP(O988,有害物质申报表!$AS$9:$AT$41,2,0)),"",(VLOOKUP(O988,有害物质申报表!$AS$9:$AT$41,2,0))), IF(H988="EU Ship Recycling",IF(ISERROR(VLOOKUP(O988,有害物质申报表!$AX$9:$AY$30,2,0)),"",(VLOOKUP(O988,有害物质申报表!$AX$9:$AY$30,2,0))), IF(H988="EU Package",IF(ISERROR(VLOOKUP(O988,有害物质申报表!$AZ$9:$BA$12,2,0)),"",(VLOOKUP(O988,有害物质申报表!$AZ$9:$BA$12,2,0))),IF(H988="EU POPs",IF(ISERROR(VLOOKUP(O988,有害物质申报表!$AV$9:$AW$485,2,0)),"",(VLOOKUP(O988,有害物质申报表!$AV$9:$AW$485,2,0))))))))))))))</f>
        <v/>
      </c>
      <c r="Q988" s="387"/>
      <c r="R988" s="388" t="str" cm="1">
        <f t="array" ref="R988">IF(ISBLANK(Q988),"",Q988*(LOOKUP(2,1/(NOT(ISBLANK($M$9:M988))),$M$9:M988)))</f>
        <v/>
      </c>
      <c r="S988" s="389" t="str" cm="1">
        <f t="array" ref="S988">IF(ISBLANK(Q988),"", (LOOKUP(2,1/(NOT(ISBLANK($J$9:J988))),$J$9:J988)))</f>
        <v/>
      </c>
      <c r="T988" s="390"/>
      <c r="U988" s="329"/>
      <c r="V988" s="330"/>
      <c r="AC988" s="1"/>
      <c r="AD988" s="1"/>
    </row>
    <row r="989" spans="2:30" ht="18.75" customHeight="1">
      <c r="B989" s="391"/>
      <c r="C989" s="382"/>
      <c r="D989" s="382"/>
      <c r="E989" s="383"/>
      <c r="F989" s="382"/>
      <c r="G989" s="382"/>
      <c r="H989" s="382" t="s">
        <v>1507</v>
      </c>
      <c r="I989" s="385"/>
      <c r="J989" s="329"/>
      <c r="K989" s="382"/>
      <c r="L989" s="329"/>
      <c r="M989" s="385"/>
      <c r="N989" s="329" t="str" cm="1">
        <f t="array" ref="N989">IF(ISBLANK(M989),"", (LOOKUP(2,1/(NOT(ISBLANK($J$9:J989))),$J$9:J989)))</f>
        <v/>
      </c>
      <c r="O989" s="382"/>
      <c r="P989" s="329" t="str">
        <f>IF(H989="Full Materials Declaration","",IF(H989="REACH Restriction Annex XVII",IF(ISERROR(VLOOKUP(O989,有害物质申报表!$AG$9:$AH$150,2,0)),"",(VLOOKUP(O989,有害物质申报表!$AG$9:$AH$150,2,0))),IF(H989="REACH Authorization Annex XIV",IF(ISERROR(VLOOKUP(O989,有害物质申报表!$AI$9:$AJ$137,2,0)),"",(VLOOKUP(O989,有害物质申报表!$AI$9:$AJ$137,2,0))),IF(H989="REACH SVHC",IF(ISERROR(VLOOKUP(O989,有害物质申报表!$AK$9:$AL$483,2,0)),"",(VLOOKUP(O989,有害物质申报表!$AK$9:$AL$483,2,0))),IF(H989="EU RoHS",IF(ISERROR(VLOOKUP(O989,有害物质申报表!$AM$9:$AN$18,2,0)),"",(VLOOKUP(O989,有害物质申报表!$AM$9:$AN$18,2,0))),IF(H989="EU Mercury",IF(ISERROR(VLOOKUP(O989,有害物质申报表!$AO$9:$AP$15,2,0)),"",(VLOOKUP(O989,有害物质申报表!$AO$9:$AP$15,2,0))),IF(H989="EU PIC",IF(ISERROR(VLOOKUP(O989,有害物质申报表!$AQ$9:$AR$71,2,0)),"",(VLOOKUP(O989,有害物质申报表!$AQ$9:$AR$71,2,0))),IF(H989="EU Ozone Depletion",IF(ISERROR(VLOOKUP(O989,有害物质申报表!$AS$9:$AT$41,2,0)),"",(VLOOKUP(O989,有害物质申报表!$AS$9:$AT$41,2,0))), IF(H989="EU Ship Recycling",IF(ISERROR(VLOOKUP(O989,有害物质申报表!$AX$9:$AY$30,2,0)),"",(VLOOKUP(O989,有害物质申报表!$AX$9:$AY$30,2,0))), IF(H989="EU Package",IF(ISERROR(VLOOKUP(O989,有害物质申报表!$AZ$9:$BA$12,2,0)),"",(VLOOKUP(O989,有害物质申报表!$AZ$9:$BA$12,2,0))),IF(H989="EU POPs",IF(ISERROR(VLOOKUP(O989,有害物质申报表!$AV$9:$AW$485,2,0)),"",(VLOOKUP(O989,有害物质申报表!$AV$9:$AW$485,2,0))))))))))))))</f>
        <v/>
      </c>
      <c r="Q989" s="387"/>
      <c r="R989" s="388" t="str" cm="1">
        <f t="array" ref="R989">IF(ISBLANK(Q989),"",Q989*(LOOKUP(2,1/(NOT(ISBLANK($M$9:M989))),$M$9:M989)))</f>
        <v/>
      </c>
      <c r="S989" s="389" t="str" cm="1">
        <f t="array" ref="S989">IF(ISBLANK(Q989),"", (LOOKUP(2,1/(NOT(ISBLANK($J$9:J989))),$J$9:J989)))</f>
        <v/>
      </c>
      <c r="T989" s="390"/>
      <c r="U989" s="329"/>
      <c r="V989" s="330"/>
      <c r="AC989" s="1"/>
      <c r="AD989" s="1"/>
    </row>
    <row r="990" spans="2:30" ht="18.75" customHeight="1">
      <c r="B990" s="391"/>
      <c r="C990" s="382"/>
      <c r="D990" s="382"/>
      <c r="E990" s="383"/>
      <c r="F990" s="382"/>
      <c r="G990" s="382"/>
      <c r="H990" s="382" t="s">
        <v>1507</v>
      </c>
      <c r="I990" s="385"/>
      <c r="J990" s="329"/>
      <c r="K990" s="382"/>
      <c r="L990" s="329"/>
      <c r="M990" s="385"/>
      <c r="N990" s="329" t="str" cm="1">
        <f t="array" ref="N990">IF(ISBLANK(M990),"", (LOOKUP(2,1/(NOT(ISBLANK($J$9:J990))),$J$9:J990)))</f>
        <v/>
      </c>
      <c r="O990" s="382"/>
      <c r="P990" s="329" t="str">
        <f>IF(H990="Full Materials Declaration","",IF(H990="REACH Restriction Annex XVII",IF(ISERROR(VLOOKUP(O990,有害物质申报表!$AG$9:$AH$150,2,0)),"",(VLOOKUP(O990,有害物质申报表!$AG$9:$AH$150,2,0))),IF(H990="REACH Authorization Annex XIV",IF(ISERROR(VLOOKUP(O990,有害物质申报表!$AI$9:$AJ$137,2,0)),"",(VLOOKUP(O990,有害物质申报表!$AI$9:$AJ$137,2,0))),IF(H990="REACH SVHC",IF(ISERROR(VLOOKUP(O990,有害物质申报表!$AK$9:$AL$483,2,0)),"",(VLOOKUP(O990,有害物质申报表!$AK$9:$AL$483,2,0))),IF(H990="EU RoHS",IF(ISERROR(VLOOKUP(O990,有害物质申报表!$AM$9:$AN$18,2,0)),"",(VLOOKUP(O990,有害物质申报表!$AM$9:$AN$18,2,0))),IF(H990="EU Mercury",IF(ISERROR(VLOOKUP(O990,有害物质申报表!$AO$9:$AP$15,2,0)),"",(VLOOKUP(O990,有害物质申报表!$AO$9:$AP$15,2,0))),IF(H990="EU PIC",IF(ISERROR(VLOOKUP(O990,有害物质申报表!$AQ$9:$AR$71,2,0)),"",(VLOOKUP(O990,有害物质申报表!$AQ$9:$AR$71,2,0))),IF(H990="EU Ozone Depletion",IF(ISERROR(VLOOKUP(O990,有害物质申报表!$AS$9:$AT$41,2,0)),"",(VLOOKUP(O990,有害物质申报表!$AS$9:$AT$41,2,0))), IF(H990="EU Ship Recycling",IF(ISERROR(VLOOKUP(O990,有害物质申报表!$AX$9:$AY$30,2,0)),"",(VLOOKUP(O990,有害物质申报表!$AX$9:$AY$30,2,0))), IF(H990="EU Package",IF(ISERROR(VLOOKUP(O990,有害物质申报表!$AZ$9:$BA$12,2,0)),"",(VLOOKUP(O990,有害物质申报表!$AZ$9:$BA$12,2,0))),IF(H990="EU POPs",IF(ISERROR(VLOOKUP(O990,有害物质申报表!$AV$9:$AW$485,2,0)),"",(VLOOKUP(O990,有害物质申报表!$AV$9:$AW$485,2,0))))))))))))))</f>
        <v/>
      </c>
      <c r="Q990" s="387"/>
      <c r="R990" s="388" t="str" cm="1">
        <f t="array" ref="R990">IF(ISBLANK(Q990),"",Q990*(LOOKUP(2,1/(NOT(ISBLANK($M$9:M990))),$M$9:M990)))</f>
        <v/>
      </c>
      <c r="S990" s="389" t="str" cm="1">
        <f t="array" ref="S990">IF(ISBLANK(Q990),"", (LOOKUP(2,1/(NOT(ISBLANK($J$9:J990))),$J$9:J990)))</f>
        <v/>
      </c>
      <c r="T990" s="390"/>
      <c r="U990" s="329"/>
      <c r="V990" s="330"/>
      <c r="AC990" s="1"/>
      <c r="AD990" s="1"/>
    </row>
    <row r="991" spans="2:30" ht="18.75" customHeight="1">
      <c r="B991" s="391"/>
      <c r="C991" s="382"/>
      <c r="D991" s="382"/>
      <c r="E991" s="383"/>
      <c r="F991" s="382"/>
      <c r="G991" s="382"/>
      <c r="H991" s="382" t="s">
        <v>1507</v>
      </c>
      <c r="I991" s="385"/>
      <c r="J991" s="329"/>
      <c r="K991" s="382"/>
      <c r="L991" s="329"/>
      <c r="M991" s="385"/>
      <c r="N991" s="329" t="str" cm="1">
        <f t="array" ref="N991">IF(ISBLANK(M991),"", (LOOKUP(2,1/(NOT(ISBLANK($J$9:J991))),$J$9:J991)))</f>
        <v/>
      </c>
      <c r="O991" s="382"/>
      <c r="P991" s="329" t="str">
        <f>IF(H991="Full Materials Declaration","",IF(H991="REACH Restriction Annex XVII",IF(ISERROR(VLOOKUP(O991,有害物质申报表!$AG$9:$AH$150,2,0)),"",(VLOOKUP(O991,有害物质申报表!$AG$9:$AH$150,2,0))),IF(H991="REACH Authorization Annex XIV",IF(ISERROR(VLOOKUP(O991,有害物质申报表!$AI$9:$AJ$137,2,0)),"",(VLOOKUP(O991,有害物质申报表!$AI$9:$AJ$137,2,0))),IF(H991="REACH SVHC",IF(ISERROR(VLOOKUP(O991,有害物质申报表!$AK$9:$AL$483,2,0)),"",(VLOOKUP(O991,有害物质申报表!$AK$9:$AL$483,2,0))),IF(H991="EU RoHS",IF(ISERROR(VLOOKUP(O991,有害物质申报表!$AM$9:$AN$18,2,0)),"",(VLOOKUP(O991,有害物质申报表!$AM$9:$AN$18,2,0))),IF(H991="EU Mercury",IF(ISERROR(VLOOKUP(O991,有害物质申报表!$AO$9:$AP$15,2,0)),"",(VLOOKUP(O991,有害物质申报表!$AO$9:$AP$15,2,0))),IF(H991="EU PIC",IF(ISERROR(VLOOKUP(O991,有害物质申报表!$AQ$9:$AR$71,2,0)),"",(VLOOKUP(O991,有害物质申报表!$AQ$9:$AR$71,2,0))),IF(H991="EU Ozone Depletion",IF(ISERROR(VLOOKUP(O991,有害物质申报表!$AS$9:$AT$41,2,0)),"",(VLOOKUP(O991,有害物质申报表!$AS$9:$AT$41,2,0))), IF(H991="EU Ship Recycling",IF(ISERROR(VLOOKUP(O991,有害物质申报表!$AX$9:$AY$30,2,0)),"",(VLOOKUP(O991,有害物质申报表!$AX$9:$AY$30,2,0))), IF(H991="EU Package",IF(ISERROR(VLOOKUP(O991,有害物质申报表!$AZ$9:$BA$12,2,0)),"",(VLOOKUP(O991,有害物质申报表!$AZ$9:$BA$12,2,0))),IF(H991="EU POPs",IF(ISERROR(VLOOKUP(O991,有害物质申报表!$AV$9:$AW$485,2,0)),"",(VLOOKUP(O991,有害物质申报表!$AV$9:$AW$485,2,0))))))))))))))</f>
        <v/>
      </c>
      <c r="Q991" s="387"/>
      <c r="R991" s="388" t="str" cm="1">
        <f t="array" ref="R991">IF(ISBLANK(Q991),"",Q991*(LOOKUP(2,1/(NOT(ISBLANK($M$9:M991))),$M$9:M991)))</f>
        <v/>
      </c>
      <c r="S991" s="389" t="str" cm="1">
        <f t="array" ref="S991">IF(ISBLANK(Q991),"", (LOOKUP(2,1/(NOT(ISBLANK($J$9:J991))),$J$9:J991)))</f>
        <v/>
      </c>
      <c r="T991" s="390"/>
      <c r="U991" s="329"/>
      <c r="V991" s="330"/>
      <c r="AC991" s="1"/>
      <c r="AD991" s="1"/>
    </row>
    <row r="992" spans="2:30" ht="18.75" customHeight="1">
      <c r="B992" s="391"/>
      <c r="C992" s="382"/>
      <c r="D992" s="382"/>
      <c r="E992" s="383"/>
      <c r="F992" s="382"/>
      <c r="G992" s="382"/>
      <c r="H992" s="382" t="s">
        <v>1507</v>
      </c>
      <c r="I992" s="385"/>
      <c r="J992" s="329"/>
      <c r="K992" s="382"/>
      <c r="L992" s="329"/>
      <c r="M992" s="385"/>
      <c r="N992" s="329" t="str" cm="1">
        <f t="array" ref="N992">IF(ISBLANK(M992),"", (LOOKUP(2,1/(NOT(ISBLANK($J$9:J992))),$J$9:J992)))</f>
        <v/>
      </c>
      <c r="O992" s="382"/>
      <c r="P992" s="329" t="str">
        <f>IF(H992="Full Materials Declaration","",IF(H992="REACH Restriction Annex XVII",IF(ISERROR(VLOOKUP(O992,有害物质申报表!$AG$9:$AH$150,2,0)),"",(VLOOKUP(O992,有害物质申报表!$AG$9:$AH$150,2,0))),IF(H992="REACH Authorization Annex XIV",IF(ISERROR(VLOOKUP(O992,有害物质申报表!$AI$9:$AJ$137,2,0)),"",(VLOOKUP(O992,有害物质申报表!$AI$9:$AJ$137,2,0))),IF(H992="REACH SVHC",IF(ISERROR(VLOOKUP(O992,有害物质申报表!$AK$9:$AL$483,2,0)),"",(VLOOKUP(O992,有害物质申报表!$AK$9:$AL$483,2,0))),IF(H992="EU RoHS",IF(ISERROR(VLOOKUP(O992,有害物质申报表!$AM$9:$AN$18,2,0)),"",(VLOOKUP(O992,有害物质申报表!$AM$9:$AN$18,2,0))),IF(H992="EU Mercury",IF(ISERROR(VLOOKUP(O992,有害物质申报表!$AO$9:$AP$15,2,0)),"",(VLOOKUP(O992,有害物质申报表!$AO$9:$AP$15,2,0))),IF(H992="EU PIC",IF(ISERROR(VLOOKUP(O992,有害物质申报表!$AQ$9:$AR$71,2,0)),"",(VLOOKUP(O992,有害物质申报表!$AQ$9:$AR$71,2,0))),IF(H992="EU Ozone Depletion",IF(ISERROR(VLOOKUP(O992,有害物质申报表!$AS$9:$AT$41,2,0)),"",(VLOOKUP(O992,有害物质申报表!$AS$9:$AT$41,2,0))), IF(H992="EU Ship Recycling",IF(ISERROR(VLOOKUP(O992,有害物质申报表!$AX$9:$AY$30,2,0)),"",(VLOOKUP(O992,有害物质申报表!$AX$9:$AY$30,2,0))), IF(H992="EU Package",IF(ISERROR(VLOOKUP(O992,有害物质申报表!$AZ$9:$BA$12,2,0)),"",(VLOOKUP(O992,有害物质申报表!$AZ$9:$BA$12,2,0))),IF(H992="EU POPs",IF(ISERROR(VLOOKUP(O992,有害物质申报表!$AV$9:$AW$485,2,0)),"",(VLOOKUP(O992,有害物质申报表!$AV$9:$AW$485,2,0))))))))))))))</f>
        <v/>
      </c>
      <c r="Q992" s="387"/>
      <c r="R992" s="388" t="str" cm="1">
        <f t="array" ref="R992">IF(ISBLANK(Q992),"",Q992*(LOOKUP(2,1/(NOT(ISBLANK($M$9:M992))),$M$9:M992)))</f>
        <v/>
      </c>
      <c r="S992" s="389" t="str" cm="1">
        <f t="array" ref="S992">IF(ISBLANK(Q992),"", (LOOKUP(2,1/(NOT(ISBLANK($J$9:J992))),$J$9:J992)))</f>
        <v/>
      </c>
      <c r="T992" s="390"/>
      <c r="U992" s="329"/>
      <c r="V992" s="330"/>
      <c r="AC992" s="1"/>
      <c r="AD992" s="1"/>
    </row>
    <row r="993" spans="2:30" ht="18.75" customHeight="1">
      <c r="B993" s="391"/>
      <c r="C993" s="382"/>
      <c r="D993" s="382"/>
      <c r="E993" s="383"/>
      <c r="F993" s="382"/>
      <c r="G993" s="382"/>
      <c r="H993" s="382" t="s">
        <v>1507</v>
      </c>
      <c r="I993" s="385"/>
      <c r="J993" s="329"/>
      <c r="K993" s="382"/>
      <c r="L993" s="329"/>
      <c r="M993" s="385"/>
      <c r="N993" s="329" t="str" cm="1">
        <f t="array" ref="N993">IF(ISBLANK(M993),"", (LOOKUP(2,1/(NOT(ISBLANK($J$9:J993))),$J$9:J993)))</f>
        <v/>
      </c>
      <c r="O993" s="382"/>
      <c r="P993" s="329" t="str">
        <f>IF(H993="Full Materials Declaration","",IF(H993="REACH Restriction Annex XVII",IF(ISERROR(VLOOKUP(O993,有害物质申报表!$AG$9:$AH$150,2,0)),"",(VLOOKUP(O993,有害物质申报表!$AG$9:$AH$150,2,0))),IF(H993="REACH Authorization Annex XIV",IF(ISERROR(VLOOKUP(O993,有害物质申报表!$AI$9:$AJ$137,2,0)),"",(VLOOKUP(O993,有害物质申报表!$AI$9:$AJ$137,2,0))),IF(H993="REACH SVHC",IF(ISERROR(VLOOKUP(O993,有害物质申报表!$AK$9:$AL$483,2,0)),"",(VLOOKUP(O993,有害物质申报表!$AK$9:$AL$483,2,0))),IF(H993="EU RoHS",IF(ISERROR(VLOOKUP(O993,有害物质申报表!$AM$9:$AN$18,2,0)),"",(VLOOKUP(O993,有害物质申报表!$AM$9:$AN$18,2,0))),IF(H993="EU Mercury",IF(ISERROR(VLOOKUP(O993,有害物质申报表!$AO$9:$AP$15,2,0)),"",(VLOOKUP(O993,有害物质申报表!$AO$9:$AP$15,2,0))),IF(H993="EU PIC",IF(ISERROR(VLOOKUP(O993,有害物质申报表!$AQ$9:$AR$71,2,0)),"",(VLOOKUP(O993,有害物质申报表!$AQ$9:$AR$71,2,0))),IF(H993="EU Ozone Depletion",IF(ISERROR(VLOOKUP(O993,有害物质申报表!$AS$9:$AT$41,2,0)),"",(VLOOKUP(O993,有害物质申报表!$AS$9:$AT$41,2,0))), IF(H993="EU Ship Recycling",IF(ISERROR(VLOOKUP(O993,有害物质申报表!$AX$9:$AY$30,2,0)),"",(VLOOKUP(O993,有害物质申报表!$AX$9:$AY$30,2,0))), IF(H993="EU Package",IF(ISERROR(VLOOKUP(O993,有害物质申报表!$AZ$9:$BA$12,2,0)),"",(VLOOKUP(O993,有害物质申报表!$AZ$9:$BA$12,2,0))),IF(H993="EU POPs",IF(ISERROR(VLOOKUP(O993,有害物质申报表!$AV$9:$AW$485,2,0)),"",(VLOOKUP(O993,有害物质申报表!$AV$9:$AW$485,2,0))))))))))))))</f>
        <v/>
      </c>
      <c r="Q993" s="387"/>
      <c r="R993" s="388" t="str" cm="1">
        <f t="array" ref="R993">IF(ISBLANK(Q993),"",Q993*(LOOKUP(2,1/(NOT(ISBLANK($M$9:M993))),$M$9:M993)))</f>
        <v/>
      </c>
      <c r="S993" s="389" t="str" cm="1">
        <f t="array" ref="S993">IF(ISBLANK(Q993),"", (LOOKUP(2,1/(NOT(ISBLANK($J$9:J993))),$J$9:J993)))</f>
        <v/>
      </c>
      <c r="T993" s="390"/>
      <c r="U993" s="329"/>
      <c r="V993" s="330"/>
      <c r="AC993" s="1"/>
      <c r="AD993" s="1"/>
    </row>
    <row r="994" spans="2:30" ht="18.75" customHeight="1">
      <c r="B994" s="391"/>
      <c r="C994" s="382"/>
      <c r="D994" s="382"/>
      <c r="E994" s="383"/>
      <c r="F994" s="382"/>
      <c r="G994" s="382"/>
      <c r="H994" s="382" t="s">
        <v>1507</v>
      </c>
      <c r="I994" s="385"/>
      <c r="J994" s="329"/>
      <c r="K994" s="382"/>
      <c r="L994" s="329"/>
      <c r="M994" s="385"/>
      <c r="N994" s="329" t="str" cm="1">
        <f t="array" ref="N994">IF(ISBLANK(M994),"", (LOOKUP(2,1/(NOT(ISBLANK($J$9:J994))),$J$9:J994)))</f>
        <v/>
      </c>
      <c r="O994" s="382"/>
      <c r="P994" s="329" t="str">
        <f>IF(H994="Full Materials Declaration","",IF(H994="REACH Restriction Annex XVII",IF(ISERROR(VLOOKUP(O994,有害物质申报表!$AG$9:$AH$150,2,0)),"",(VLOOKUP(O994,有害物质申报表!$AG$9:$AH$150,2,0))),IF(H994="REACH Authorization Annex XIV",IF(ISERROR(VLOOKUP(O994,有害物质申报表!$AI$9:$AJ$137,2,0)),"",(VLOOKUP(O994,有害物质申报表!$AI$9:$AJ$137,2,0))),IF(H994="REACH SVHC",IF(ISERROR(VLOOKUP(O994,有害物质申报表!$AK$9:$AL$483,2,0)),"",(VLOOKUP(O994,有害物质申报表!$AK$9:$AL$483,2,0))),IF(H994="EU RoHS",IF(ISERROR(VLOOKUP(O994,有害物质申报表!$AM$9:$AN$18,2,0)),"",(VLOOKUP(O994,有害物质申报表!$AM$9:$AN$18,2,0))),IF(H994="EU Mercury",IF(ISERROR(VLOOKUP(O994,有害物质申报表!$AO$9:$AP$15,2,0)),"",(VLOOKUP(O994,有害物质申报表!$AO$9:$AP$15,2,0))),IF(H994="EU PIC",IF(ISERROR(VLOOKUP(O994,有害物质申报表!$AQ$9:$AR$71,2,0)),"",(VLOOKUP(O994,有害物质申报表!$AQ$9:$AR$71,2,0))),IF(H994="EU Ozone Depletion",IF(ISERROR(VLOOKUP(O994,有害物质申报表!$AS$9:$AT$41,2,0)),"",(VLOOKUP(O994,有害物质申报表!$AS$9:$AT$41,2,0))), IF(H994="EU Ship Recycling",IF(ISERROR(VLOOKUP(O994,有害物质申报表!$AX$9:$AY$30,2,0)),"",(VLOOKUP(O994,有害物质申报表!$AX$9:$AY$30,2,0))), IF(H994="EU Package",IF(ISERROR(VLOOKUP(O994,有害物质申报表!$AZ$9:$BA$12,2,0)),"",(VLOOKUP(O994,有害物质申报表!$AZ$9:$BA$12,2,0))),IF(H994="EU POPs",IF(ISERROR(VLOOKUP(O994,有害物质申报表!$AV$9:$AW$485,2,0)),"",(VLOOKUP(O994,有害物质申报表!$AV$9:$AW$485,2,0))))))))))))))</f>
        <v/>
      </c>
      <c r="Q994" s="387"/>
      <c r="R994" s="388" t="str" cm="1">
        <f t="array" ref="R994">IF(ISBLANK(Q994),"",Q994*(LOOKUP(2,1/(NOT(ISBLANK($M$9:M994))),$M$9:M994)))</f>
        <v/>
      </c>
      <c r="S994" s="389" t="str" cm="1">
        <f t="array" ref="S994">IF(ISBLANK(Q994),"", (LOOKUP(2,1/(NOT(ISBLANK($J$9:J994))),$J$9:J994)))</f>
        <v/>
      </c>
      <c r="T994" s="390"/>
      <c r="U994" s="329"/>
      <c r="V994" s="330"/>
      <c r="AC994" s="1"/>
      <c r="AD994" s="1"/>
    </row>
    <row r="995" spans="2:30" ht="18.75" customHeight="1">
      <c r="B995" s="391"/>
      <c r="C995" s="382"/>
      <c r="D995" s="382"/>
      <c r="E995" s="383"/>
      <c r="F995" s="382"/>
      <c r="G995" s="382"/>
      <c r="H995" s="382" t="s">
        <v>1507</v>
      </c>
      <c r="I995" s="385"/>
      <c r="J995" s="329"/>
      <c r="K995" s="382"/>
      <c r="L995" s="329"/>
      <c r="M995" s="385"/>
      <c r="N995" s="329" t="str" cm="1">
        <f t="array" ref="N995">IF(ISBLANK(M995),"", (LOOKUP(2,1/(NOT(ISBLANK($J$9:J995))),$J$9:J995)))</f>
        <v/>
      </c>
      <c r="O995" s="382"/>
      <c r="P995" s="329" t="str">
        <f>IF(H995="Full Materials Declaration","",IF(H995="REACH Restriction Annex XVII",IF(ISERROR(VLOOKUP(O995,有害物质申报表!$AG$9:$AH$150,2,0)),"",(VLOOKUP(O995,有害物质申报表!$AG$9:$AH$150,2,0))),IF(H995="REACH Authorization Annex XIV",IF(ISERROR(VLOOKUP(O995,有害物质申报表!$AI$9:$AJ$137,2,0)),"",(VLOOKUP(O995,有害物质申报表!$AI$9:$AJ$137,2,0))),IF(H995="REACH SVHC",IF(ISERROR(VLOOKUP(O995,有害物质申报表!$AK$9:$AL$483,2,0)),"",(VLOOKUP(O995,有害物质申报表!$AK$9:$AL$483,2,0))),IF(H995="EU RoHS",IF(ISERROR(VLOOKUP(O995,有害物质申报表!$AM$9:$AN$18,2,0)),"",(VLOOKUP(O995,有害物质申报表!$AM$9:$AN$18,2,0))),IF(H995="EU Mercury",IF(ISERROR(VLOOKUP(O995,有害物质申报表!$AO$9:$AP$15,2,0)),"",(VLOOKUP(O995,有害物质申报表!$AO$9:$AP$15,2,0))),IF(H995="EU PIC",IF(ISERROR(VLOOKUP(O995,有害物质申报表!$AQ$9:$AR$71,2,0)),"",(VLOOKUP(O995,有害物质申报表!$AQ$9:$AR$71,2,0))),IF(H995="EU Ozone Depletion",IF(ISERROR(VLOOKUP(O995,有害物质申报表!$AS$9:$AT$41,2,0)),"",(VLOOKUP(O995,有害物质申报表!$AS$9:$AT$41,2,0))), IF(H995="EU Ship Recycling",IF(ISERROR(VLOOKUP(O995,有害物质申报表!$AX$9:$AY$30,2,0)),"",(VLOOKUP(O995,有害物质申报表!$AX$9:$AY$30,2,0))), IF(H995="EU Package",IF(ISERROR(VLOOKUP(O995,有害物质申报表!$AZ$9:$BA$12,2,0)),"",(VLOOKUP(O995,有害物质申报表!$AZ$9:$BA$12,2,0))),IF(H995="EU POPs",IF(ISERROR(VLOOKUP(O995,有害物质申报表!$AV$9:$AW$485,2,0)),"",(VLOOKUP(O995,有害物质申报表!$AV$9:$AW$485,2,0))))))))))))))</f>
        <v/>
      </c>
      <c r="Q995" s="387"/>
      <c r="R995" s="388" t="str" cm="1">
        <f t="array" ref="R995">IF(ISBLANK(Q995),"",Q995*(LOOKUP(2,1/(NOT(ISBLANK($M$9:M995))),$M$9:M995)))</f>
        <v/>
      </c>
      <c r="S995" s="389" t="str" cm="1">
        <f t="array" ref="S995">IF(ISBLANK(Q995),"", (LOOKUP(2,1/(NOT(ISBLANK($J$9:J995))),$J$9:J995)))</f>
        <v/>
      </c>
      <c r="T995" s="390"/>
      <c r="U995" s="329"/>
      <c r="V995" s="330"/>
      <c r="AC995" s="1"/>
      <c r="AD995" s="1"/>
    </row>
    <row r="996" spans="2:30" ht="18.75" customHeight="1">
      <c r="B996" s="391"/>
      <c r="C996" s="382"/>
      <c r="D996" s="382"/>
      <c r="E996" s="383"/>
      <c r="F996" s="382"/>
      <c r="G996" s="382"/>
      <c r="H996" s="382" t="s">
        <v>1507</v>
      </c>
      <c r="I996" s="385"/>
      <c r="J996" s="329"/>
      <c r="K996" s="382"/>
      <c r="L996" s="329"/>
      <c r="M996" s="385"/>
      <c r="N996" s="329" t="str" cm="1">
        <f t="array" ref="N996">IF(ISBLANK(M996),"", (LOOKUP(2,1/(NOT(ISBLANK($J$9:J996))),$J$9:J996)))</f>
        <v/>
      </c>
      <c r="O996" s="382"/>
      <c r="P996" s="329" t="str">
        <f>IF(H996="Full Materials Declaration","",IF(H996="REACH Restriction Annex XVII",IF(ISERROR(VLOOKUP(O996,有害物质申报表!$AG$9:$AH$150,2,0)),"",(VLOOKUP(O996,有害物质申报表!$AG$9:$AH$150,2,0))),IF(H996="REACH Authorization Annex XIV",IF(ISERROR(VLOOKUP(O996,有害物质申报表!$AI$9:$AJ$137,2,0)),"",(VLOOKUP(O996,有害物质申报表!$AI$9:$AJ$137,2,0))),IF(H996="REACH SVHC",IF(ISERROR(VLOOKUP(O996,有害物质申报表!$AK$9:$AL$483,2,0)),"",(VLOOKUP(O996,有害物质申报表!$AK$9:$AL$483,2,0))),IF(H996="EU RoHS",IF(ISERROR(VLOOKUP(O996,有害物质申报表!$AM$9:$AN$18,2,0)),"",(VLOOKUP(O996,有害物质申报表!$AM$9:$AN$18,2,0))),IF(H996="EU Mercury",IF(ISERROR(VLOOKUP(O996,有害物质申报表!$AO$9:$AP$15,2,0)),"",(VLOOKUP(O996,有害物质申报表!$AO$9:$AP$15,2,0))),IF(H996="EU PIC",IF(ISERROR(VLOOKUP(O996,有害物质申报表!$AQ$9:$AR$71,2,0)),"",(VLOOKUP(O996,有害物质申报表!$AQ$9:$AR$71,2,0))),IF(H996="EU Ozone Depletion",IF(ISERROR(VLOOKUP(O996,有害物质申报表!$AS$9:$AT$41,2,0)),"",(VLOOKUP(O996,有害物质申报表!$AS$9:$AT$41,2,0))), IF(H996="EU Ship Recycling",IF(ISERROR(VLOOKUP(O996,有害物质申报表!$AX$9:$AY$30,2,0)),"",(VLOOKUP(O996,有害物质申报表!$AX$9:$AY$30,2,0))), IF(H996="EU Package",IF(ISERROR(VLOOKUP(O996,有害物质申报表!$AZ$9:$BA$12,2,0)),"",(VLOOKUP(O996,有害物质申报表!$AZ$9:$BA$12,2,0))),IF(H996="EU POPs",IF(ISERROR(VLOOKUP(O996,有害物质申报表!$AV$9:$AW$485,2,0)),"",(VLOOKUP(O996,有害物质申报表!$AV$9:$AW$485,2,0))))))))))))))</f>
        <v/>
      </c>
      <c r="Q996" s="387"/>
      <c r="R996" s="388" t="str" cm="1">
        <f t="array" ref="R996">IF(ISBLANK(Q996),"",Q996*(LOOKUP(2,1/(NOT(ISBLANK($M$9:M996))),$M$9:M996)))</f>
        <v/>
      </c>
      <c r="S996" s="389" t="str" cm="1">
        <f t="array" ref="S996">IF(ISBLANK(Q996),"", (LOOKUP(2,1/(NOT(ISBLANK($J$9:J996))),$J$9:J996)))</f>
        <v/>
      </c>
      <c r="T996" s="390"/>
      <c r="U996" s="329"/>
      <c r="V996" s="330"/>
      <c r="AC996" s="1"/>
      <c r="AD996" s="1"/>
    </row>
    <row r="997" spans="2:30" ht="18.75" customHeight="1">
      <c r="B997" s="391"/>
      <c r="C997" s="382"/>
      <c r="D997" s="382"/>
      <c r="E997" s="383"/>
      <c r="F997" s="382"/>
      <c r="G997" s="382"/>
      <c r="H997" s="382" t="s">
        <v>1507</v>
      </c>
      <c r="I997" s="385"/>
      <c r="J997" s="329"/>
      <c r="K997" s="382"/>
      <c r="L997" s="329"/>
      <c r="M997" s="385"/>
      <c r="N997" s="329" t="str" cm="1">
        <f t="array" ref="N997">IF(ISBLANK(M997),"", (LOOKUP(2,1/(NOT(ISBLANK($J$9:J997))),$J$9:J997)))</f>
        <v/>
      </c>
      <c r="O997" s="382"/>
      <c r="P997" s="329" t="str">
        <f>IF(H997="Full Materials Declaration","",IF(H997="REACH Restriction Annex XVII",IF(ISERROR(VLOOKUP(O997,有害物质申报表!$AG$9:$AH$150,2,0)),"",(VLOOKUP(O997,有害物质申报表!$AG$9:$AH$150,2,0))),IF(H997="REACH Authorization Annex XIV",IF(ISERROR(VLOOKUP(O997,有害物质申报表!$AI$9:$AJ$137,2,0)),"",(VLOOKUP(O997,有害物质申报表!$AI$9:$AJ$137,2,0))),IF(H997="REACH SVHC",IF(ISERROR(VLOOKUP(O997,有害物质申报表!$AK$9:$AL$483,2,0)),"",(VLOOKUP(O997,有害物质申报表!$AK$9:$AL$483,2,0))),IF(H997="EU RoHS",IF(ISERROR(VLOOKUP(O997,有害物质申报表!$AM$9:$AN$18,2,0)),"",(VLOOKUP(O997,有害物质申报表!$AM$9:$AN$18,2,0))),IF(H997="EU Mercury",IF(ISERROR(VLOOKUP(O997,有害物质申报表!$AO$9:$AP$15,2,0)),"",(VLOOKUP(O997,有害物质申报表!$AO$9:$AP$15,2,0))),IF(H997="EU PIC",IF(ISERROR(VLOOKUP(O997,有害物质申报表!$AQ$9:$AR$71,2,0)),"",(VLOOKUP(O997,有害物质申报表!$AQ$9:$AR$71,2,0))),IF(H997="EU Ozone Depletion",IF(ISERROR(VLOOKUP(O997,有害物质申报表!$AS$9:$AT$41,2,0)),"",(VLOOKUP(O997,有害物质申报表!$AS$9:$AT$41,2,0))), IF(H997="EU Ship Recycling",IF(ISERROR(VLOOKUP(O997,有害物质申报表!$AX$9:$AY$30,2,0)),"",(VLOOKUP(O997,有害物质申报表!$AX$9:$AY$30,2,0))), IF(H997="EU Package",IF(ISERROR(VLOOKUP(O997,有害物质申报表!$AZ$9:$BA$12,2,0)),"",(VLOOKUP(O997,有害物质申报表!$AZ$9:$BA$12,2,0))),IF(H997="EU POPs",IF(ISERROR(VLOOKUP(O997,有害物质申报表!$AV$9:$AW$485,2,0)),"",(VLOOKUP(O997,有害物质申报表!$AV$9:$AW$485,2,0))))))))))))))</f>
        <v/>
      </c>
      <c r="Q997" s="387"/>
      <c r="R997" s="388" t="str" cm="1">
        <f t="array" ref="R997">IF(ISBLANK(Q997),"",Q997*(LOOKUP(2,1/(NOT(ISBLANK($M$9:M997))),$M$9:M997)))</f>
        <v/>
      </c>
      <c r="S997" s="389" t="str" cm="1">
        <f t="array" ref="S997">IF(ISBLANK(Q997),"", (LOOKUP(2,1/(NOT(ISBLANK($J$9:J997))),$J$9:J997)))</f>
        <v/>
      </c>
      <c r="T997" s="390"/>
      <c r="U997" s="329"/>
      <c r="V997" s="330"/>
      <c r="AC997" s="1"/>
      <c r="AD997" s="1"/>
    </row>
    <row r="998" spans="2:30" ht="18.75" customHeight="1">
      <c r="B998" s="391"/>
      <c r="C998" s="382"/>
      <c r="D998" s="382"/>
      <c r="E998" s="383"/>
      <c r="F998" s="382"/>
      <c r="G998" s="382"/>
      <c r="H998" s="382" t="s">
        <v>1507</v>
      </c>
      <c r="I998" s="385"/>
      <c r="J998" s="329"/>
      <c r="K998" s="382"/>
      <c r="L998" s="329"/>
      <c r="M998" s="385"/>
      <c r="N998" s="329" t="str" cm="1">
        <f t="array" ref="N998">IF(ISBLANK(M998),"", (LOOKUP(2,1/(NOT(ISBLANK($J$9:J998))),$J$9:J998)))</f>
        <v/>
      </c>
      <c r="O998" s="382"/>
      <c r="P998" s="329" t="str">
        <f>IF(H998="Full Materials Declaration","",IF(H998="REACH Restriction Annex XVII",IF(ISERROR(VLOOKUP(O998,有害物质申报表!$AG$9:$AH$150,2,0)),"",(VLOOKUP(O998,有害物质申报表!$AG$9:$AH$150,2,0))),IF(H998="REACH Authorization Annex XIV",IF(ISERROR(VLOOKUP(O998,有害物质申报表!$AI$9:$AJ$137,2,0)),"",(VLOOKUP(O998,有害物质申报表!$AI$9:$AJ$137,2,0))),IF(H998="REACH SVHC",IF(ISERROR(VLOOKUP(O998,有害物质申报表!$AK$9:$AL$483,2,0)),"",(VLOOKUP(O998,有害物质申报表!$AK$9:$AL$483,2,0))),IF(H998="EU RoHS",IF(ISERROR(VLOOKUP(O998,有害物质申报表!$AM$9:$AN$18,2,0)),"",(VLOOKUP(O998,有害物质申报表!$AM$9:$AN$18,2,0))),IF(H998="EU Mercury",IF(ISERROR(VLOOKUP(O998,有害物质申报表!$AO$9:$AP$15,2,0)),"",(VLOOKUP(O998,有害物质申报表!$AO$9:$AP$15,2,0))),IF(H998="EU PIC",IF(ISERROR(VLOOKUP(O998,有害物质申报表!$AQ$9:$AR$71,2,0)),"",(VLOOKUP(O998,有害物质申报表!$AQ$9:$AR$71,2,0))),IF(H998="EU Ozone Depletion",IF(ISERROR(VLOOKUP(O998,有害物质申报表!$AS$9:$AT$41,2,0)),"",(VLOOKUP(O998,有害物质申报表!$AS$9:$AT$41,2,0))), IF(H998="EU Ship Recycling",IF(ISERROR(VLOOKUP(O998,有害物质申报表!$AX$9:$AY$30,2,0)),"",(VLOOKUP(O998,有害物质申报表!$AX$9:$AY$30,2,0))), IF(H998="EU Package",IF(ISERROR(VLOOKUP(O998,有害物质申报表!$AZ$9:$BA$12,2,0)),"",(VLOOKUP(O998,有害物质申报表!$AZ$9:$BA$12,2,0))),IF(H998="EU POPs",IF(ISERROR(VLOOKUP(O998,有害物质申报表!$AV$9:$AW$485,2,0)),"",(VLOOKUP(O998,有害物质申报表!$AV$9:$AW$485,2,0))))))))))))))</f>
        <v/>
      </c>
      <c r="Q998" s="387"/>
      <c r="R998" s="388" t="str" cm="1">
        <f t="array" ref="R998">IF(ISBLANK(Q998),"",Q998*(LOOKUP(2,1/(NOT(ISBLANK($M$9:M998))),$M$9:M998)))</f>
        <v/>
      </c>
      <c r="S998" s="389" t="str" cm="1">
        <f t="array" ref="S998">IF(ISBLANK(Q998),"", (LOOKUP(2,1/(NOT(ISBLANK($J$9:J998))),$J$9:J998)))</f>
        <v/>
      </c>
      <c r="T998" s="390"/>
      <c r="U998" s="329"/>
      <c r="V998" s="330"/>
      <c r="AC998" s="1"/>
      <c r="AD998" s="1"/>
    </row>
    <row r="999" spans="2:30" ht="18.75" customHeight="1">
      <c r="B999" s="391"/>
      <c r="C999" s="382"/>
      <c r="D999" s="382"/>
      <c r="E999" s="383"/>
      <c r="F999" s="382"/>
      <c r="G999" s="382"/>
      <c r="H999" s="382" t="s">
        <v>1507</v>
      </c>
      <c r="I999" s="385"/>
      <c r="J999" s="329"/>
      <c r="K999" s="382"/>
      <c r="L999" s="329"/>
      <c r="M999" s="385"/>
      <c r="N999" s="329" t="str" cm="1">
        <f t="array" ref="N999">IF(ISBLANK(M999),"", (LOOKUP(2,1/(NOT(ISBLANK($J$9:J999))),$J$9:J999)))</f>
        <v/>
      </c>
      <c r="O999" s="382"/>
      <c r="P999" s="329" t="str">
        <f>IF(H999="Full Materials Declaration","",IF(H999="REACH Restriction Annex XVII",IF(ISERROR(VLOOKUP(O999,有害物质申报表!$AG$9:$AH$150,2,0)),"",(VLOOKUP(O999,有害物质申报表!$AG$9:$AH$150,2,0))),IF(H999="REACH Authorization Annex XIV",IF(ISERROR(VLOOKUP(O999,有害物质申报表!$AI$9:$AJ$137,2,0)),"",(VLOOKUP(O999,有害物质申报表!$AI$9:$AJ$137,2,0))),IF(H999="REACH SVHC",IF(ISERROR(VLOOKUP(O999,有害物质申报表!$AK$9:$AL$483,2,0)),"",(VLOOKUP(O999,有害物质申报表!$AK$9:$AL$483,2,0))),IF(H999="EU RoHS",IF(ISERROR(VLOOKUP(O999,有害物质申报表!$AM$9:$AN$18,2,0)),"",(VLOOKUP(O999,有害物质申报表!$AM$9:$AN$18,2,0))),IF(H999="EU Mercury",IF(ISERROR(VLOOKUP(O999,有害物质申报表!$AO$9:$AP$15,2,0)),"",(VLOOKUP(O999,有害物质申报表!$AO$9:$AP$15,2,0))),IF(H999="EU PIC",IF(ISERROR(VLOOKUP(O999,有害物质申报表!$AQ$9:$AR$71,2,0)),"",(VLOOKUP(O999,有害物质申报表!$AQ$9:$AR$71,2,0))),IF(H999="EU Ozone Depletion",IF(ISERROR(VLOOKUP(O999,有害物质申报表!$AS$9:$AT$41,2,0)),"",(VLOOKUP(O999,有害物质申报表!$AS$9:$AT$41,2,0))), IF(H999="EU Ship Recycling",IF(ISERROR(VLOOKUP(O999,有害物质申报表!$AX$9:$AY$30,2,0)),"",(VLOOKUP(O999,有害物质申报表!$AX$9:$AY$30,2,0))), IF(H999="EU Package",IF(ISERROR(VLOOKUP(O999,有害物质申报表!$AZ$9:$BA$12,2,0)),"",(VLOOKUP(O999,有害物质申报表!$AZ$9:$BA$12,2,0))),IF(H999="EU POPs",IF(ISERROR(VLOOKUP(O999,有害物质申报表!$AV$9:$AW$485,2,0)),"",(VLOOKUP(O999,有害物质申报表!$AV$9:$AW$485,2,0))))))))))))))</f>
        <v/>
      </c>
      <c r="Q999" s="387"/>
      <c r="R999" s="388" t="str" cm="1">
        <f t="array" ref="R999">IF(ISBLANK(Q999),"",Q999*(LOOKUP(2,1/(NOT(ISBLANK($M$9:M999))),$M$9:M999)))</f>
        <v/>
      </c>
      <c r="S999" s="389" t="str" cm="1">
        <f t="array" ref="S999">IF(ISBLANK(Q999),"", (LOOKUP(2,1/(NOT(ISBLANK($J$9:J999))),$J$9:J999)))</f>
        <v/>
      </c>
      <c r="T999" s="390"/>
      <c r="U999" s="329"/>
      <c r="V999" s="330"/>
      <c r="AC999" s="1"/>
      <c r="AD999" s="1"/>
    </row>
    <row r="1000" spans="2:30" ht="18.75" customHeight="1">
      <c r="B1000" s="391"/>
      <c r="C1000" s="382"/>
      <c r="D1000" s="382"/>
      <c r="E1000" s="383"/>
      <c r="F1000" s="382"/>
      <c r="G1000" s="382"/>
      <c r="H1000" s="382" t="s">
        <v>1507</v>
      </c>
      <c r="I1000" s="385"/>
      <c r="J1000" s="329"/>
      <c r="K1000" s="382"/>
      <c r="L1000" s="329"/>
      <c r="M1000" s="385"/>
      <c r="N1000" s="329" t="str" cm="1">
        <f t="array" ref="N1000">IF(ISBLANK(M1000),"", (LOOKUP(2,1/(NOT(ISBLANK($J$9:J1000))),$J$9:J1000)))</f>
        <v/>
      </c>
      <c r="O1000" s="382"/>
      <c r="P1000" s="329" t="str">
        <f>IF(H1000="Full Materials Declaration","",IF(H1000="REACH Restriction Annex XVII",IF(ISERROR(VLOOKUP(O1000,有害物质申报表!$AG$9:$AH$150,2,0)),"",(VLOOKUP(O1000,有害物质申报表!$AG$9:$AH$150,2,0))),IF(H1000="REACH Authorization Annex XIV",IF(ISERROR(VLOOKUP(O1000,有害物质申报表!$AI$9:$AJ$137,2,0)),"",(VLOOKUP(O1000,有害物质申报表!$AI$9:$AJ$137,2,0))),IF(H1000="REACH SVHC",IF(ISERROR(VLOOKUP(O1000,有害物质申报表!$AK$9:$AL$483,2,0)),"",(VLOOKUP(O1000,有害物质申报表!$AK$9:$AL$483,2,0))),IF(H1000="EU RoHS",IF(ISERROR(VLOOKUP(O1000,有害物质申报表!$AM$9:$AN$18,2,0)),"",(VLOOKUP(O1000,有害物质申报表!$AM$9:$AN$18,2,0))),IF(H1000="EU Mercury",IF(ISERROR(VLOOKUP(O1000,有害物质申报表!$AO$9:$AP$15,2,0)),"",(VLOOKUP(O1000,有害物质申报表!$AO$9:$AP$15,2,0))),IF(H1000="EU PIC",IF(ISERROR(VLOOKUP(O1000,有害物质申报表!$AQ$9:$AR$71,2,0)),"",(VLOOKUP(O1000,有害物质申报表!$AQ$9:$AR$71,2,0))),IF(H1000="EU Ozone Depletion",IF(ISERROR(VLOOKUP(O1000,有害物质申报表!$AS$9:$AT$41,2,0)),"",(VLOOKUP(O1000,有害物质申报表!$AS$9:$AT$41,2,0))), IF(H1000="EU Ship Recycling",IF(ISERROR(VLOOKUP(O1000,有害物质申报表!$AX$9:$AY$30,2,0)),"",(VLOOKUP(O1000,有害物质申报表!$AX$9:$AY$30,2,0))), IF(H1000="EU Package",IF(ISERROR(VLOOKUP(O1000,有害物质申报表!$AZ$9:$BA$12,2,0)),"",(VLOOKUP(O1000,有害物质申报表!$AZ$9:$BA$12,2,0))),IF(H1000="EU POPs",IF(ISERROR(VLOOKUP(O1000,有害物质申报表!$AV$9:$AW$485,2,0)),"",(VLOOKUP(O1000,有害物质申报表!$AV$9:$AW$485,2,0))))))))))))))</f>
        <v/>
      </c>
      <c r="Q1000" s="387"/>
      <c r="R1000" s="388" t="str" cm="1">
        <f t="array" ref="R1000">IF(ISBLANK(Q1000),"",Q1000*(LOOKUP(2,1/(NOT(ISBLANK($M$9:M1000))),$M$9:M1000)))</f>
        <v/>
      </c>
      <c r="S1000" s="389" t="str" cm="1">
        <f t="array" ref="S1000">IF(ISBLANK(Q1000),"", (LOOKUP(2,1/(NOT(ISBLANK($J$9:J1000))),$J$9:J1000)))</f>
        <v/>
      </c>
      <c r="T1000" s="390"/>
      <c r="U1000" s="329"/>
      <c r="V1000" s="330"/>
      <c r="AC1000" s="1"/>
      <c r="AD1000" s="1"/>
    </row>
    <row r="1001" spans="2:30" ht="18.75" customHeight="1">
      <c r="B1001" s="391"/>
      <c r="C1001" s="382"/>
      <c r="D1001" s="382"/>
      <c r="E1001" s="383"/>
      <c r="F1001" s="382"/>
      <c r="G1001" s="382"/>
      <c r="H1001" s="382" t="s">
        <v>1507</v>
      </c>
      <c r="I1001" s="385"/>
      <c r="J1001" s="329"/>
      <c r="K1001" s="382"/>
      <c r="L1001" s="329"/>
      <c r="M1001" s="385"/>
      <c r="N1001" s="329" t="str" cm="1">
        <f t="array" ref="N1001">IF(ISBLANK(M1001),"", (LOOKUP(2,1/(NOT(ISBLANK($J$9:J1001))),$J$9:J1001)))</f>
        <v/>
      </c>
      <c r="O1001" s="382"/>
      <c r="P1001" s="329" t="str">
        <f>IF(H1001="Full Materials Declaration","",IF(H1001="REACH Restriction Annex XVII",IF(ISERROR(VLOOKUP(O1001,有害物质申报表!$AG$9:$AH$150,2,0)),"",(VLOOKUP(O1001,有害物质申报表!$AG$9:$AH$150,2,0))),IF(H1001="REACH Authorization Annex XIV",IF(ISERROR(VLOOKUP(O1001,有害物质申报表!$AI$9:$AJ$137,2,0)),"",(VLOOKUP(O1001,有害物质申报表!$AI$9:$AJ$137,2,0))),IF(H1001="REACH SVHC",IF(ISERROR(VLOOKUP(O1001,有害物质申报表!$AK$9:$AL$483,2,0)),"",(VLOOKUP(O1001,有害物质申报表!$AK$9:$AL$483,2,0))),IF(H1001="EU RoHS",IF(ISERROR(VLOOKUP(O1001,有害物质申报表!$AM$9:$AN$18,2,0)),"",(VLOOKUP(O1001,有害物质申报表!$AM$9:$AN$18,2,0))),IF(H1001="EU Mercury",IF(ISERROR(VLOOKUP(O1001,有害物质申报表!$AO$9:$AP$15,2,0)),"",(VLOOKUP(O1001,有害物质申报表!$AO$9:$AP$15,2,0))),IF(H1001="EU PIC",IF(ISERROR(VLOOKUP(O1001,有害物质申报表!$AQ$9:$AR$71,2,0)),"",(VLOOKUP(O1001,有害物质申报表!$AQ$9:$AR$71,2,0))),IF(H1001="EU Ozone Depletion",IF(ISERROR(VLOOKUP(O1001,有害物质申报表!$AS$9:$AT$41,2,0)),"",(VLOOKUP(O1001,有害物质申报表!$AS$9:$AT$41,2,0))), IF(H1001="EU Ship Recycling",IF(ISERROR(VLOOKUP(O1001,有害物质申报表!$AX$9:$AY$30,2,0)),"",(VLOOKUP(O1001,有害物质申报表!$AX$9:$AY$30,2,0))), IF(H1001="EU Package",IF(ISERROR(VLOOKUP(O1001,有害物质申报表!$AZ$9:$BA$12,2,0)),"",(VLOOKUP(O1001,有害物质申报表!$AZ$9:$BA$12,2,0))),IF(H1001="EU POPs",IF(ISERROR(VLOOKUP(O1001,有害物质申报表!$AV$9:$AW$485,2,0)),"",(VLOOKUP(O1001,有害物质申报表!$AV$9:$AW$485,2,0))))))))))))))</f>
        <v/>
      </c>
      <c r="Q1001" s="387"/>
      <c r="R1001" s="388" t="str" cm="1">
        <f t="array" ref="R1001">IF(ISBLANK(Q1001),"",Q1001*(LOOKUP(2,1/(NOT(ISBLANK($M$9:M1001))),$M$9:M1001)))</f>
        <v/>
      </c>
      <c r="S1001" s="389" t="str" cm="1">
        <f t="array" ref="S1001">IF(ISBLANK(Q1001),"", (LOOKUP(2,1/(NOT(ISBLANK($J$9:J1001))),$J$9:J1001)))</f>
        <v/>
      </c>
      <c r="T1001" s="390"/>
      <c r="U1001" s="329"/>
      <c r="V1001" s="330"/>
      <c r="AC1001" s="1"/>
      <c r="AD1001" s="1"/>
    </row>
    <row r="1002" spans="2:30" ht="18.75" customHeight="1">
      <c r="B1002" s="391"/>
      <c r="C1002" s="382"/>
      <c r="D1002" s="382"/>
      <c r="E1002" s="383"/>
      <c r="F1002" s="382"/>
      <c r="G1002" s="382"/>
      <c r="H1002" s="382" t="s">
        <v>1507</v>
      </c>
      <c r="I1002" s="385"/>
      <c r="J1002" s="329"/>
      <c r="K1002" s="382"/>
      <c r="L1002" s="329"/>
      <c r="M1002" s="385"/>
      <c r="N1002" s="329" t="str" cm="1">
        <f t="array" ref="N1002">IF(ISBLANK(M1002),"", (LOOKUP(2,1/(NOT(ISBLANK($J$9:J1002))),$J$9:J1002)))</f>
        <v/>
      </c>
      <c r="O1002" s="382"/>
      <c r="P1002" s="329" t="str">
        <f>IF(H1002="Full Materials Declaration","",IF(H1002="REACH Restriction Annex XVII",IF(ISERROR(VLOOKUP(O1002,有害物质申报表!$AG$9:$AH$150,2,0)),"",(VLOOKUP(O1002,有害物质申报表!$AG$9:$AH$150,2,0))),IF(H1002="REACH Authorization Annex XIV",IF(ISERROR(VLOOKUP(O1002,有害物质申报表!$AI$9:$AJ$137,2,0)),"",(VLOOKUP(O1002,有害物质申报表!$AI$9:$AJ$137,2,0))),IF(H1002="REACH SVHC",IF(ISERROR(VLOOKUP(O1002,有害物质申报表!$AK$9:$AL$483,2,0)),"",(VLOOKUP(O1002,有害物质申报表!$AK$9:$AL$483,2,0))),IF(H1002="EU RoHS",IF(ISERROR(VLOOKUP(O1002,有害物质申报表!$AM$9:$AN$18,2,0)),"",(VLOOKUP(O1002,有害物质申报表!$AM$9:$AN$18,2,0))),IF(H1002="EU Mercury",IF(ISERROR(VLOOKUP(O1002,有害物质申报表!$AO$9:$AP$15,2,0)),"",(VLOOKUP(O1002,有害物质申报表!$AO$9:$AP$15,2,0))),IF(H1002="EU PIC",IF(ISERROR(VLOOKUP(O1002,有害物质申报表!$AQ$9:$AR$71,2,0)),"",(VLOOKUP(O1002,有害物质申报表!$AQ$9:$AR$71,2,0))),IF(H1002="EU Ozone Depletion",IF(ISERROR(VLOOKUP(O1002,有害物质申报表!$AS$9:$AT$41,2,0)),"",(VLOOKUP(O1002,有害物质申报表!$AS$9:$AT$41,2,0))), IF(H1002="EU Ship Recycling",IF(ISERROR(VLOOKUP(O1002,有害物质申报表!$AX$9:$AY$30,2,0)),"",(VLOOKUP(O1002,有害物质申报表!$AX$9:$AY$30,2,0))), IF(H1002="EU Package",IF(ISERROR(VLOOKUP(O1002,有害物质申报表!$AZ$9:$BA$12,2,0)),"",(VLOOKUP(O1002,有害物质申报表!$AZ$9:$BA$12,2,0))),IF(H1002="EU POPs",IF(ISERROR(VLOOKUP(O1002,有害物质申报表!$AV$9:$AW$485,2,0)),"",(VLOOKUP(O1002,有害物质申报表!$AV$9:$AW$485,2,0))))))))))))))</f>
        <v/>
      </c>
      <c r="Q1002" s="387"/>
      <c r="R1002" s="388" t="str" cm="1">
        <f t="array" ref="R1002">IF(ISBLANK(Q1002),"",Q1002*(LOOKUP(2,1/(NOT(ISBLANK($M$9:M1002))),$M$9:M1002)))</f>
        <v/>
      </c>
      <c r="S1002" s="389" t="str" cm="1">
        <f t="array" ref="S1002">IF(ISBLANK(Q1002),"", (LOOKUP(2,1/(NOT(ISBLANK($J$9:J1002))),$J$9:J1002)))</f>
        <v/>
      </c>
      <c r="T1002" s="390"/>
      <c r="U1002" s="329"/>
      <c r="V1002" s="330"/>
      <c r="AC1002" s="1"/>
      <c r="AD1002" s="1"/>
    </row>
    <row r="1003" spans="2:30" ht="18.75" customHeight="1">
      <c r="B1003" s="391"/>
      <c r="C1003" s="382"/>
      <c r="D1003" s="382"/>
      <c r="E1003" s="383"/>
      <c r="F1003" s="382"/>
      <c r="G1003" s="382"/>
      <c r="H1003" s="382" t="s">
        <v>1507</v>
      </c>
      <c r="I1003" s="385"/>
      <c r="J1003" s="329"/>
      <c r="K1003" s="382"/>
      <c r="L1003" s="329"/>
      <c r="M1003" s="385"/>
      <c r="N1003" s="329" t="str" cm="1">
        <f t="array" ref="N1003">IF(ISBLANK(M1003),"", (LOOKUP(2,1/(NOT(ISBLANK($J$9:J1003))),$J$9:J1003)))</f>
        <v/>
      </c>
      <c r="O1003" s="382"/>
      <c r="P1003" s="329" t="str">
        <f>IF(H1003="Full Materials Declaration","",IF(H1003="REACH Restriction Annex XVII",IF(ISERROR(VLOOKUP(O1003,有害物质申报表!$AG$9:$AH$150,2,0)),"",(VLOOKUP(O1003,有害物质申报表!$AG$9:$AH$150,2,0))),IF(H1003="REACH Authorization Annex XIV",IF(ISERROR(VLOOKUP(O1003,有害物质申报表!$AI$9:$AJ$137,2,0)),"",(VLOOKUP(O1003,有害物质申报表!$AI$9:$AJ$137,2,0))),IF(H1003="REACH SVHC",IF(ISERROR(VLOOKUP(O1003,有害物质申报表!$AK$9:$AL$483,2,0)),"",(VLOOKUP(O1003,有害物质申报表!$AK$9:$AL$483,2,0))),IF(H1003="EU RoHS",IF(ISERROR(VLOOKUP(O1003,有害物质申报表!$AM$9:$AN$18,2,0)),"",(VLOOKUP(O1003,有害物质申报表!$AM$9:$AN$18,2,0))),IF(H1003="EU Mercury",IF(ISERROR(VLOOKUP(O1003,有害物质申报表!$AO$9:$AP$15,2,0)),"",(VLOOKUP(O1003,有害物质申报表!$AO$9:$AP$15,2,0))),IF(H1003="EU PIC",IF(ISERROR(VLOOKUP(O1003,有害物质申报表!$AQ$9:$AR$71,2,0)),"",(VLOOKUP(O1003,有害物质申报表!$AQ$9:$AR$71,2,0))),IF(H1003="EU Ozone Depletion",IF(ISERROR(VLOOKUP(O1003,有害物质申报表!$AS$9:$AT$41,2,0)),"",(VLOOKUP(O1003,有害物质申报表!$AS$9:$AT$41,2,0))), IF(H1003="EU Ship Recycling",IF(ISERROR(VLOOKUP(O1003,有害物质申报表!$AX$9:$AY$30,2,0)),"",(VLOOKUP(O1003,有害物质申报表!$AX$9:$AY$30,2,0))), IF(H1003="EU Package",IF(ISERROR(VLOOKUP(O1003,有害物质申报表!$AZ$9:$BA$12,2,0)),"",(VLOOKUP(O1003,有害物质申报表!$AZ$9:$BA$12,2,0))),IF(H1003="EU POPs",IF(ISERROR(VLOOKUP(O1003,有害物质申报表!$AV$9:$AW$485,2,0)),"",(VLOOKUP(O1003,有害物质申报表!$AV$9:$AW$485,2,0))))))))))))))</f>
        <v/>
      </c>
      <c r="Q1003" s="387"/>
      <c r="R1003" s="388" t="str" cm="1">
        <f t="array" ref="R1003">IF(ISBLANK(Q1003),"",Q1003*(LOOKUP(2,1/(NOT(ISBLANK($M$9:M1003))),$M$9:M1003)))</f>
        <v/>
      </c>
      <c r="S1003" s="389" t="str" cm="1">
        <f t="array" ref="S1003">IF(ISBLANK(Q1003),"", (LOOKUP(2,1/(NOT(ISBLANK($J$9:J1003))),$J$9:J1003)))</f>
        <v/>
      </c>
      <c r="T1003" s="390"/>
      <c r="U1003" s="329"/>
      <c r="V1003" s="330"/>
      <c r="AC1003" s="1"/>
      <c r="AD1003" s="1"/>
    </row>
    <row r="1004" spans="2:30" ht="18.75" customHeight="1">
      <c r="B1004" s="391"/>
      <c r="C1004" s="382"/>
      <c r="D1004" s="382"/>
      <c r="E1004" s="383"/>
      <c r="F1004" s="382"/>
      <c r="G1004" s="382"/>
      <c r="H1004" s="382" t="s">
        <v>1507</v>
      </c>
      <c r="I1004" s="385"/>
      <c r="J1004" s="329"/>
      <c r="K1004" s="382"/>
      <c r="L1004" s="329"/>
      <c r="M1004" s="385"/>
      <c r="N1004" s="329" t="str" cm="1">
        <f t="array" ref="N1004">IF(ISBLANK(M1004),"", (LOOKUP(2,1/(NOT(ISBLANK($J$9:J1004))),$J$9:J1004)))</f>
        <v/>
      </c>
      <c r="O1004" s="382"/>
      <c r="P1004" s="329" t="str">
        <f>IF(H1004="Full Materials Declaration","",IF(H1004="REACH Restriction Annex XVII",IF(ISERROR(VLOOKUP(O1004,有害物质申报表!$AG$9:$AH$150,2,0)),"",(VLOOKUP(O1004,有害物质申报表!$AG$9:$AH$150,2,0))),IF(H1004="REACH Authorization Annex XIV",IF(ISERROR(VLOOKUP(O1004,有害物质申报表!$AI$9:$AJ$137,2,0)),"",(VLOOKUP(O1004,有害物质申报表!$AI$9:$AJ$137,2,0))),IF(H1004="REACH SVHC",IF(ISERROR(VLOOKUP(O1004,有害物质申报表!$AK$9:$AL$483,2,0)),"",(VLOOKUP(O1004,有害物质申报表!$AK$9:$AL$483,2,0))),IF(H1004="EU RoHS",IF(ISERROR(VLOOKUP(O1004,有害物质申报表!$AM$9:$AN$18,2,0)),"",(VLOOKUP(O1004,有害物质申报表!$AM$9:$AN$18,2,0))),IF(H1004="EU Mercury",IF(ISERROR(VLOOKUP(O1004,有害物质申报表!$AO$9:$AP$15,2,0)),"",(VLOOKUP(O1004,有害物质申报表!$AO$9:$AP$15,2,0))),IF(H1004="EU PIC",IF(ISERROR(VLOOKUP(O1004,有害物质申报表!$AQ$9:$AR$71,2,0)),"",(VLOOKUP(O1004,有害物质申报表!$AQ$9:$AR$71,2,0))),IF(H1004="EU Ozone Depletion",IF(ISERROR(VLOOKUP(O1004,有害物质申报表!$AS$9:$AT$41,2,0)),"",(VLOOKUP(O1004,有害物质申报表!$AS$9:$AT$41,2,0))), IF(H1004="EU Ship Recycling",IF(ISERROR(VLOOKUP(O1004,有害物质申报表!$AX$9:$AY$30,2,0)),"",(VLOOKUP(O1004,有害物质申报表!$AX$9:$AY$30,2,0))), IF(H1004="EU Package",IF(ISERROR(VLOOKUP(O1004,有害物质申报表!$AZ$9:$BA$12,2,0)),"",(VLOOKUP(O1004,有害物质申报表!$AZ$9:$BA$12,2,0))),IF(H1004="EU POPs",IF(ISERROR(VLOOKUP(O1004,有害物质申报表!$AV$9:$AW$485,2,0)),"",(VLOOKUP(O1004,有害物质申报表!$AV$9:$AW$485,2,0))))))))))))))</f>
        <v/>
      </c>
      <c r="Q1004" s="387"/>
      <c r="R1004" s="388" t="str" cm="1">
        <f t="array" ref="R1004">IF(ISBLANK(Q1004),"",Q1004*(LOOKUP(2,1/(NOT(ISBLANK($M$9:M1004))),$M$9:M1004)))</f>
        <v/>
      </c>
      <c r="S1004" s="389" t="str" cm="1">
        <f t="array" ref="S1004">IF(ISBLANK(Q1004),"", (LOOKUP(2,1/(NOT(ISBLANK($J$9:J1004))),$J$9:J1004)))</f>
        <v/>
      </c>
      <c r="T1004" s="390"/>
      <c r="U1004" s="329"/>
      <c r="V1004" s="330"/>
      <c r="AC1004" s="1"/>
      <c r="AD1004" s="1"/>
    </row>
    <row r="1005" spans="2:30" ht="18.75" customHeight="1">
      <c r="B1005" s="391"/>
      <c r="C1005" s="382"/>
      <c r="D1005" s="382"/>
      <c r="E1005" s="383"/>
      <c r="F1005" s="382"/>
      <c r="G1005" s="382"/>
      <c r="H1005" s="382" t="s">
        <v>1507</v>
      </c>
      <c r="I1005" s="385"/>
      <c r="J1005" s="329"/>
      <c r="K1005" s="382"/>
      <c r="L1005" s="329"/>
      <c r="M1005" s="385"/>
      <c r="N1005" s="329" t="str" cm="1">
        <f t="array" ref="N1005">IF(ISBLANK(M1005),"", (LOOKUP(2,1/(NOT(ISBLANK($J$9:J1005))),$J$9:J1005)))</f>
        <v/>
      </c>
      <c r="O1005" s="382"/>
      <c r="P1005" s="329" t="str">
        <f>IF(H1005="Full Materials Declaration","",IF(H1005="REACH Restriction Annex XVII",IF(ISERROR(VLOOKUP(O1005,有害物质申报表!$AG$9:$AH$150,2,0)),"",(VLOOKUP(O1005,有害物质申报表!$AG$9:$AH$150,2,0))),IF(H1005="REACH Authorization Annex XIV",IF(ISERROR(VLOOKUP(O1005,有害物质申报表!$AI$9:$AJ$137,2,0)),"",(VLOOKUP(O1005,有害物质申报表!$AI$9:$AJ$137,2,0))),IF(H1005="REACH SVHC",IF(ISERROR(VLOOKUP(O1005,有害物质申报表!$AK$9:$AL$483,2,0)),"",(VLOOKUP(O1005,有害物质申报表!$AK$9:$AL$483,2,0))),IF(H1005="EU RoHS",IF(ISERROR(VLOOKUP(O1005,有害物质申报表!$AM$9:$AN$18,2,0)),"",(VLOOKUP(O1005,有害物质申报表!$AM$9:$AN$18,2,0))),IF(H1005="EU Mercury",IF(ISERROR(VLOOKUP(O1005,有害物质申报表!$AO$9:$AP$15,2,0)),"",(VLOOKUP(O1005,有害物质申报表!$AO$9:$AP$15,2,0))),IF(H1005="EU PIC",IF(ISERROR(VLOOKUP(O1005,有害物质申报表!$AQ$9:$AR$71,2,0)),"",(VLOOKUP(O1005,有害物质申报表!$AQ$9:$AR$71,2,0))),IF(H1005="EU Ozone Depletion",IF(ISERROR(VLOOKUP(O1005,有害物质申报表!$AS$9:$AT$41,2,0)),"",(VLOOKUP(O1005,有害物质申报表!$AS$9:$AT$41,2,0))), IF(H1005="EU Ship Recycling",IF(ISERROR(VLOOKUP(O1005,有害物质申报表!$AX$9:$AY$30,2,0)),"",(VLOOKUP(O1005,有害物质申报表!$AX$9:$AY$30,2,0))), IF(H1005="EU Package",IF(ISERROR(VLOOKUP(O1005,有害物质申报表!$AZ$9:$BA$12,2,0)),"",(VLOOKUP(O1005,有害物质申报表!$AZ$9:$BA$12,2,0))),IF(H1005="EU POPs",IF(ISERROR(VLOOKUP(O1005,有害物质申报表!$AV$9:$AW$485,2,0)),"",(VLOOKUP(O1005,有害物质申报表!$AV$9:$AW$485,2,0))))))))))))))</f>
        <v/>
      </c>
      <c r="Q1005" s="387"/>
      <c r="R1005" s="388" t="str" cm="1">
        <f t="array" ref="R1005">IF(ISBLANK(Q1005),"",Q1005*(LOOKUP(2,1/(NOT(ISBLANK($M$9:M1005))),$M$9:M1005)))</f>
        <v/>
      </c>
      <c r="S1005" s="389" t="str" cm="1">
        <f t="array" ref="S1005">IF(ISBLANK(Q1005),"", (LOOKUP(2,1/(NOT(ISBLANK($J$9:J1005))),$J$9:J1005)))</f>
        <v/>
      </c>
      <c r="T1005" s="390"/>
      <c r="U1005" s="329"/>
      <c r="V1005" s="330"/>
      <c r="AC1005" s="1"/>
      <c r="AD1005" s="1"/>
    </row>
    <row r="1006" spans="2:30" ht="18.75" customHeight="1">
      <c r="B1006" s="391"/>
      <c r="C1006" s="382"/>
      <c r="D1006" s="382"/>
      <c r="E1006" s="383"/>
      <c r="F1006" s="382"/>
      <c r="G1006" s="382"/>
      <c r="H1006" s="382" t="s">
        <v>1507</v>
      </c>
      <c r="I1006" s="385"/>
      <c r="J1006" s="329"/>
      <c r="K1006" s="382"/>
      <c r="L1006" s="329"/>
      <c r="M1006" s="385"/>
      <c r="N1006" s="329" t="str" cm="1">
        <f t="array" ref="N1006">IF(ISBLANK(M1006),"", (LOOKUP(2,1/(NOT(ISBLANK($J$9:J1006))),$J$9:J1006)))</f>
        <v/>
      </c>
      <c r="O1006" s="382"/>
      <c r="P1006" s="329" t="str">
        <f>IF(H1006="Full Materials Declaration","",IF(H1006="REACH Restriction Annex XVII",IF(ISERROR(VLOOKUP(O1006,有害物质申报表!$AG$9:$AH$150,2,0)),"",(VLOOKUP(O1006,有害物质申报表!$AG$9:$AH$150,2,0))),IF(H1006="REACH Authorization Annex XIV",IF(ISERROR(VLOOKUP(O1006,有害物质申报表!$AI$9:$AJ$137,2,0)),"",(VLOOKUP(O1006,有害物质申报表!$AI$9:$AJ$137,2,0))),IF(H1006="REACH SVHC",IF(ISERROR(VLOOKUP(O1006,有害物质申报表!$AK$9:$AL$483,2,0)),"",(VLOOKUP(O1006,有害物质申报表!$AK$9:$AL$483,2,0))),IF(H1006="EU RoHS",IF(ISERROR(VLOOKUP(O1006,有害物质申报表!$AM$9:$AN$18,2,0)),"",(VLOOKUP(O1006,有害物质申报表!$AM$9:$AN$18,2,0))),IF(H1006="EU Mercury",IF(ISERROR(VLOOKUP(O1006,有害物质申报表!$AO$9:$AP$15,2,0)),"",(VLOOKUP(O1006,有害物质申报表!$AO$9:$AP$15,2,0))),IF(H1006="EU PIC",IF(ISERROR(VLOOKUP(O1006,有害物质申报表!$AQ$9:$AR$71,2,0)),"",(VLOOKUP(O1006,有害物质申报表!$AQ$9:$AR$71,2,0))),IF(H1006="EU Ozone Depletion",IF(ISERROR(VLOOKUP(O1006,有害物质申报表!$AS$9:$AT$41,2,0)),"",(VLOOKUP(O1006,有害物质申报表!$AS$9:$AT$41,2,0))), IF(H1006="EU Ship Recycling",IF(ISERROR(VLOOKUP(O1006,有害物质申报表!$AX$9:$AY$30,2,0)),"",(VLOOKUP(O1006,有害物质申报表!$AX$9:$AY$30,2,0))), IF(H1006="EU Package",IF(ISERROR(VLOOKUP(O1006,有害物质申报表!$AZ$9:$BA$12,2,0)),"",(VLOOKUP(O1006,有害物质申报表!$AZ$9:$BA$12,2,0))),IF(H1006="EU POPs",IF(ISERROR(VLOOKUP(O1006,有害物质申报表!$AV$9:$AW$485,2,0)),"",(VLOOKUP(O1006,有害物质申报表!$AV$9:$AW$485,2,0))))))))))))))</f>
        <v/>
      </c>
      <c r="Q1006" s="387"/>
      <c r="R1006" s="388" t="str" cm="1">
        <f t="array" ref="R1006">IF(ISBLANK(Q1006),"",Q1006*(LOOKUP(2,1/(NOT(ISBLANK($M$9:M1006))),$M$9:M1006)))</f>
        <v/>
      </c>
      <c r="S1006" s="389" t="str" cm="1">
        <f t="array" ref="S1006">IF(ISBLANK(Q1006),"", (LOOKUP(2,1/(NOT(ISBLANK($J$9:J1006))),$J$9:J1006)))</f>
        <v/>
      </c>
      <c r="T1006" s="390"/>
      <c r="U1006" s="329"/>
      <c r="V1006" s="330"/>
      <c r="AC1006" s="1"/>
      <c r="AD1006" s="1"/>
    </row>
    <row r="1007" spans="2:30" ht="18.75" customHeight="1">
      <c r="B1007" s="391"/>
      <c r="C1007" s="382"/>
      <c r="D1007" s="382"/>
      <c r="E1007" s="383"/>
      <c r="F1007" s="382"/>
      <c r="G1007" s="382"/>
      <c r="H1007" s="382" t="s">
        <v>1507</v>
      </c>
      <c r="I1007" s="385"/>
      <c r="J1007" s="329"/>
      <c r="K1007" s="382"/>
      <c r="L1007" s="329"/>
      <c r="M1007" s="385"/>
      <c r="N1007" s="329" t="str" cm="1">
        <f t="array" ref="N1007">IF(ISBLANK(M1007),"", (LOOKUP(2,1/(NOT(ISBLANK($J$9:J1007))),$J$9:J1007)))</f>
        <v/>
      </c>
      <c r="O1007" s="382"/>
      <c r="P1007" s="329" t="str">
        <f>IF(H1007="Full Materials Declaration","",IF(H1007="REACH Restriction Annex XVII",IF(ISERROR(VLOOKUP(O1007,有害物质申报表!$AG$9:$AH$150,2,0)),"",(VLOOKUP(O1007,有害物质申报表!$AG$9:$AH$150,2,0))),IF(H1007="REACH Authorization Annex XIV",IF(ISERROR(VLOOKUP(O1007,有害物质申报表!$AI$9:$AJ$137,2,0)),"",(VLOOKUP(O1007,有害物质申报表!$AI$9:$AJ$137,2,0))),IF(H1007="REACH SVHC",IF(ISERROR(VLOOKUP(O1007,有害物质申报表!$AK$9:$AL$483,2,0)),"",(VLOOKUP(O1007,有害物质申报表!$AK$9:$AL$483,2,0))),IF(H1007="EU RoHS",IF(ISERROR(VLOOKUP(O1007,有害物质申报表!$AM$9:$AN$18,2,0)),"",(VLOOKUP(O1007,有害物质申报表!$AM$9:$AN$18,2,0))),IF(H1007="EU Mercury",IF(ISERROR(VLOOKUP(O1007,有害物质申报表!$AO$9:$AP$15,2,0)),"",(VLOOKUP(O1007,有害物质申报表!$AO$9:$AP$15,2,0))),IF(H1007="EU PIC",IF(ISERROR(VLOOKUP(O1007,有害物质申报表!$AQ$9:$AR$71,2,0)),"",(VLOOKUP(O1007,有害物质申报表!$AQ$9:$AR$71,2,0))),IF(H1007="EU Ozone Depletion",IF(ISERROR(VLOOKUP(O1007,有害物质申报表!$AS$9:$AT$41,2,0)),"",(VLOOKUP(O1007,有害物质申报表!$AS$9:$AT$41,2,0))), IF(H1007="EU Ship Recycling",IF(ISERROR(VLOOKUP(O1007,有害物质申报表!$AX$9:$AY$30,2,0)),"",(VLOOKUP(O1007,有害物质申报表!$AX$9:$AY$30,2,0))), IF(H1007="EU Package",IF(ISERROR(VLOOKUP(O1007,有害物质申报表!$AZ$9:$BA$12,2,0)),"",(VLOOKUP(O1007,有害物质申报表!$AZ$9:$BA$12,2,0))),IF(H1007="EU POPs",IF(ISERROR(VLOOKUP(O1007,有害物质申报表!$AV$9:$AW$485,2,0)),"",(VLOOKUP(O1007,有害物质申报表!$AV$9:$AW$485,2,0))))))))))))))</f>
        <v/>
      </c>
      <c r="Q1007" s="387"/>
      <c r="R1007" s="388" t="str" cm="1">
        <f t="array" ref="R1007">IF(ISBLANK(Q1007),"",Q1007*(LOOKUP(2,1/(NOT(ISBLANK($M$9:M1007))),$M$9:M1007)))</f>
        <v/>
      </c>
      <c r="S1007" s="389" t="str" cm="1">
        <f t="array" ref="S1007">IF(ISBLANK(Q1007),"", (LOOKUP(2,1/(NOT(ISBLANK($J$9:J1007))),$J$9:J1007)))</f>
        <v/>
      </c>
      <c r="T1007" s="390"/>
      <c r="U1007" s="329"/>
      <c r="V1007" s="330"/>
      <c r="AC1007" s="1"/>
      <c r="AD1007" s="1"/>
    </row>
    <row r="1008" spans="2:30" ht="18.75" customHeight="1" thickBot="1">
      <c r="B1008" s="394"/>
      <c r="C1008" s="395"/>
      <c r="D1008" s="395"/>
      <c r="E1008" s="396"/>
      <c r="F1008" s="395"/>
      <c r="G1008" s="395"/>
      <c r="H1008" s="395" t="s">
        <v>1507</v>
      </c>
      <c r="I1008" s="397"/>
      <c r="J1008" s="398"/>
      <c r="K1008" s="395"/>
      <c r="L1008" s="398"/>
      <c r="M1008" s="397"/>
      <c r="N1008" s="398" t="str" cm="1">
        <f t="array" ref="N1008">IF(ISBLANK(M1008),"", (LOOKUP(2,1/(NOT(ISBLANK($J$9:J1008))),$J$9:J1008)))</f>
        <v/>
      </c>
      <c r="O1008" s="395"/>
      <c r="P1008" s="398" t="str">
        <f>IF(H1008="Full Materials Declaration","",IF(H1008="REACH Restriction Annex XVII",IF(ISERROR(VLOOKUP(O1008,有害物质申报表!$AG$9:$AH$150,2,0)),"",(VLOOKUP(O1008,有害物质申报表!$AG$9:$AH$150,2,0))),IF(H1008="REACH Authorization Annex XIV",IF(ISERROR(VLOOKUP(O1008,有害物质申报表!$AI$9:$AJ$137,2,0)),"",(VLOOKUP(O1008,有害物质申报表!$AI$9:$AJ$137,2,0))),IF(H1008="REACH SVHC",IF(ISERROR(VLOOKUP(O1008,有害物质申报表!$AK$9:$AL$483,2,0)),"",(VLOOKUP(O1008,有害物质申报表!$AK$9:$AL$483,2,0))),IF(H1008="EU RoHS",IF(ISERROR(VLOOKUP(O1008,有害物质申报表!$AM$9:$AN$18,2,0)),"",(VLOOKUP(O1008,有害物质申报表!$AM$9:$AN$18,2,0))),IF(H1008="EU Mercury",IF(ISERROR(VLOOKUP(O1008,有害物质申报表!$AO$9:$AP$15,2,0)),"",(VLOOKUP(O1008,有害物质申报表!$AO$9:$AP$15,2,0))),IF(H1008="EU PIC",IF(ISERROR(VLOOKUP(O1008,有害物质申报表!$AQ$9:$AR$71,2,0)),"",(VLOOKUP(O1008,有害物质申报表!$AQ$9:$AR$71,2,0))),IF(H1008="EU Ozone Depletion",IF(ISERROR(VLOOKUP(O1008,有害物质申报表!$AS$9:$AT$41,2,0)),"",(VLOOKUP(O1008,有害物质申报表!$AS$9:$AT$41,2,0))), IF(H1008="EU Ship Recycling",IF(ISERROR(VLOOKUP(O1008,有害物质申报表!$AX$9:$AY$30,2,0)),"",(VLOOKUP(O1008,有害物质申报表!$AX$9:$AY$30,2,0))), IF(H1008="EU Package",IF(ISERROR(VLOOKUP(O1008,有害物质申报表!$AZ$9:$BA$12,2,0)),"",(VLOOKUP(O1008,有害物质申报表!$AZ$9:$BA$12,2,0))),IF(H1008="EU POPs",IF(ISERROR(VLOOKUP(O1008,有害物质申报表!$AV$9:$AW$485,2,0)),"",(VLOOKUP(O1008,有害物质申报表!$AV$9:$AW$485,2,0))))))))))))))</f>
        <v/>
      </c>
      <c r="Q1008" s="399"/>
      <c r="R1008" s="400" t="str" cm="1">
        <f t="array" ref="R1008">IF(ISBLANK(Q1008),"",Q1008*(LOOKUP(2,1/(NOT(ISBLANK($M$9:M1008))),$M$9:M1008)))</f>
        <v/>
      </c>
      <c r="S1008" s="401" t="str" cm="1">
        <f t="array" ref="S1008">IF(ISBLANK(Q1008),"", (LOOKUP(2,1/(NOT(ISBLANK($J$9:J1008))),$J$9:J1008)))</f>
        <v/>
      </c>
      <c r="T1008" s="402"/>
      <c r="U1008" s="398"/>
      <c r="V1008" s="403"/>
      <c r="AC1008" s="1"/>
      <c r="AD1008" s="1"/>
    </row>
    <row r="1009" spans="2:36" ht="18.75" customHeight="1" thickBot="1">
      <c r="B1009" s="1"/>
      <c r="C1009" s="1"/>
      <c r="D1009" s="1"/>
      <c r="E1009" s="1"/>
      <c r="F1009" s="1"/>
      <c r="G1009" s="1"/>
      <c r="H1009" s="7"/>
      <c r="I1009" s="1"/>
      <c r="J1009" s="1"/>
      <c r="K1009" s="70"/>
      <c r="L1009" s="1"/>
      <c r="M1009" s="1"/>
      <c r="N1009" s="1"/>
      <c r="O1009" s="1"/>
      <c r="P1009" s="1"/>
      <c r="Q1009" s="18"/>
      <c r="R1009" s="1"/>
      <c r="S1009" s="1"/>
      <c r="T1009" s="1"/>
      <c r="U1009" s="1"/>
      <c r="V1009" s="1"/>
      <c r="W1009" s="1"/>
      <c r="X1009" s="1"/>
      <c r="Y1009" s="1"/>
      <c r="Z1009" s="1"/>
      <c r="AA1009" s="1"/>
      <c r="AB1009" s="1"/>
      <c r="AC1009" s="1"/>
      <c r="AD1009" s="1"/>
    </row>
    <row r="1010" spans="2:36" ht="18.75" customHeight="1">
      <c r="B1010" s="982" t="s">
        <v>3258</v>
      </c>
      <c r="C1010" s="983"/>
      <c r="D1010" s="983"/>
      <c r="E1010" s="983"/>
      <c r="F1010" s="983"/>
      <c r="G1010" s="983"/>
      <c r="H1010" s="983"/>
      <c r="I1010" s="983"/>
      <c r="J1010" s="983"/>
      <c r="K1010" s="983"/>
      <c r="L1010" s="983"/>
      <c r="M1010" s="983"/>
      <c r="N1010" s="983"/>
      <c r="O1010" s="983"/>
      <c r="P1010" s="984"/>
      <c r="Q1010" s="18"/>
      <c r="R1010" s="1"/>
      <c r="S1010" s="1"/>
      <c r="T1010" s="1"/>
      <c r="U1010" s="1"/>
      <c r="V1010" s="1"/>
      <c r="W1010" s="1"/>
      <c r="X1010" s="1"/>
      <c r="Y1010" s="1"/>
      <c r="Z1010" s="1"/>
      <c r="AA1010" s="1"/>
      <c r="AB1010" s="1"/>
      <c r="AC1010" s="1"/>
      <c r="AD1010" s="1"/>
      <c r="AE1010" s="422"/>
      <c r="AF1010" s="422"/>
      <c r="AG1010" s="422"/>
      <c r="AH1010" s="422"/>
      <c r="AI1010" s="422"/>
      <c r="AJ1010" s="422"/>
    </row>
    <row r="1011" spans="2:36" ht="18.75" customHeight="1">
      <c r="B1011" s="985"/>
      <c r="C1011" s="986"/>
      <c r="D1011" s="986"/>
      <c r="E1011" s="986"/>
      <c r="F1011" s="986"/>
      <c r="G1011" s="986"/>
      <c r="H1011" s="986"/>
      <c r="I1011" s="986"/>
      <c r="J1011" s="986"/>
      <c r="K1011" s="986"/>
      <c r="L1011" s="986"/>
      <c r="M1011" s="986"/>
      <c r="N1011" s="986"/>
      <c r="O1011" s="986"/>
      <c r="P1011" s="987"/>
      <c r="Q1011" s="18"/>
      <c r="R1011" s="1"/>
      <c r="S1011" s="1"/>
      <c r="T1011" s="1"/>
      <c r="U1011" s="1"/>
      <c r="V1011" s="1"/>
      <c r="W1011" s="1"/>
      <c r="X1011" s="1"/>
      <c r="Y1011" s="1"/>
      <c r="Z1011" s="1"/>
      <c r="AA1011" s="1"/>
      <c r="AB1011" s="1"/>
    </row>
    <row r="1012" spans="2:36" ht="18.75" customHeight="1">
      <c r="B1012" s="988" t="s">
        <v>3259</v>
      </c>
      <c r="C1012" s="989"/>
      <c r="D1012" s="989"/>
      <c r="E1012" s="989"/>
      <c r="F1012" s="989"/>
      <c r="G1012" s="989"/>
      <c r="H1012" s="989"/>
      <c r="I1012" s="989"/>
      <c r="J1012" s="989"/>
      <c r="K1012" s="989"/>
      <c r="L1012" s="989"/>
      <c r="M1012" s="989"/>
      <c r="N1012" s="989"/>
      <c r="O1012" s="989"/>
      <c r="P1012" s="990"/>
      <c r="Q1012" s="18"/>
      <c r="R1012" s="1"/>
      <c r="S1012" s="1"/>
      <c r="T1012" s="1"/>
      <c r="U1012" s="1"/>
      <c r="V1012" s="1"/>
      <c r="W1012" s="1"/>
      <c r="X1012" s="1"/>
      <c r="Y1012" s="1"/>
      <c r="Z1012" s="1"/>
      <c r="AA1012" s="1"/>
      <c r="AB1012" s="1"/>
    </row>
    <row r="1013" spans="2:36" ht="18.75" customHeight="1">
      <c r="B1013" s="988"/>
      <c r="C1013" s="989"/>
      <c r="D1013" s="989"/>
      <c r="E1013" s="989"/>
      <c r="F1013" s="989"/>
      <c r="G1013" s="989"/>
      <c r="H1013" s="989"/>
      <c r="I1013" s="989"/>
      <c r="J1013" s="989"/>
      <c r="K1013" s="989"/>
      <c r="L1013" s="989"/>
      <c r="M1013" s="989"/>
      <c r="N1013" s="989"/>
      <c r="O1013" s="989"/>
      <c r="P1013" s="990"/>
      <c r="Q1013" s="18"/>
      <c r="R1013" s="1"/>
      <c r="S1013" s="1"/>
      <c r="T1013" s="1"/>
      <c r="U1013" s="1"/>
      <c r="V1013" s="1"/>
      <c r="W1013" s="1"/>
      <c r="X1013" s="1"/>
      <c r="Y1013" s="1"/>
      <c r="Z1013" s="1"/>
      <c r="AA1013" s="1"/>
      <c r="AB1013" s="1"/>
    </row>
    <row r="1014" spans="2:36" ht="18.75" customHeight="1">
      <c r="B1014" s="800" t="s">
        <v>3260</v>
      </c>
      <c r="C1014" s="801"/>
      <c r="D1014" s="801"/>
      <c r="E1014" s="801"/>
      <c r="F1014" s="801"/>
      <c r="G1014" s="801"/>
      <c r="H1014" s="801"/>
      <c r="I1014" s="801"/>
      <c r="J1014" s="801"/>
      <c r="K1014" s="801"/>
      <c r="L1014" s="801"/>
      <c r="M1014" s="801"/>
      <c r="N1014" s="801"/>
      <c r="O1014" s="801"/>
      <c r="P1014" s="802"/>
      <c r="Q1014" s="18"/>
      <c r="R1014" s="1"/>
      <c r="S1014" s="1"/>
      <c r="T1014" s="1"/>
      <c r="U1014" s="1"/>
      <c r="V1014" s="1"/>
      <c r="W1014" s="1"/>
      <c r="X1014" s="1"/>
      <c r="Y1014" s="1"/>
      <c r="Z1014" s="1"/>
      <c r="AA1014" s="1"/>
      <c r="AB1014" s="1"/>
    </row>
    <row r="1015" spans="2:36" ht="18.75" customHeight="1">
      <c r="B1015" s="572" t="s">
        <v>2269</v>
      </c>
      <c r="C1015" s="573"/>
      <c r="D1015" s="573"/>
      <c r="E1015" s="573"/>
      <c r="F1015" s="573"/>
      <c r="G1015" s="573"/>
      <c r="H1015" s="573"/>
      <c r="I1015" s="573"/>
      <c r="J1015" s="573"/>
      <c r="K1015" s="573"/>
      <c r="L1015" s="573"/>
      <c r="M1015" s="573"/>
      <c r="N1015" s="573"/>
      <c r="O1015" s="573"/>
      <c r="P1015" s="574"/>
      <c r="Q1015" s="18"/>
      <c r="R1015" s="1"/>
      <c r="S1015" s="1"/>
      <c r="T1015" s="1"/>
      <c r="U1015" s="1"/>
      <c r="V1015" s="1"/>
      <c r="W1015" s="1"/>
      <c r="X1015" s="1"/>
      <c r="Y1015" s="1"/>
      <c r="Z1015" s="1"/>
      <c r="AA1015" s="1"/>
      <c r="AB1015" s="1"/>
    </row>
    <row r="1016" spans="2:36" ht="18.75" customHeight="1">
      <c r="B1016" s="742" t="s">
        <v>2929</v>
      </c>
      <c r="C1016" s="743"/>
      <c r="D1016" s="743"/>
      <c r="E1016" s="743"/>
      <c r="F1016" s="743"/>
      <c r="G1016" s="743"/>
      <c r="H1016" s="743"/>
      <c r="I1016" s="743"/>
      <c r="J1016" s="743"/>
      <c r="K1016" s="743"/>
      <c r="L1016" s="743"/>
      <c r="M1016" s="743"/>
      <c r="N1016" s="743"/>
      <c r="O1016" s="743"/>
      <c r="P1016" s="744"/>
      <c r="Q1016" s="18"/>
      <c r="R1016" s="1"/>
      <c r="S1016" s="1"/>
      <c r="T1016" s="1"/>
      <c r="U1016" s="1"/>
      <c r="V1016" s="1"/>
      <c r="W1016" s="1"/>
      <c r="X1016" s="1"/>
      <c r="Y1016" s="1"/>
      <c r="Z1016" s="1"/>
      <c r="AA1016" s="1"/>
      <c r="AB1016" s="1"/>
    </row>
    <row r="1017" spans="2:36" ht="18.75" customHeight="1" thickBot="1">
      <c r="B1017" s="745" t="s">
        <v>1565</v>
      </c>
      <c r="C1017" s="746"/>
      <c r="D1017" s="746"/>
      <c r="E1017" s="746"/>
      <c r="F1017" s="746"/>
      <c r="G1017" s="746"/>
      <c r="H1017" s="746"/>
      <c r="I1017" s="746"/>
      <c r="J1017" s="746"/>
      <c r="K1017" s="746"/>
      <c r="L1017" s="746"/>
      <c r="M1017" s="746"/>
      <c r="N1017" s="746"/>
      <c r="O1017" s="746"/>
      <c r="P1017" s="747"/>
      <c r="Q1017" s="18"/>
      <c r="R1017" s="1"/>
      <c r="S1017" s="1"/>
      <c r="T1017" s="1"/>
      <c r="U1017" s="1"/>
      <c r="V1017" s="1"/>
      <c r="W1017" s="1"/>
      <c r="X1017" s="1"/>
      <c r="Y1017" s="1"/>
      <c r="Z1017" s="1"/>
      <c r="AA1017" s="1"/>
      <c r="AB1017" s="1"/>
    </row>
    <row r="1018" spans="2:36" ht="18.75" customHeight="1">
      <c r="H1018"/>
      <c r="K1018"/>
      <c r="Q1018" s="18"/>
      <c r="R1018" s="1"/>
      <c r="S1018" s="1"/>
      <c r="T1018" s="1"/>
      <c r="U1018" s="1"/>
      <c r="V1018" s="1"/>
      <c r="W1018" s="1"/>
      <c r="X1018" s="1"/>
      <c r="Y1018" s="1"/>
      <c r="Z1018" s="1"/>
      <c r="AA1018" s="1"/>
      <c r="AB1018" s="1"/>
    </row>
    <row r="1019" spans="2:36" ht="18.75" customHeight="1">
      <c r="B1019" s="1"/>
      <c r="C1019" s="1"/>
      <c r="D1019" s="1"/>
      <c r="E1019" s="1"/>
      <c r="F1019" s="1"/>
      <c r="G1019" s="1"/>
      <c r="H1019" s="7"/>
      <c r="I1019" s="1"/>
      <c r="J1019" s="1"/>
      <c r="K1019" s="70"/>
      <c r="L1019" s="1"/>
      <c r="M1019" s="1"/>
      <c r="N1019" s="1"/>
      <c r="O1019" s="1"/>
      <c r="P1019" s="1"/>
      <c r="Q1019" s="18"/>
      <c r="R1019" s="1"/>
      <c r="S1019" s="1"/>
      <c r="T1019" s="1"/>
      <c r="U1019" s="1"/>
      <c r="V1019" s="1"/>
      <c r="W1019" s="1"/>
      <c r="X1019" s="1"/>
      <c r="Y1019" s="1"/>
      <c r="Z1019" s="1"/>
      <c r="AA1019" s="1"/>
      <c r="AB1019" s="1"/>
    </row>
    <row r="1020" spans="2:36" ht="18.75" customHeight="1">
      <c r="B1020" s="1"/>
      <c r="C1020" s="1"/>
      <c r="D1020" s="1"/>
      <c r="E1020" s="1"/>
      <c r="F1020" s="1"/>
      <c r="G1020" s="1"/>
      <c r="H1020" s="7"/>
      <c r="I1020" s="1"/>
      <c r="J1020" s="1"/>
      <c r="K1020" s="70"/>
      <c r="L1020" s="1"/>
      <c r="M1020" s="1"/>
      <c r="N1020" s="1"/>
      <c r="O1020" s="1"/>
      <c r="P1020" s="1"/>
      <c r="Q1020" s="18"/>
      <c r="R1020" s="1"/>
      <c r="S1020" s="1"/>
      <c r="T1020" s="1"/>
      <c r="U1020" s="1"/>
      <c r="V1020" s="1"/>
      <c r="W1020" s="1"/>
      <c r="X1020" s="1"/>
      <c r="Y1020" s="1"/>
      <c r="Z1020" s="1"/>
      <c r="AA1020" s="1"/>
      <c r="AB1020" s="1"/>
    </row>
    <row r="1021" spans="2:36" ht="18.75" customHeight="1">
      <c r="B1021" s="1"/>
      <c r="C1021" s="1"/>
      <c r="D1021" s="1"/>
      <c r="E1021" s="1"/>
      <c r="F1021" s="1"/>
      <c r="G1021" s="1"/>
      <c r="H1021" s="7"/>
      <c r="I1021" s="1"/>
      <c r="J1021" s="1"/>
      <c r="K1021" s="70"/>
      <c r="L1021" s="1"/>
      <c r="M1021" s="1"/>
      <c r="N1021" s="1"/>
      <c r="O1021" s="1"/>
      <c r="P1021" s="1"/>
      <c r="Q1021" s="18"/>
      <c r="R1021" s="1"/>
      <c r="S1021" s="1"/>
      <c r="T1021" s="1"/>
      <c r="U1021" s="1"/>
      <c r="V1021" s="1"/>
      <c r="W1021" s="1"/>
      <c r="X1021" s="1"/>
      <c r="Y1021" s="1"/>
      <c r="Z1021" s="1"/>
      <c r="AA1021" s="1"/>
      <c r="AB1021" s="1"/>
    </row>
    <row r="1022" spans="2:36" ht="18.75" customHeight="1">
      <c r="B1022" s="1"/>
      <c r="C1022" s="1"/>
      <c r="D1022" s="1"/>
      <c r="E1022" s="1"/>
      <c r="F1022" s="1"/>
      <c r="G1022" s="1"/>
      <c r="H1022" s="7"/>
      <c r="I1022" s="1"/>
      <c r="J1022" s="1"/>
      <c r="K1022" s="70"/>
      <c r="L1022" s="1"/>
      <c r="M1022" s="1"/>
      <c r="N1022" s="1"/>
      <c r="O1022" s="1"/>
      <c r="P1022" s="1"/>
      <c r="Q1022" s="18"/>
      <c r="R1022" s="1"/>
      <c r="S1022" s="1"/>
      <c r="T1022" s="1"/>
      <c r="U1022" s="1"/>
      <c r="V1022" s="1"/>
      <c r="W1022" s="1"/>
      <c r="X1022" s="1"/>
      <c r="Y1022" s="1"/>
      <c r="Z1022" s="1"/>
      <c r="AA1022" s="1"/>
      <c r="AB1022" s="1"/>
    </row>
    <row r="1023" spans="2:36" ht="18.75" customHeight="1">
      <c r="B1023" s="1"/>
      <c r="C1023" s="1"/>
      <c r="D1023" s="1"/>
      <c r="E1023" s="1"/>
      <c r="F1023" s="1"/>
      <c r="G1023" s="1"/>
      <c r="H1023" s="7"/>
      <c r="I1023" s="1"/>
      <c r="J1023" s="1"/>
      <c r="K1023" s="70"/>
      <c r="L1023" s="1"/>
      <c r="M1023" s="1"/>
      <c r="N1023" s="1"/>
      <c r="O1023" s="1"/>
      <c r="P1023" s="1"/>
      <c r="Q1023" s="18"/>
      <c r="R1023" s="1"/>
      <c r="S1023" s="1"/>
      <c r="T1023" s="1"/>
      <c r="U1023" s="1"/>
      <c r="V1023" s="1"/>
      <c r="W1023" s="1"/>
      <c r="X1023" s="1"/>
      <c r="Y1023" s="1"/>
      <c r="Z1023" s="1"/>
      <c r="AA1023" s="1"/>
      <c r="AB1023" s="1"/>
    </row>
  </sheetData>
  <sheetProtection algorithmName="SHA-512" hashValue="NwWqPu/wlNK0wHCkgw8HYvX/irX4HJbF/xIeWgtUZF5Xcaan6FRkmI4zTA6BmtYUMPnCL2VM6iAQRXmhmm/xMg==" saltValue="W8QRvVWPJhcy3HMeKXegiw==" spinCount="100000" sheet="1" objects="1" scenarios="1"/>
  <protectedRanges>
    <protectedRange algorithmName="SHA-512" hashValue="0xNRqlq1h1RCAB7AzjwsPgI9VU6QBeg06Dl00/tRSZHvgb4TPRM0/QYbje7kgqISuYxRjdTeaFAeVTnECIvC/w==" saltValue="cqqtiLWGUnb4YoYIpaNKPg==" spinCount="100000" sqref="AK443:AL445" name="Range1_2_1"/>
    <protectedRange algorithmName="SHA-512" hashValue="0xNRqlq1h1RCAB7AzjwsPgI9VU6QBeg06Dl00/tRSZHvgb4TPRM0/QYbje7kgqISuYxRjdTeaFAeVTnECIvC/w==" saltValue="cqqtiLWGUnb4YoYIpaNKPg==" spinCount="100000" sqref="AK446:AL452" name="Range1_1_1"/>
    <protectedRange algorithmName="SHA-512" hashValue="0xNRqlq1h1RCAB7AzjwsPgI9VU6QBeg06Dl00/tRSZHvgb4TPRM0/QYbje7kgqISuYxRjdTeaFAeVTnECIvC/w==" saltValue="cqqtiLWGUnb4YoYIpaNKPg==" spinCount="100000" sqref="AI50:AJ120" name="Range1_4"/>
    <protectedRange algorithmName="SHA-512" hashValue="0xNRqlq1h1RCAB7AzjwsPgI9VU6QBeg06Dl00/tRSZHvgb4TPRM0/QYbje7kgqISuYxRjdTeaFAeVTnECIvC/w==" saltValue="cqqtiLWGUnb4YoYIpaNKPg==" spinCount="100000" sqref="AP15 AT35:AT41 AT33 AT19" name="Range1_5"/>
    <protectedRange algorithmName="SHA-512" hashValue="ETeVjPhX54TeWCe9EvhlfrNgdam3WAFSfcALStjsoEltfmZV3bJWKUJDFiMU0XAnFeVG7d43wCZjr3arQRmfMA==" saltValue="/4d1wRsMM+ZR+REwXM8FgA==" spinCount="100000" sqref="AS9:AS12" name="Range1_1_3"/>
    <protectedRange algorithmName="SHA-512" hashValue="0xNRqlq1h1RCAB7AzjwsPgI9VU6QBeg06Dl00/tRSZHvgb4TPRM0/QYbje7kgqISuYxRjdTeaFAeVTnECIvC/w==" saltValue="cqqtiLWGUnb4YoYIpaNKPg==" spinCount="100000" sqref="AG9:AG143" name="Range1_2"/>
    <protectedRange algorithmName="SHA-512" hashValue="0xNRqlq1h1RCAB7AzjwsPgI9VU6QBeg06Dl00/tRSZHvgb4TPRM0/QYbje7kgqISuYxRjdTeaFAeVTnECIvC/w==" saltValue="cqqtiLWGUnb4YoYIpaNKPg==" spinCount="100000" sqref="AH9:AH143" name="Range1_3"/>
    <protectedRange algorithmName="SHA-512" hashValue="0xNRqlq1h1RCAB7AzjwsPgI9VU6QBeg06Dl00/tRSZHvgb4TPRM0/QYbje7kgqISuYxRjdTeaFAeVTnECIvC/w==" saltValue="cqqtiLWGUnb4YoYIpaNKPg==" spinCount="100000" sqref="AI121:AJ126" name="Range1_6"/>
    <protectedRange algorithmName="SHA-512" hashValue="0xNRqlq1h1RCAB7AzjwsPgI9VU6QBeg06Dl00/tRSZHvgb4TPRM0/QYbje7kgqISuYxRjdTeaFAeVTnECIvC/w==" saltValue="cqqtiLWGUnb4YoYIpaNKPg==" spinCount="100000" sqref="AK453:AL453" name="Range1_7"/>
    <protectedRange algorithmName="SHA-512" hashValue="ETeVjPhX54TeWCe9EvhlfrNgdam3WAFSfcALStjsoEltfmZV3bJWKUJDFiMU0XAnFeVG7d43wCZjr3arQRmfMA==" saltValue="/4d1wRsMM+ZR+REwXM8FgA==" spinCount="100000" sqref="AZ9:AZ12" name="Range1_1_1_1"/>
    <protectedRange algorithmName="SHA-512" hashValue="ETeVjPhX54TeWCe9EvhlfrNgdam3WAFSfcALStjsoEltfmZV3bJWKUJDFiMU0XAnFeVG7d43wCZjr3arQRmfMA==" saltValue="/4d1wRsMM+ZR+REwXM8FgA==" spinCount="100000" sqref="BA9" name="Range1_3_1"/>
    <protectedRange algorithmName="SHA-512" hashValue="ETeVjPhX54TeWCe9EvhlfrNgdam3WAFSfcALStjsoEltfmZV3bJWKUJDFiMU0XAnFeVG7d43wCZjr3arQRmfMA==" saltValue="/4d1wRsMM+ZR+REwXM8FgA==" spinCount="100000" sqref="BA11" name="Range1_5_1"/>
    <protectedRange algorithmName="SHA-512" hashValue="ETeVjPhX54TeWCe9EvhlfrNgdam3WAFSfcALStjsoEltfmZV3bJWKUJDFiMU0XAnFeVG7d43wCZjr3arQRmfMA==" saltValue="/4d1wRsMM+ZR+REwXM8FgA==" spinCount="100000" sqref="BA10" name="Range1_6_1"/>
    <protectedRange algorithmName="SHA-512" hashValue="ETeVjPhX54TeWCe9EvhlfrNgdam3WAFSfcALStjsoEltfmZV3bJWKUJDFiMU0XAnFeVG7d43wCZjr3arQRmfMA==" saltValue="/4d1wRsMM+ZR+REwXM8FgA==" spinCount="100000" sqref="AM10:AN10" name="Range1_9"/>
    <protectedRange algorithmName="SHA-512" hashValue="KkLl8ZbLRir7sadNiS8ygJooV4cwF5uhFNZILNdFBiVPuk99FrT4wvPQY6A5z/le3vo7Hi6THMbgTcDZWKWRuQ==" saltValue="IKNXPBUPhbyuB3QttTfiEg==" spinCount="100000" sqref="B8:S8" name="Range1_1_3_2"/>
    <protectedRange algorithmName="SHA-512" hashValue="KkLl8ZbLRir7sadNiS8ygJooV4cwF5uhFNZILNdFBiVPuk99FrT4wvPQY6A5z/le3vo7Hi6THMbgTcDZWKWRuQ==" saltValue="IKNXPBUPhbyuB3QttTfiEg==" spinCount="100000" sqref="U8:V8" name="Range1_1_3_2_1"/>
    <protectedRange algorithmName="SHA-512" hashValue="FCqISZRsD5a0JjCT9XApjl2uLT0xeDr51ZcaD2UsaHvob9s7PP5ouTQqAQW5u7ImhxZdkHeMpMYFJoL3dyH0pw==" saltValue="KG6hPY6Th1AMtQsQrbNkNA==" spinCount="100000" sqref="C4:C6" name="Range1_5_2"/>
    <protectedRange algorithmName="SHA-512" hashValue="0xNRqlq1h1RCAB7AzjwsPgI9VU6QBeg06Dl00/tRSZHvgb4TPRM0/QYbje7kgqISuYxRjdTeaFAeVTnECIvC/w==" saltValue="cqqtiLWGUnb4YoYIpaNKPg==" spinCount="100000" sqref="AK454" name="Range1"/>
    <protectedRange algorithmName="SHA-512" hashValue="0xNRqlq1h1RCAB7AzjwsPgI9VU6QBeg06Dl00/tRSZHvgb4TPRM0/QYbje7kgqISuYxRjdTeaFAeVTnECIvC/w==" saltValue="cqqtiLWGUnb4YoYIpaNKPg==" spinCount="100000" sqref="AK455:AK460" name="Range1_8"/>
    <protectedRange algorithmName="SHA-512" hashValue="0xNRqlq1h1RCAB7AzjwsPgI9VU6QBeg06Dl00/tRSZHvgb4TPRM0/QYbje7kgqISuYxRjdTeaFAeVTnECIvC/w==" saltValue="cqqtiLWGUnb4YoYIpaNKPg==" spinCount="100000" sqref="AL455:AL460" name="Range1_10"/>
    <protectedRange algorithmName="SHA-512" hashValue="0xNRqlq1h1RCAB7AzjwsPgI9VU6QBeg06Dl00/tRSZHvgb4TPRM0/QYbje7kgqISuYxRjdTeaFAeVTnECIvC/w==" saltValue="cqqtiLWGUnb4YoYIpaNKPg==" spinCount="100000" sqref="AK461:AK465" name="Range1_11"/>
    <protectedRange algorithmName="SHA-512" hashValue="0xNRqlq1h1RCAB7AzjwsPgI9VU6QBeg06Dl00/tRSZHvgb4TPRM0/QYbje7kgqISuYxRjdTeaFAeVTnECIvC/w==" saltValue="cqqtiLWGUnb4YoYIpaNKPg==" spinCount="100000" sqref="AL461:AL465" name="Range1_12"/>
    <protectedRange algorithmName="SHA-512" hashValue="0xNRqlq1h1RCAB7AzjwsPgI9VU6QBeg06Dl00/tRSZHvgb4TPRM0/QYbje7kgqISuYxRjdTeaFAeVTnECIvC/w==" saltValue="cqqtiLWGUnb4YoYIpaNKPg==" spinCount="100000" sqref="AG145:AH145" name="Range1_13"/>
    <protectedRange algorithmName="SHA-512" hashValue="0xNRqlq1h1RCAB7AzjwsPgI9VU6QBeg06Dl00/tRSZHvgb4TPRM0/QYbje7kgqISuYxRjdTeaFAeVTnECIvC/w==" saltValue="cqqtiLWGUnb4YoYIpaNKPg==" spinCount="100000" sqref="AK468:AK472" name="Range1_14"/>
    <protectedRange algorithmName="SHA-512" hashValue="0xNRqlq1h1RCAB7AzjwsPgI9VU6QBeg06Dl00/tRSZHvgb4TPRM0/QYbje7kgqISuYxRjdTeaFAeVTnECIvC/w==" saltValue="cqqtiLWGUnb4YoYIpaNKPg==" spinCount="100000" sqref="AL469:AL472" name="Range1_15"/>
    <protectedRange algorithmName="SHA-512" hashValue="KkLl8ZbLRir7sadNiS8ygJooV4cwF5uhFNZILNdFBiVPuk99FrT4wvPQY6A5z/le3vo7Hi6THMbgTcDZWKWRuQ==" saltValue="IKNXPBUPhbyuB3QttTfiEg==" spinCount="100000" sqref="B1010:P1017" name="Range1_16"/>
    <protectedRange algorithmName="SHA-512" hashValue="ETeVjPhX54TeWCe9EvhlfrNgdam3WAFSfcALStjsoEltfmZV3bJWKUJDFiMU0XAnFeVG7d43wCZjr3arQRmfMA==" saltValue="/4d1wRsMM+ZR+REwXM8FgA==" spinCount="100000" sqref="Z13:Z20" name="Range1_5_3"/>
    <protectedRange algorithmName="SHA-512" hashValue="ETeVjPhX54TeWCe9EvhlfrNgdam3WAFSfcALStjsoEltfmZV3bJWKUJDFiMU0XAnFeVG7d43wCZjr3arQRmfMA==" saltValue="/4d1wRsMM+ZR+REwXM8FgA==" spinCount="100000" sqref="X13:X23" name="Range1_1_2"/>
    <protectedRange algorithmName="SHA-512" hashValue="ETeVjPhX54TeWCe9EvhlfrNgdam3WAFSfcALStjsoEltfmZV3bJWKUJDFiMU0XAnFeVG7d43wCZjr3arQRmfMA==" saltValue="/4d1wRsMM+ZR+REwXM8FgA==" spinCount="100000" sqref="Y13:Y20" name="Range1_4_1"/>
    <protectedRange algorithmName="SHA-512" hashValue="ETeVjPhX54TeWCe9EvhlfrNgdam3WAFSfcALStjsoEltfmZV3bJWKUJDFiMU0XAnFeVG7d43wCZjr3arQRmfMA==" saltValue="/4d1wRsMM+ZR+REwXM8FgA==" spinCount="100000" sqref="AV9:AV12" name="Range1_1_4"/>
    <protectedRange algorithmName="SHA-512" hashValue="0xNRqlq1h1RCAB7AzjwsPgI9VU6QBeg06Dl00/tRSZHvgb4TPRM0/QYbje7kgqISuYxRjdTeaFAeVTnECIvC/w==" saltValue="cqqtiLWGUnb4YoYIpaNKPg==" spinCount="100000" sqref="AG146:AH147" name="Range1_17"/>
    <protectedRange algorithmName="SHA-512" hashValue="0xNRqlq1h1RCAB7AzjwsPgI9VU6QBeg06Dl00/tRSZHvgb4TPRM0/QYbje7kgqISuYxRjdTeaFAeVTnECIvC/w==" saltValue="cqqtiLWGUnb4YoYIpaNKPg==" spinCount="100000" sqref="AK474:AL474" name="Range1_18"/>
    <protectedRange algorithmName="SHA-512" hashValue="ETeVjPhX54TeWCe9EvhlfrNgdam3WAFSfcALStjsoEltfmZV3bJWKUJDFiMU0XAnFeVG7d43wCZjr3arQRmfMA==" saltValue="/4d1wRsMM+ZR+REwXM8FgA==" spinCount="100000" sqref="AQ9:AQ12" name="Range1_1_4_1"/>
    <protectedRange algorithmName="SHA-512" hashValue="0xNRqlq1h1RCAB7AzjwsPgI9VU6QBeg06Dl00/tRSZHvgb4TPRM0/QYbje7kgqISuYxRjdTeaFAeVTnECIvC/w==" saltValue="cqqtiLWGUnb4YoYIpaNKPg==" spinCount="100000" sqref="AK475:AK479" name="Range1_19"/>
    <protectedRange algorithmName="SHA-512" hashValue="0xNRqlq1h1RCAB7AzjwsPgI9VU6QBeg06Dl00/tRSZHvgb4TPRM0/QYbje7kgqISuYxRjdTeaFAeVTnECIvC/w==" saltValue="cqqtiLWGUnb4YoYIpaNKPg==" spinCount="100000" sqref="AL475:AL479" name="Range1_20"/>
    <protectedRange algorithmName="SHA-512" hashValue="0xNRqlq1h1RCAB7AzjwsPgI9VU6QBeg06Dl00/tRSZHvgb4TPRM0/QYbje7kgqISuYxRjdTeaFAeVTnECIvC/w==" saltValue="cqqtiLWGUnb4YoYIpaNKPg==" spinCount="100000" sqref="AK480:AK482" name="Range1_21"/>
    <protectedRange algorithmName="SHA-512" hashValue="0xNRqlq1h1RCAB7AzjwsPgI9VU6QBeg06Dl00/tRSZHvgb4TPRM0/QYbje7kgqISuYxRjdTeaFAeVTnECIvC/w==" saltValue="cqqtiLWGUnb4YoYIpaNKPg==" spinCount="100000" sqref="AL481:AL482" name="Range1_22"/>
    <protectedRange algorithmName="SHA-512" hashValue="0xNRqlq1h1RCAB7AzjwsPgI9VU6QBeg06Dl00/tRSZHvgb4TPRM0/QYbje7kgqISuYxRjdTeaFAeVTnECIvC/w==" saltValue="cqqtiLWGUnb4YoYIpaNKPg==" spinCount="100000" sqref="AG148:AH149" name="Range1_23"/>
    <protectedRange algorithmName="SHA-512" hashValue="0xNRqlq1h1RCAB7AzjwsPgI9VU6QBeg06Dl00/tRSZHvgb4TPRM0/QYbje7kgqISuYxRjdTeaFAeVTnECIvC/w==" saltValue="cqqtiLWGUnb4YoYIpaNKPg==" spinCount="100000" sqref="AI127:AJ137" name="Range1_24"/>
    <protectedRange algorithmName="SHA-512" hashValue="0xNRqlq1h1RCAB7AzjwsPgI9VU6QBeg06Dl00/tRSZHvgb4TPRM0/QYbje7kgqISuYxRjdTeaFAeVTnECIvC/w==" saltValue="cqqtiLWGUnb4YoYIpaNKPg==" spinCount="100000" sqref="AG150:AH150" name="Range1_25"/>
    <protectedRange algorithmName="SHA-512" hashValue="0xNRqlq1h1RCAB7AzjwsPgI9VU6QBeg06Dl00/tRSZHvgb4TPRM0/QYbje7kgqISuYxRjdTeaFAeVTnECIvC/w==" saltValue="cqqtiLWGUnb4YoYIpaNKPg==" spinCount="100000" sqref="AK484:AK493" name="Range1_27"/>
    <protectedRange algorithmName="SHA-512" hashValue="0xNRqlq1h1RCAB7AzjwsPgI9VU6QBeg06Dl00/tRSZHvgb4TPRM0/QYbje7kgqISuYxRjdTeaFAeVTnECIvC/w==" saltValue="cqqtiLWGUnb4YoYIpaNKPg==" spinCount="100000" sqref="AL484:AL485 AL489:AL492" name="Range1_28"/>
  </protectedRanges>
  <dataConsolidate/>
  <mergeCells count="11">
    <mergeCell ref="B1016:P1016"/>
    <mergeCell ref="B1017:P1017"/>
    <mergeCell ref="B1010:P1011"/>
    <mergeCell ref="B1012:P1013"/>
    <mergeCell ref="B1014:P1014"/>
    <mergeCell ref="AS8:AT8"/>
    <mergeCell ref="B2:U2"/>
    <mergeCell ref="AE8:AF8"/>
    <mergeCell ref="AM8:AN8"/>
    <mergeCell ref="AO8:AP8"/>
    <mergeCell ref="AQ8:AR8"/>
  </mergeCells>
  <conditionalFormatting sqref="AH126:AH140">
    <cfRule type="duplicateValues" dxfId="13" priority="1" stopIfTrue="1"/>
  </conditionalFormatting>
  <conditionalFormatting sqref="AJ37">
    <cfRule type="duplicateValues" dxfId="12" priority="2" stopIfTrue="1"/>
  </conditionalFormatting>
  <dataValidations count="3">
    <dataValidation type="list" allowBlank="1" showInputMessage="1" sqref="O9:O1008" xr:uid="{BEEF3DDD-9D47-4A7A-898B-65DA455972F6}">
      <formula1>INDIRECT(SUBSTITUTE(H9," ","_"))</formula1>
    </dataValidation>
    <dataValidation type="list" allowBlank="1" showInputMessage="1" showErrorMessage="1" sqref="V9:V1008" xr:uid="{8A143D29-13E2-45E0-BF81-6CB1A6BDA3F1}">
      <formula1>INDIRECT(SUBSTITUTE(U9," ","_"))</formula1>
    </dataValidation>
    <dataValidation type="list" allowBlank="1" showInputMessage="1" showErrorMessage="1" sqref="J9:J1008" xr:uid="{4089E724-A0F5-49E2-AB7D-DAEE6A1BEE56}">
      <formula1>"g,Kg,lbs"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A15487-7EAF-403D-B01D-D9F80D9B3294}">
          <x14:formula1>
            <xm:f>'Substance Reference'!$A$2:$K$2</xm:f>
          </x14:formula1>
          <xm:sqref>H9:H1008</xm:sqref>
        </x14:dataValidation>
        <x14:dataValidation type="list" allowBlank="1" showInputMessage="1" showErrorMessage="1" xr:uid="{835E5369-F753-4AE0-BB00-646648A97F72}">
          <x14:formula1>
            <xm:f>'Substance Reference'!$U$2:$Y$2</xm:f>
          </x14:formula1>
          <xm:sqref>U9:U1008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D546A-9229-4E6B-A12E-4D9F198638D7}">
  <sheetPr codeName="Sheet4"/>
  <dimension ref="A1:G691"/>
  <sheetViews>
    <sheetView showGridLines="0" zoomScale="90" zoomScaleNormal="90" workbookViewId="0">
      <selection activeCell="B11" sqref="B11"/>
    </sheetView>
  </sheetViews>
  <sheetFormatPr defaultColWidth="9.1796875" defaultRowHeight="17.5"/>
  <cols>
    <col min="2" max="2" width="74.7265625" customWidth="1"/>
    <col min="3" max="3" width="22.81640625" customWidth="1"/>
    <col min="4" max="4" width="26.26953125" customWidth="1"/>
    <col min="5" max="5" width="41.26953125" style="4" customWidth="1"/>
    <col min="6" max="6" width="99.26953125" style="3" customWidth="1"/>
    <col min="7" max="7" width="33.26953125" customWidth="1"/>
  </cols>
  <sheetData>
    <row r="1" spans="2:6">
      <c r="C1" s="17"/>
      <c r="D1" s="17"/>
    </row>
    <row r="2" spans="2:6">
      <c r="C2" s="17"/>
      <c r="D2" s="17"/>
    </row>
    <row r="3" spans="2:6">
      <c r="C3" s="17"/>
      <c r="D3" s="17"/>
    </row>
    <row r="4" spans="2:6" ht="56.25" customHeight="1">
      <c r="B4" s="20"/>
      <c r="C4" s="17"/>
      <c r="D4" s="17"/>
    </row>
    <row r="5" spans="2:6">
      <c r="B5" s="20"/>
      <c r="C5" s="17"/>
      <c r="D5" s="17"/>
    </row>
    <row r="6" spans="2:6" ht="18" thickBot="1">
      <c r="B6" s="45"/>
      <c r="C6" s="45"/>
      <c r="D6" s="45"/>
      <c r="E6" s="46"/>
      <c r="F6" s="47"/>
    </row>
    <row r="7" spans="2:6" ht="26" thickBot="1">
      <c r="B7" s="1110" t="s">
        <v>3277</v>
      </c>
      <c r="C7" s="1111"/>
      <c r="D7" s="1111"/>
      <c r="E7" s="1111"/>
      <c r="F7" s="1112"/>
    </row>
    <row r="8" spans="2:6" ht="20.5" thickBot="1">
      <c r="B8" s="41" t="s">
        <v>1675</v>
      </c>
      <c r="C8" s="440" t="s">
        <v>65</v>
      </c>
      <c r="D8" s="440" t="s">
        <v>1874</v>
      </c>
      <c r="E8" s="25" t="s">
        <v>1676</v>
      </c>
      <c r="F8" s="6" t="s">
        <v>1677</v>
      </c>
    </row>
    <row r="9" spans="2:6" ht="16.5">
      <c r="B9" s="441" t="s">
        <v>467</v>
      </c>
      <c r="C9" s="442" t="s">
        <v>828</v>
      </c>
      <c r="D9" s="442"/>
      <c r="E9" s="443">
        <v>5.0000000000000001E-3</v>
      </c>
      <c r="F9" s="444" t="s">
        <v>832</v>
      </c>
    </row>
    <row r="10" spans="2:6" ht="16.5">
      <c r="B10" s="445" t="s">
        <v>143</v>
      </c>
      <c r="C10" s="446" t="s">
        <v>108</v>
      </c>
      <c r="D10" s="446" t="s">
        <v>109</v>
      </c>
      <c r="E10" s="282">
        <v>0</v>
      </c>
      <c r="F10" s="325" t="s">
        <v>833</v>
      </c>
    </row>
    <row r="11" spans="2:6" ht="156" customHeight="1">
      <c r="B11" s="445" t="s">
        <v>550</v>
      </c>
      <c r="C11" s="446"/>
      <c r="D11" s="446"/>
      <c r="E11" s="282" t="s">
        <v>852</v>
      </c>
      <c r="F11" s="325" t="s">
        <v>834</v>
      </c>
    </row>
    <row r="12" spans="2:6" ht="16.5">
      <c r="B12" s="445" t="s">
        <v>234</v>
      </c>
      <c r="C12" s="446" t="s">
        <v>229</v>
      </c>
      <c r="D12" s="446"/>
      <c r="E12" s="282">
        <v>0</v>
      </c>
      <c r="F12" s="325" t="s">
        <v>835</v>
      </c>
    </row>
    <row r="13" spans="2:6" ht="16.5">
      <c r="B13" s="445" t="s">
        <v>468</v>
      </c>
      <c r="C13" s="446" t="s">
        <v>105</v>
      </c>
      <c r="D13" s="446" t="s">
        <v>106</v>
      </c>
      <c r="E13" s="282">
        <v>0.1</v>
      </c>
      <c r="F13" s="325" t="s">
        <v>836</v>
      </c>
    </row>
    <row r="14" spans="2:6" ht="16.5">
      <c r="B14" s="445" t="s">
        <v>469</v>
      </c>
      <c r="C14" s="446" t="s">
        <v>81</v>
      </c>
      <c r="D14" s="446"/>
      <c r="E14" s="282">
        <v>0</v>
      </c>
      <c r="F14" s="325" t="s">
        <v>837</v>
      </c>
    </row>
    <row r="15" spans="2:6" ht="16.5">
      <c r="B15" s="445" t="s">
        <v>470</v>
      </c>
      <c r="C15" s="446" t="s">
        <v>86</v>
      </c>
      <c r="D15" s="446"/>
      <c r="E15" s="282">
        <v>0</v>
      </c>
      <c r="F15" s="325" t="s">
        <v>837</v>
      </c>
    </row>
    <row r="16" spans="2:6" ht="16.5">
      <c r="B16" s="445" t="s">
        <v>471</v>
      </c>
      <c r="C16" s="446" t="s">
        <v>117</v>
      </c>
      <c r="D16" s="446"/>
      <c r="E16" s="282">
        <v>0</v>
      </c>
      <c r="F16" s="325" t="s">
        <v>837</v>
      </c>
    </row>
    <row r="17" spans="2:6" ht="16.5">
      <c r="B17" s="445" t="s">
        <v>472</v>
      </c>
      <c r="C17" s="446" t="s">
        <v>116</v>
      </c>
      <c r="D17" s="446"/>
      <c r="E17" s="282">
        <v>0</v>
      </c>
      <c r="F17" s="325" t="s">
        <v>837</v>
      </c>
    </row>
    <row r="18" spans="2:6" ht="16.5">
      <c r="B18" s="445" t="s">
        <v>473</v>
      </c>
      <c r="C18" s="446" t="s">
        <v>118</v>
      </c>
      <c r="D18" s="446"/>
      <c r="E18" s="282">
        <v>0</v>
      </c>
      <c r="F18" s="325" t="s">
        <v>837</v>
      </c>
    </row>
    <row r="19" spans="2:6" ht="16.5">
      <c r="B19" s="445" t="s">
        <v>474</v>
      </c>
      <c r="C19" s="446" t="s">
        <v>82</v>
      </c>
      <c r="D19" s="446"/>
      <c r="E19" s="282">
        <v>0</v>
      </c>
      <c r="F19" s="325" t="s">
        <v>837</v>
      </c>
    </row>
    <row r="20" spans="2:6" ht="16.5">
      <c r="B20" s="445" t="s">
        <v>474</v>
      </c>
      <c r="C20" s="446" t="s">
        <v>90</v>
      </c>
      <c r="D20" s="446"/>
      <c r="E20" s="282">
        <v>0</v>
      </c>
      <c r="F20" s="325" t="s">
        <v>837</v>
      </c>
    </row>
    <row r="21" spans="2:6" ht="16.5">
      <c r="B21" s="445" t="s">
        <v>475</v>
      </c>
      <c r="C21" s="446" t="s">
        <v>219</v>
      </c>
      <c r="D21" s="446" t="s">
        <v>252</v>
      </c>
      <c r="E21" s="282">
        <v>0</v>
      </c>
      <c r="F21" s="325" t="s">
        <v>835</v>
      </c>
    </row>
    <row r="22" spans="2:6" ht="33">
      <c r="B22" s="445" t="s">
        <v>551</v>
      </c>
      <c r="C22" s="446" t="s">
        <v>217</v>
      </c>
      <c r="D22" s="446"/>
      <c r="E22" s="282">
        <v>0</v>
      </c>
      <c r="F22" s="325" t="s">
        <v>835</v>
      </c>
    </row>
    <row r="23" spans="2:6" ht="33">
      <c r="B23" s="445" t="s">
        <v>552</v>
      </c>
      <c r="C23" s="446" t="s">
        <v>209</v>
      </c>
      <c r="D23" s="446" t="s">
        <v>244</v>
      </c>
      <c r="E23" s="282">
        <v>0</v>
      </c>
      <c r="F23" s="1113" t="s">
        <v>838</v>
      </c>
    </row>
    <row r="24" spans="2:6" ht="16.5">
      <c r="B24" s="445" t="s">
        <v>476</v>
      </c>
      <c r="C24" s="446"/>
      <c r="D24" s="446"/>
      <c r="E24" s="282">
        <v>0</v>
      </c>
      <c r="F24" s="1113"/>
    </row>
    <row r="25" spans="2:6" ht="16.5">
      <c r="B25" s="445" t="s">
        <v>477</v>
      </c>
      <c r="C25" s="446"/>
      <c r="D25" s="446"/>
      <c r="E25" s="282">
        <v>0</v>
      </c>
      <c r="F25" s="1113"/>
    </row>
    <row r="26" spans="2:6" ht="16.5">
      <c r="B26" s="445" t="s">
        <v>478</v>
      </c>
      <c r="C26" s="446" t="s">
        <v>124</v>
      </c>
      <c r="D26" s="446" t="s">
        <v>125</v>
      </c>
      <c r="E26" s="282">
        <v>0</v>
      </c>
      <c r="F26" s="1113"/>
    </row>
    <row r="27" spans="2:6" ht="16.5">
      <c r="B27" s="445" t="s">
        <v>479</v>
      </c>
      <c r="C27" s="446" t="s">
        <v>218</v>
      </c>
      <c r="D27" s="446" t="s">
        <v>251</v>
      </c>
      <c r="E27" s="282">
        <v>0</v>
      </c>
      <c r="F27" s="1113"/>
    </row>
    <row r="28" spans="2:6" ht="16.5">
      <c r="B28" s="445" t="s">
        <v>480</v>
      </c>
      <c r="C28" s="446"/>
      <c r="D28" s="446"/>
      <c r="E28" s="282">
        <v>0</v>
      </c>
      <c r="F28" s="1113"/>
    </row>
    <row r="29" spans="2:6" ht="16.5">
      <c r="B29" s="445" t="s">
        <v>481</v>
      </c>
      <c r="C29" s="446" t="s">
        <v>227</v>
      </c>
      <c r="D29" s="446" t="s">
        <v>259</v>
      </c>
      <c r="E29" s="282">
        <v>0</v>
      </c>
      <c r="F29" s="1113" t="s">
        <v>839</v>
      </c>
    </row>
    <row r="30" spans="2:6" ht="16.5">
      <c r="B30" s="445" t="s">
        <v>482</v>
      </c>
      <c r="C30" s="446" t="s">
        <v>226</v>
      </c>
      <c r="D30" s="446" t="s">
        <v>258</v>
      </c>
      <c r="E30" s="282">
        <v>0</v>
      </c>
      <c r="F30" s="1113"/>
    </row>
    <row r="31" spans="2:6" ht="16.5">
      <c r="B31" s="445" t="s">
        <v>483</v>
      </c>
      <c r="C31" s="446" t="s">
        <v>196</v>
      </c>
      <c r="D31" s="446" t="s">
        <v>236</v>
      </c>
      <c r="E31" s="282">
        <v>0</v>
      </c>
      <c r="F31" s="1113"/>
    </row>
    <row r="32" spans="2:6" ht="16.5">
      <c r="B32" s="445" t="s">
        <v>484</v>
      </c>
      <c r="C32" s="446" t="s">
        <v>195</v>
      </c>
      <c r="D32" s="446" t="s">
        <v>235</v>
      </c>
      <c r="E32" s="282">
        <v>0</v>
      </c>
      <c r="F32" s="1113" t="s">
        <v>839</v>
      </c>
    </row>
    <row r="33" spans="2:6" ht="16.5">
      <c r="B33" s="445" t="s">
        <v>485</v>
      </c>
      <c r="C33" s="446" t="s">
        <v>210</v>
      </c>
      <c r="D33" s="446" t="s">
        <v>245</v>
      </c>
      <c r="E33" s="282">
        <v>0</v>
      </c>
      <c r="F33" s="1113"/>
    </row>
    <row r="34" spans="2:6" ht="16.5">
      <c r="B34" s="445" t="s">
        <v>486</v>
      </c>
      <c r="C34" s="446" t="s">
        <v>221</v>
      </c>
      <c r="D34" s="446"/>
      <c r="E34" s="282">
        <v>0</v>
      </c>
      <c r="F34" s="1113"/>
    </row>
    <row r="35" spans="2:6" ht="16.5">
      <c r="B35" s="445" t="s">
        <v>487</v>
      </c>
      <c r="C35" s="446" t="s">
        <v>225</v>
      </c>
      <c r="D35" s="446" t="s">
        <v>257</v>
      </c>
      <c r="E35" s="282">
        <v>0</v>
      </c>
      <c r="F35" s="1113"/>
    </row>
    <row r="36" spans="2:6" ht="16.5">
      <c r="B36" s="445" t="s">
        <v>66</v>
      </c>
      <c r="C36" s="446" t="s">
        <v>122</v>
      </c>
      <c r="D36" s="446" t="s">
        <v>488</v>
      </c>
      <c r="E36" s="282">
        <v>0.1</v>
      </c>
      <c r="F36" s="325" t="s">
        <v>840</v>
      </c>
    </row>
    <row r="37" spans="2:6" ht="16.5">
      <c r="B37" s="445" t="s">
        <v>489</v>
      </c>
      <c r="C37" s="446" t="s">
        <v>124</v>
      </c>
      <c r="D37" s="446" t="s">
        <v>490</v>
      </c>
      <c r="E37" s="282">
        <v>0.1</v>
      </c>
      <c r="F37" s="325" t="s">
        <v>840</v>
      </c>
    </row>
    <row r="38" spans="2:6" ht="16.5">
      <c r="B38" s="445" t="s">
        <v>491</v>
      </c>
      <c r="C38" s="446" t="s">
        <v>126</v>
      </c>
      <c r="D38" s="446" t="s">
        <v>127</v>
      </c>
      <c r="E38" s="282">
        <v>0.1</v>
      </c>
      <c r="F38" s="325" t="s">
        <v>840</v>
      </c>
    </row>
    <row r="39" spans="2:6" ht="16.5">
      <c r="B39" s="445" t="s">
        <v>492</v>
      </c>
      <c r="C39" s="446" t="s">
        <v>123</v>
      </c>
      <c r="D39" s="446" t="s">
        <v>493</v>
      </c>
      <c r="E39" s="282">
        <v>0.1</v>
      </c>
      <c r="F39" s="325" t="s">
        <v>840</v>
      </c>
    </row>
    <row r="40" spans="2:6" ht="16.5">
      <c r="B40" s="445" t="s">
        <v>494</v>
      </c>
      <c r="C40" s="446" t="s">
        <v>178</v>
      </c>
      <c r="D40" s="446" t="s">
        <v>185</v>
      </c>
      <c r="E40" s="282">
        <v>0</v>
      </c>
      <c r="F40" s="1113" t="s">
        <v>841</v>
      </c>
    </row>
    <row r="41" spans="2:6" ht="16.5">
      <c r="B41" s="445" t="s">
        <v>495</v>
      </c>
      <c r="C41" s="446" t="s">
        <v>182</v>
      </c>
      <c r="D41" s="446" t="s">
        <v>187</v>
      </c>
      <c r="E41" s="282">
        <v>0</v>
      </c>
      <c r="F41" s="1113"/>
    </row>
    <row r="42" spans="2:6" ht="16.5">
      <c r="B42" s="445" t="s">
        <v>496</v>
      </c>
      <c r="C42" s="446" t="s">
        <v>170</v>
      </c>
      <c r="D42" s="446" t="s">
        <v>183</v>
      </c>
      <c r="E42" s="282">
        <v>0</v>
      </c>
      <c r="F42" s="1113"/>
    </row>
    <row r="43" spans="2:6" ht="16.5">
      <c r="B43" s="445" t="s">
        <v>497</v>
      </c>
      <c r="C43" s="446" t="s">
        <v>171</v>
      </c>
      <c r="D43" s="446" t="s">
        <v>184</v>
      </c>
      <c r="E43" s="282">
        <v>0</v>
      </c>
      <c r="F43" s="1113"/>
    </row>
    <row r="44" spans="2:6" ht="26">
      <c r="B44" s="445" t="s">
        <v>230</v>
      </c>
      <c r="C44" s="446"/>
      <c r="D44" s="446"/>
      <c r="E44" s="282">
        <v>0</v>
      </c>
      <c r="F44" s="325" t="s">
        <v>842</v>
      </c>
    </row>
    <row r="45" spans="2:6" ht="16.5">
      <c r="B45" s="445" t="s">
        <v>498</v>
      </c>
      <c r="C45" s="446" t="s">
        <v>208</v>
      </c>
      <c r="D45" s="446" t="s">
        <v>243</v>
      </c>
      <c r="E45" s="282">
        <v>0</v>
      </c>
      <c r="F45" s="325" t="s">
        <v>843</v>
      </c>
    </row>
    <row r="46" spans="2:6" ht="26">
      <c r="B46" s="445" t="s">
        <v>231</v>
      </c>
      <c r="C46" s="446"/>
      <c r="D46" s="446"/>
      <c r="E46" s="282">
        <v>0</v>
      </c>
      <c r="F46" s="325" t="s">
        <v>844</v>
      </c>
    </row>
    <row r="47" spans="2:6" ht="52">
      <c r="B47" s="445" t="s">
        <v>499</v>
      </c>
      <c r="C47" s="446"/>
      <c r="D47" s="446"/>
      <c r="E47" s="282">
        <v>0</v>
      </c>
      <c r="F47" s="325" t="s">
        <v>845</v>
      </c>
    </row>
    <row r="48" spans="2:6" ht="33">
      <c r="B48" s="445" t="s">
        <v>500</v>
      </c>
      <c r="C48" s="446" t="s">
        <v>112</v>
      </c>
      <c r="D48" s="446" t="s">
        <v>113</v>
      </c>
      <c r="E48" s="282">
        <v>0.1</v>
      </c>
      <c r="F48" s="325" t="s">
        <v>840</v>
      </c>
    </row>
    <row r="49" spans="2:6" ht="33">
      <c r="B49" s="445" t="s">
        <v>501</v>
      </c>
      <c r="C49" s="446" t="s">
        <v>121</v>
      </c>
      <c r="D49" s="446" t="s">
        <v>502</v>
      </c>
      <c r="E49" s="282">
        <v>0.1</v>
      </c>
      <c r="F49" s="325" t="s">
        <v>840</v>
      </c>
    </row>
    <row r="50" spans="2:6" ht="78">
      <c r="B50" s="445" t="s">
        <v>277</v>
      </c>
      <c r="C50" s="446" t="s">
        <v>207</v>
      </c>
      <c r="D50" s="446" t="s">
        <v>503</v>
      </c>
      <c r="E50" s="282">
        <v>0.01</v>
      </c>
      <c r="F50" s="325" t="s">
        <v>846</v>
      </c>
    </row>
    <row r="51" spans="2:6" ht="33">
      <c r="B51" s="445" t="s">
        <v>553</v>
      </c>
      <c r="C51" s="446" t="s">
        <v>205</v>
      </c>
      <c r="D51" s="446"/>
      <c r="E51" s="282">
        <v>0</v>
      </c>
      <c r="F51" s="325" t="s">
        <v>847</v>
      </c>
    </row>
    <row r="52" spans="2:6" ht="33">
      <c r="B52" s="445" t="s">
        <v>554</v>
      </c>
      <c r="C52" s="446" t="s">
        <v>831</v>
      </c>
      <c r="D52" s="446"/>
      <c r="E52" s="282">
        <v>0</v>
      </c>
      <c r="F52" s="325" t="s">
        <v>847</v>
      </c>
    </row>
    <row r="53" spans="2:6" ht="49.5">
      <c r="B53" s="445" t="s">
        <v>555</v>
      </c>
      <c r="C53" s="446" t="s">
        <v>194</v>
      </c>
      <c r="D53" s="446"/>
      <c r="E53" s="282">
        <v>0</v>
      </c>
      <c r="F53" s="325" t="s">
        <v>847</v>
      </c>
    </row>
    <row r="54" spans="2:6" ht="39">
      <c r="B54" s="445" t="s">
        <v>853</v>
      </c>
      <c r="C54" s="446" t="s">
        <v>107</v>
      </c>
      <c r="D54" s="446" t="s">
        <v>504</v>
      </c>
      <c r="E54" s="282" t="s">
        <v>852</v>
      </c>
      <c r="F54" s="325" t="s">
        <v>848</v>
      </c>
    </row>
    <row r="55" spans="2:6" ht="138.75" customHeight="1">
      <c r="B55" s="445" t="s">
        <v>556</v>
      </c>
      <c r="C55" s="446"/>
      <c r="D55" s="446"/>
      <c r="E55" s="282">
        <v>0.1</v>
      </c>
      <c r="F55" s="325" t="s">
        <v>849</v>
      </c>
    </row>
    <row r="56" spans="2:6" ht="115.5">
      <c r="B56" s="445" t="s">
        <v>557</v>
      </c>
      <c r="C56" s="446"/>
      <c r="D56" s="446"/>
      <c r="E56" s="282">
        <v>0.1</v>
      </c>
      <c r="F56" s="325" t="s">
        <v>850</v>
      </c>
    </row>
    <row r="57" spans="2:6" ht="182.25" customHeight="1">
      <c r="B57" s="445" t="s">
        <v>558</v>
      </c>
      <c r="C57" s="446"/>
      <c r="D57" s="446"/>
      <c r="E57" s="282">
        <v>0.3</v>
      </c>
      <c r="F57" s="325" t="s">
        <v>851</v>
      </c>
    </row>
    <row r="58" spans="2:6" ht="16.5">
      <c r="B58" s="445" t="s">
        <v>505</v>
      </c>
      <c r="C58" s="446" t="s">
        <v>201</v>
      </c>
      <c r="D58" s="446" t="s">
        <v>239</v>
      </c>
      <c r="E58" s="282">
        <v>0</v>
      </c>
      <c r="F58" s="1113" t="s">
        <v>854</v>
      </c>
    </row>
    <row r="59" spans="2:6" ht="16.5">
      <c r="B59" s="445" t="s">
        <v>506</v>
      </c>
      <c r="C59" s="446" t="s">
        <v>216</v>
      </c>
      <c r="D59" s="446" t="s">
        <v>250</v>
      </c>
      <c r="E59" s="282">
        <v>0</v>
      </c>
      <c r="F59" s="1113"/>
    </row>
    <row r="60" spans="2:6" ht="16.5">
      <c r="B60" s="445" t="s">
        <v>561</v>
      </c>
      <c r="C60" s="446" t="s">
        <v>199</v>
      </c>
      <c r="D60" s="446" t="s">
        <v>237</v>
      </c>
      <c r="E60" s="282">
        <v>0</v>
      </c>
      <c r="F60" s="1113"/>
    </row>
    <row r="61" spans="2:6" ht="16.5">
      <c r="B61" s="445" t="s">
        <v>562</v>
      </c>
      <c r="C61" s="446" t="s">
        <v>197</v>
      </c>
      <c r="D61" s="446" t="s">
        <v>507</v>
      </c>
      <c r="E61" s="282">
        <v>0</v>
      </c>
      <c r="F61" s="1113"/>
    </row>
    <row r="62" spans="2:6" ht="16.5">
      <c r="B62" s="445" t="s">
        <v>563</v>
      </c>
      <c r="C62" s="446" t="s">
        <v>213</v>
      </c>
      <c r="D62" s="446" t="s">
        <v>248</v>
      </c>
      <c r="E62" s="282">
        <v>0</v>
      </c>
      <c r="F62" s="1113"/>
    </row>
    <row r="63" spans="2:6" ht="16.5">
      <c r="B63" s="445" t="s">
        <v>508</v>
      </c>
      <c r="C63" s="446" t="s">
        <v>29</v>
      </c>
      <c r="D63" s="446" t="s">
        <v>30</v>
      </c>
      <c r="E63" s="282">
        <v>0</v>
      </c>
      <c r="F63" s="1113"/>
    </row>
    <row r="64" spans="2:6" ht="33">
      <c r="B64" s="445" t="s">
        <v>559</v>
      </c>
      <c r="C64" s="446" t="s">
        <v>214</v>
      </c>
      <c r="D64" s="446" t="s">
        <v>249</v>
      </c>
      <c r="E64" s="282">
        <v>0</v>
      </c>
      <c r="F64" s="1113"/>
    </row>
    <row r="65" spans="2:6" ht="16.5">
      <c r="B65" s="445" t="s">
        <v>509</v>
      </c>
      <c r="C65" s="446" t="s">
        <v>200</v>
      </c>
      <c r="D65" s="446" t="s">
        <v>238</v>
      </c>
      <c r="E65" s="282">
        <v>0</v>
      </c>
      <c r="F65" s="1113"/>
    </row>
    <row r="66" spans="2:6" ht="33">
      <c r="B66" s="445" t="s">
        <v>560</v>
      </c>
      <c r="C66" s="446" t="s">
        <v>228</v>
      </c>
      <c r="D66" s="446" t="s">
        <v>260</v>
      </c>
      <c r="E66" s="282">
        <v>0</v>
      </c>
      <c r="F66" s="1113"/>
    </row>
    <row r="67" spans="2:6" ht="52">
      <c r="B67" s="445" t="s">
        <v>510</v>
      </c>
      <c r="C67" s="446" t="s">
        <v>212</v>
      </c>
      <c r="D67" s="446" t="s">
        <v>247</v>
      </c>
      <c r="E67" s="282">
        <v>0.1</v>
      </c>
      <c r="F67" s="325" t="s">
        <v>855</v>
      </c>
    </row>
    <row r="68" spans="2:6" ht="52">
      <c r="B68" s="445" t="s">
        <v>511</v>
      </c>
      <c r="C68" s="446" t="s">
        <v>203</v>
      </c>
      <c r="D68" s="446" t="s">
        <v>241</v>
      </c>
      <c r="E68" s="282">
        <v>0.1</v>
      </c>
      <c r="F68" s="325" t="s">
        <v>855</v>
      </c>
    </row>
    <row r="69" spans="2:6" ht="52">
      <c r="B69" s="445" t="s">
        <v>512</v>
      </c>
      <c r="C69" s="446" t="s">
        <v>202</v>
      </c>
      <c r="D69" s="446" t="s">
        <v>240</v>
      </c>
      <c r="E69" s="282">
        <v>0.1</v>
      </c>
      <c r="F69" s="325" t="s">
        <v>855</v>
      </c>
    </row>
    <row r="70" spans="2:6" ht="52">
      <c r="B70" s="445" t="s">
        <v>233</v>
      </c>
      <c r="C70" s="446" t="s">
        <v>215</v>
      </c>
      <c r="D70" s="446"/>
      <c r="E70" s="282">
        <v>0.1</v>
      </c>
      <c r="F70" s="325" t="s">
        <v>855</v>
      </c>
    </row>
    <row r="71" spans="2:6" ht="52">
      <c r="B71" s="445" t="s">
        <v>513</v>
      </c>
      <c r="C71" s="446" t="s">
        <v>206</v>
      </c>
      <c r="D71" s="446" t="s">
        <v>242</v>
      </c>
      <c r="E71" s="282">
        <v>0.1</v>
      </c>
      <c r="F71" s="325" t="s">
        <v>855</v>
      </c>
    </row>
    <row r="72" spans="2:6" ht="52">
      <c r="B72" s="445" t="s">
        <v>514</v>
      </c>
      <c r="C72" s="446" t="s">
        <v>114</v>
      </c>
      <c r="D72" s="446" t="s">
        <v>115</v>
      </c>
      <c r="E72" s="282">
        <v>0.1</v>
      </c>
      <c r="F72" s="325" t="s">
        <v>855</v>
      </c>
    </row>
    <row r="73" spans="2:6" ht="107.25" customHeight="1">
      <c r="B73" s="445" t="s">
        <v>515</v>
      </c>
      <c r="C73" s="446"/>
      <c r="D73" s="446"/>
      <c r="E73" s="282">
        <v>0</v>
      </c>
      <c r="F73" s="325" t="s">
        <v>856</v>
      </c>
    </row>
    <row r="74" spans="2:6" ht="16.5">
      <c r="B74" s="445" t="s">
        <v>232</v>
      </c>
      <c r="C74" s="446" t="s">
        <v>211</v>
      </c>
      <c r="D74" s="446" t="s">
        <v>246</v>
      </c>
      <c r="E74" s="282">
        <v>0</v>
      </c>
      <c r="F74" s="325" t="s">
        <v>857</v>
      </c>
    </row>
    <row r="75" spans="2:6" ht="39">
      <c r="B75" s="445" t="s">
        <v>516</v>
      </c>
      <c r="C75" s="446" t="s">
        <v>829</v>
      </c>
      <c r="D75" s="446"/>
      <c r="E75" s="282">
        <v>0.1</v>
      </c>
      <c r="F75" s="325" t="s">
        <v>858</v>
      </c>
    </row>
    <row r="76" spans="2:6" ht="16.5">
      <c r="B76" s="445" t="s">
        <v>564</v>
      </c>
      <c r="C76" s="446" t="s">
        <v>830</v>
      </c>
      <c r="D76" s="446"/>
      <c r="E76" s="282">
        <v>0.1</v>
      </c>
      <c r="F76" s="325" t="s">
        <v>859</v>
      </c>
    </row>
    <row r="77" spans="2:6" ht="39">
      <c r="B77" s="445" t="s">
        <v>565</v>
      </c>
      <c r="C77" s="446" t="s">
        <v>96</v>
      </c>
      <c r="D77" s="446" t="s">
        <v>97</v>
      </c>
      <c r="E77" s="282">
        <v>0.01</v>
      </c>
      <c r="F77" s="325" t="s">
        <v>860</v>
      </c>
    </row>
    <row r="78" spans="2:6" ht="26">
      <c r="B78" s="445" t="s">
        <v>566</v>
      </c>
      <c r="C78" s="446"/>
      <c r="D78" s="446"/>
      <c r="E78" s="282">
        <v>0.1</v>
      </c>
      <c r="F78" s="325" t="s">
        <v>861</v>
      </c>
    </row>
    <row r="79" spans="2:6" ht="52">
      <c r="B79" s="445" t="s">
        <v>517</v>
      </c>
      <c r="C79" s="446"/>
      <c r="D79" s="446"/>
      <c r="E79" s="282">
        <v>0.1</v>
      </c>
      <c r="F79" s="325" t="s">
        <v>862</v>
      </c>
    </row>
    <row r="80" spans="2:6" ht="16.5">
      <c r="B80" s="445" t="s">
        <v>518</v>
      </c>
      <c r="C80" s="446" t="s">
        <v>77</v>
      </c>
      <c r="D80" s="446" t="s">
        <v>78</v>
      </c>
      <c r="E80" s="282">
        <v>0.1</v>
      </c>
      <c r="F80" s="325" t="s">
        <v>863</v>
      </c>
    </row>
    <row r="81" spans="2:6" ht="16.5">
      <c r="B81" s="445" t="s">
        <v>519</v>
      </c>
      <c r="C81" s="446" t="s">
        <v>84</v>
      </c>
      <c r="D81" s="446" t="s">
        <v>85</v>
      </c>
      <c r="E81" s="282">
        <v>0.1</v>
      </c>
      <c r="F81" s="325" t="s">
        <v>864</v>
      </c>
    </row>
    <row r="82" spans="2:6" ht="16.5">
      <c r="B82" s="445" t="s">
        <v>567</v>
      </c>
      <c r="C82" s="446" t="s">
        <v>98</v>
      </c>
      <c r="D82" s="446"/>
      <c r="E82" s="282">
        <v>1E-4</v>
      </c>
      <c r="F82" s="1113" t="s">
        <v>865</v>
      </c>
    </row>
    <row r="83" spans="2:6" ht="16.5">
      <c r="B83" s="445" t="s">
        <v>568</v>
      </c>
      <c r="C83" s="446" t="s">
        <v>91</v>
      </c>
      <c r="D83" s="446"/>
      <c r="E83" s="282">
        <v>1E-4</v>
      </c>
      <c r="F83" s="1113"/>
    </row>
    <row r="84" spans="2:6" ht="16.5">
      <c r="B84" s="445" t="s">
        <v>569</v>
      </c>
      <c r="C84" s="446" t="s">
        <v>100</v>
      </c>
      <c r="D84" s="446"/>
      <c r="E84" s="282">
        <v>1E-4</v>
      </c>
      <c r="F84" s="1113"/>
    </row>
    <row r="85" spans="2:6" ht="16.5">
      <c r="B85" s="445" t="s">
        <v>570</v>
      </c>
      <c r="C85" s="446" t="s">
        <v>95</v>
      </c>
      <c r="D85" s="446"/>
      <c r="E85" s="282">
        <v>1E-4</v>
      </c>
      <c r="F85" s="1113"/>
    </row>
    <row r="86" spans="2:6" ht="16.5">
      <c r="B86" s="445" t="s">
        <v>571</v>
      </c>
      <c r="C86" s="446" t="s">
        <v>93</v>
      </c>
      <c r="D86" s="446"/>
      <c r="E86" s="282">
        <v>1E-4</v>
      </c>
      <c r="F86" s="1113"/>
    </row>
    <row r="87" spans="2:6" ht="16.5">
      <c r="B87" s="445" t="s">
        <v>572</v>
      </c>
      <c r="C87" s="446" t="s">
        <v>92</v>
      </c>
      <c r="D87" s="446"/>
      <c r="E87" s="282">
        <v>1E-4</v>
      </c>
      <c r="F87" s="1113"/>
    </row>
    <row r="88" spans="2:6" ht="16.5">
      <c r="B88" s="445" t="s">
        <v>573</v>
      </c>
      <c r="C88" s="446" t="s">
        <v>94</v>
      </c>
      <c r="D88" s="446"/>
      <c r="E88" s="282">
        <v>1E-4</v>
      </c>
      <c r="F88" s="1113"/>
    </row>
    <row r="89" spans="2:6" ht="16.5">
      <c r="B89" s="445" t="s">
        <v>574</v>
      </c>
      <c r="C89" s="446" t="s">
        <v>99</v>
      </c>
      <c r="D89" s="446"/>
      <c r="E89" s="282">
        <v>1E-4</v>
      </c>
      <c r="F89" s="1113"/>
    </row>
    <row r="90" spans="2:6" ht="33">
      <c r="B90" s="445" t="s">
        <v>575</v>
      </c>
      <c r="C90" s="446" t="s">
        <v>51</v>
      </c>
      <c r="D90" s="446" t="s">
        <v>52</v>
      </c>
      <c r="E90" s="1114" t="s">
        <v>852</v>
      </c>
      <c r="F90" s="1113" t="s">
        <v>866</v>
      </c>
    </row>
    <row r="91" spans="2:6" ht="33">
      <c r="B91" s="445" t="s">
        <v>576</v>
      </c>
      <c r="C91" s="446" t="s">
        <v>59</v>
      </c>
      <c r="D91" s="446" t="s">
        <v>60</v>
      </c>
      <c r="E91" s="1114"/>
      <c r="F91" s="1113"/>
    </row>
    <row r="92" spans="2:6" ht="33">
      <c r="B92" s="445" t="s">
        <v>577</v>
      </c>
      <c r="C92" s="446" t="s">
        <v>49</v>
      </c>
      <c r="D92" s="446" t="s">
        <v>50</v>
      </c>
      <c r="E92" s="1114"/>
      <c r="F92" s="1113"/>
    </row>
    <row r="93" spans="2:6" ht="33">
      <c r="B93" s="445" t="s">
        <v>720</v>
      </c>
      <c r="C93" s="446" t="s">
        <v>34</v>
      </c>
      <c r="D93" s="446" t="s">
        <v>35</v>
      </c>
      <c r="E93" s="1114"/>
      <c r="F93" s="1113"/>
    </row>
    <row r="94" spans="2:6" ht="49.5">
      <c r="B94" s="445" t="s">
        <v>578</v>
      </c>
      <c r="C94" s="446" t="s">
        <v>584</v>
      </c>
      <c r="D94" s="446" t="s">
        <v>586</v>
      </c>
      <c r="E94" s="282">
        <v>0.1</v>
      </c>
      <c r="F94" s="1113" t="s">
        <v>867</v>
      </c>
    </row>
    <row r="95" spans="2:6" ht="49.5">
      <c r="B95" s="445" t="s">
        <v>579</v>
      </c>
      <c r="C95" s="446" t="s">
        <v>585</v>
      </c>
      <c r="D95" s="446" t="s">
        <v>587</v>
      </c>
      <c r="E95" s="282">
        <v>0.1</v>
      </c>
      <c r="F95" s="1113"/>
    </row>
    <row r="96" spans="2:6" ht="49.5">
      <c r="B96" s="445" t="s">
        <v>580</v>
      </c>
      <c r="C96" s="446" t="s">
        <v>79</v>
      </c>
      <c r="D96" s="446" t="s">
        <v>80</v>
      </c>
      <c r="E96" s="282">
        <v>0.1</v>
      </c>
      <c r="F96" s="1113"/>
    </row>
    <row r="97" spans="2:6" ht="26">
      <c r="B97" s="445" t="s">
        <v>581</v>
      </c>
      <c r="C97" s="446" t="s">
        <v>222</v>
      </c>
      <c r="D97" s="446" t="s">
        <v>254</v>
      </c>
      <c r="E97" s="282">
        <v>0.1</v>
      </c>
      <c r="F97" s="325" t="s">
        <v>868</v>
      </c>
    </row>
    <row r="98" spans="2:6" ht="16.5">
      <c r="B98" s="445" t="s">
        <v>582</v>
      </c>
      <c r="C98" s="446" t="s">
        <v>223</v>
      </c>
      <c r="D98" s="446" t="s">
        <v>255</v>
      </c>
      <c r="E98" s="282">
        <v>3</v>
      </c>
      <c r="F98" s="325" t="s">
        <v>869</v>
      </c>
    </row>
    <row r="99" spans="2:6" ht="16.5">
      <c r="B99" s="445" t="s">
        <v>583</v>
      </c>
      <c r="C99" s="446" t="s">
        <v>224</v>
      </c>
      <c r="D99" s="446" t="s">
        <v>256</v>
      </c>
      <c r="E99" s="282">
        <v>0.1</v>
      </c>
      <c r="F99" s="1113" t="s">
        <v>870</v>
      </c>
    </row>
    <row r="100" spans="2:6" ht="16.5">
      <c r="B100" s="445" t="s">
        <v>520</v>
      </c>
      <c r="C100" s="446" t="s">
        <v>522</v>
      </c>
      <c r="D100" s="446" t="s">
        <v>521</v>
      </c>
      <c r="E100" s="282">
        <v>0.1</v>
      </c>
      <c r="F100" s="1113"/>
    </row>
    <row r="101" spans="2:6" ht="16.5">
      <c r="B101" s="445" t="s">
        <v>523</v>
      </c>
      <c r="C101" s="446" t="s">
        <v>525</v>
      </c>
      <c r="D101" s="446" t="s">
        <v>524</v>
      </c>
      <c r="E101" s="282">
        <v>0.1</v>
      </c>
      <c r="F101" s="1113"/>
    </row>
    <row r="102" spans="2:6" ht="16.5">
      <c r="B102" s="445" t="s">
        <v>526</v>
      </c>
      <c r="C102" s="446">
        <v>232418</v>
      </c>
      <c r="D102" s="446" t="s">
        <v>527</v>
      </c>
      <c r="E102" s="282">
        <v>0.1</v>
      </c>
      <c r="F102" s="1113"/>
    </row>
    <row r="103" spans="2:6" ht="16.5">
      <c r="B103" s="445" t="s">
        <v>528</v>
      </c>
      <c r="C103" s="446" t="s">
        <v>220</v>
      </c>
      <c r="D103" s="446" t="s">
        <v>253</v>
      </c>
      <c r="E103" s="282">
        <v>0.1</v>
      </c>
      <c r="F103" s="325" t="s">
        <v>871</v>
      </c>
    </row>
    <row r="104" spans="2:6" ht="26">
      <c r="B104" s="445" t="s">
        <v>529</v>
      </c>
      <c r="C104" s="446" t="s">
        <v>102</v>
      </c>
      <c r="D104" s="446" t="s">
        <v>103</v>
      </c>
      <c r="E104" s="282" t="s">
        <v>852</v>
      </c>
      <c r="F104" s="325" t="s">
        <v>872</v>
      </c>
    </row>
    <row r="105" spans="2:6" ht="16.5">
      <c r="B105" s="445" t="s">
        <v>530</v>
      </c>
      <c r="C105" s="446" t="s">
        <v>110</v>
      </c>
      <c r="D105" s="446" t="s">
        <v>111</v>
      </c>
      <c r="E105" s="282">
        <v>0.1</v>
      </c>
      <c r="F105" s="325" t="s">
        <v>873</v>
      </c>
    </row>
    <row r="106" spans="2:6" ht="16.5">
      <c r="B106" s="445" t="s">
        <v>531</v>
      </c>
      <c r="C106" s="446" t="s">
        <v>532</v>
      </c>
      <c r="D106" s="446"/>
      <c r="E106" s="282" t="s">
        <v>852</v>
      </c>
      <c r="F106" s="325" t="s">
        <v>874</v>
      </c>
    </row>
    <row r="107" spans="2:6" ht="16.5">
      <c r="B107" s="445" t="s">
        <v>533</v>
      </c>
      <c r="C107" s="446" t="s">
        <v>535</v>
      </c>
      <c r="D107" s="446" t="s">
        <v>534</v>
      </c>
      <c r="E107" s="282">
        <v>1.0000000000000001E-5</v>
      </c>
      <c r="F107" s="325" t="s">
        <v>875</v>
      </c>
    </row>
    <row r="108" spans="2:6" ht="16.5">
      <c r="B108" s="445" t="s">
        <v>721</v>
      </c>
      <c r="C108" s="446" t="s">
        <v>537</v>
      </c>
      <c r="D108" s="446" t="s">
        <v>536</v>
      </c>
      <c r="E108" s="282">
        <v>0.01</v>
      </c>
      <c r="F108" s="1113" t="s">
        <v>876</v>
      </c>
    </row>
    <row r="109" spans="2:6" ht="16.5">
      <c r="B109" s="445" t="s">
        <v>722</v>
      </c>
      <c r="C109" s="446" t="s">
        <v>539</v>
      </c>
      <c r="D109" s="446" t="s">
        <v>538</v>
      </c>
      <c r="E109" s="282">
        <v>0.01</v>
      </c>
      <c r="F109" s="1113"/>
    </row>
    <row r="110" spans="2:6" ht="16.5">
      <c r="B110" s="445" t="s">
        <v>723</v>
      </c>
      <c r="C110" s="446" t="s">
        <v>541</v>
      </c>
      <c r="D110" s="446" t="s">
        <v>540</v>
      </c>
      <c r="E110" s="282">
        <v>0.01</v>
      </c>
      <c r="F110" s="1113"/>
    </row>
    <row r="111" spans="2:6" ht="16.5">
      <c r="B111" s="445" t="s">
        <v>724</v>
      </c>
      <c r="C111" s="446" t="s">
        <v>542</v>
      </c>
      <c r="D111" s="446"/>
      <c r="E111" s="282">
        <v>0.01</v>
      </c>
      <c r="F111" s="1113"/>
    </row>
    <row r="112" spans="2:6" ht="16.5">
      <c r="B112" s="445" t="s">
        <v>725</v>
      </c>
      <c r="C112" s="446" t="s">
        <v>544</v>
      </c>
      <c r="D112" s="446" t="s">
        <v>543</v>
      </c>
      <c r="E112" s="282">
        <v>0.01</v>
      </c>
      <c r="F112" s="1113"/>
    </row>
    <row r="113" spans="2:6" ht="39">
      <c r="B113" s="445" t="s">
        <v>545</v>
      </c>
      <c r="C113" s="446" t="s">
        <v>287</v>
      </c>
      <c r="D113" s="446" t="s">
        <v>546</v>
      </c>
      <c r="E113" s="282" t="s">
        <v>852</v>
      </c>
      <c r="F113" s="325" t="s">
        <v>877</v>
      </c>
    </row>
    <row r="114" spans="2:6" ht="16.5">
      <c r="B114" s="445" t="s">
        <v>547</v>
      </c>
      <c r="C114" s="446" t="s">
        <v>549</v>
      </c>
      <c r="D114" s="446" t="s">
        <v>548</v>
      </c>
      <c r="E114" s="282" t="s">
        <v>852</v>
      </c>
      <c r="F114" s="325" t="s">
        <v>878</v>
      </c>
    </row>
    <row r="115" spans="2:6" ht="26">
      <c r="B115" s="445" t="s">
        <v>698</v>
      </c>
      <c r="C115" s="446"/>
      <c r="D115" s="446"/>
      <c r="E115" s="282">
        <v>0</v>
      </c>
      <c r="F115" s="325" t="s">
        <v>879</v>
      </c>
    </row>
    <row r="116" spans="2:6" ht="16.5">
      <c r="B116" s="445" t="s">
        <v>699</v>
      </c>
      <c r="C116" s="447" t="s">
        <v>639</v>
      </c>
      <c r="D116" s="446" t="s">
        <v>640</v>
      </c>
      <c r="E116" s="282">
        <v>0.1</v>
      </c>
      <c r="F116" s="325" t="s">
        <v>880</v>
      </c>
    </row>
    <row r="117" spans="2:6" ht="26">
      <c r="B117" s="445" t="s">
        <v>700</v>
      </c>
      <c r="C117" s="447" t="s">
        <v>282</v>
      </c>
      <c r="D117" s="446" t="s">
        <v>283</v>
      </c>
      <c r="E117" s="282">
        <v>0.1</v>
      </c>
      <c r="F117" s="325" t="s">
        <v>881</v>
      </c>
    </row>
    <row r="118" spans="2:6" ht="26">
      <c r="B118" s="445" t="s">
        <v>701</v>
      </c>
      <c r="C118" s="447" t="s">
        <v>180</v>
      </c>
      <c r="D118" s="446" t="s">
        <v>186</v>
      </c>
      <c r="E118" s="282">
        <v>0</v>
      </c>
      <c r="F118" s="325" t="s">
        <v>882</v>
      </c>
    </row>
    <row r="119" spans="2:6" ht="16.5">
      <c r="B119" s="445" t="s">
        <v>702</v>
      </c>
      <c r="C119" s="447" t="s">
        <v>706</v>
      </c>
      <c r="D119" s="446" t="s">
        <v>707</v>
      </c>
      <c r="E119" s="282" t="s">
        <v>852</v>
      </c>
      <c r="F119" s="325" t="s">
        <v>883</v>
      </c>
    </row>
    <row r="120" spans="2:6" ht="16.5">
      <c r="B120" s="445" t="s">
        <v>669</v>
      </c>
      <c r="C120" s="447" t="s">
        <v>670</v>
      </c>
      <c r="D120" s="446" t="s">
        <v>671</v>
      </c>
      <c r="E120" s="282" t="s">
        <v>852</v>
      </c>
      <c r="F120" s="1113" t="s">
        <v>884</v>
      </c>
    </row>
    <row r="121" spans="2:6" ht="16.5">
      <c r="B121" s="445" t="s">
        <v>665</v>
      </c>
      <c r="C121" s="447" t="s">
        <v>666</v>
      </c>
      <c r="D121" s="446" t="s">
        <v>726</v>
      </c>
      <c r="E121" s="282" t="s">
        <v>852</v>
      </c>
      <c r="F121" s="1113"/>
    </row>
    <row r="122" spans="2:6" ht="26">
      <c r="B122" s="445" t="s">
        <v>703</v>
      </c>
      <c r="C122" s="447" t="s">
        <v>705</v>
      </c>
      <c r="D122" s="446" t="s">
        <v>704</v>
      </c>
      <c r="E122" s="282">
        <v>0.3</v>
      </c>
      <c r="F122" s="325" t="s">
        <v>885</v>
      </c>
    </row>
    <row r="123" spans="2:6" ht="33">
      <c r="B123" s="445" t="s">
        <v>738</v>
      </c>
      <c r="C123" s="446"/>
      <c r="D123" s="446"/>
      <c r="E123" s="282" t="s">
        <v>852</v>
      </c>
      <c r="F123" s="325" t="s">
        <v>886</v>
      </c>
    </row>
    <row r="124" spans="2:6" ht="33">
      <c r="B124" s="445" t="s">
        <v>739</v>
      </c>
      <c r="C124" s="446"/>
      <c r="D124" s="446"/>
      <c r="E124" s="282">
        <v>1.9999999999999999E-7</v>
      </c>
      <c r="F124" s="1113" t="s">
        <v>887</v>
      </c>
    </row>
    <row r="125" spans="2:6" ht="16.5">
      <c r="B125" s="448" t="s">
        <v>1006</v>
      </c>
      <c r="C125" s="282" t="s">
        <v>1008</v>
      </c>
      <c r="D125" s="282"/>
      <c r="E125" s="282">
        <v>1.9999999999999999E-7</v>
      </c>
      <c r="F125" s="1113"/>
    </row>
    <row r="126" spans="2:6" ht="18.75" customHeight="1">
      <c r="B126" s="448" t="s">
        <v>1007</v>
      </c>
      <c r="C126" s="282" t="s">
        <v>1009</v>
      </c>
      <c r="D126" s="282"/>
      <c r="E126" s="282">
        <v>1.9999999999999999E-7</v>
      </c>
      <c r="F126" s="1113"/>
    </row>
    <row r="127" spans="2:6" ht="18.75" customHeight="1">
      <c r="B127" s="448" t="s">
        <v>1010</v>
      </c>
      <c r="C127" s="282" t="s">
        <v>27</v>
      </c>
      <c r="D127" s="282" t="s">
        <v>27</v>
      </c>
      <c r="E127" s="282">
        <v>0.1</v>
      </c>
      <c r="F127" s="1113" t="s">
        <v>1049</v>
      </c>
    </row>
    <row r="128" spans="2:6" ht="18.75" customHeight="1">
      <c r="B128" s="448" t="s">
        <v>1011</v>
      </c>
      <c r="C128" s="282" t="s">
        <v>1026</v>
      </c>
      <c r="D128" s="282" t="s">
        <v>1038</v>
      </c>
      <c r="E128" s="282">
        <v>0.1</v>
      </c>
      <c r="F128" s="1113"/>
    </row>
    <row r="129" spans="2:6" ht="18.75" customHeight="1">
      <c r="B129" s="448" t="s">
        <v>1012</v>
      </c>
      <c r="C129" s="282" t="s">
        <v>1027</v>
      </c>
      <c r="D129" s="282" t="s">
        <v>1039</v>
      </c>
      <c r="E129" s="282">
        <v>0.1</v>
      </c>
      <c r="F129" s="1113"/>
    </row>
    <row r="130" spans="2:6" ht="18.75" customHeight="1">
      <c r="B130" s="448" t="s">
        <v>1013</v>
      </c>
      <c r="C130" s="282" t="s">
        <v>522</v>
      </c>
      <c r="D130" s="282" t="s">
        <v>521</v>
      </c>
      <c r="E130" s="282">
        <v>0.1</v>
      </c>
      <c r="F130" s="1113"/>
    </row>
    <row r="131" spans="2:6" ht="18.75" customHeight="1">
      <c r="B131" s="448" t="s">
        <v>1014</v>
      </c>
      <c r="C131" s="282" t="s">
        <v>1028</v>
      </c>
      <c r="D131" s="282" t="s">
        <v>1040</v>
      </c>
      <c r="E131" s="282">
        <v>0.1</v>
      </c>
      <c r="F131" s="1113"/>
    </row>
    <row r="132" spans="2:6" ht="18.75" customHeight="1">
      <c r="B132" s="448" t="s">
        <v>1015</v>
      </c>
      <c r="C132" s="282" t="s">
        <v>1029</v>
      </c>
      <c r="D132" s="282" t="s">
        <v>1041</v>
      </c>
      <c r="E132" s="282">
        <v>0.1</v>
      </c>
      <c r="F132" s="1113"/>
    </row>
    <row r="133" spans="2:6" ht="18.75" customHeight="1">
      <c r="B133" s="448" t="s">
        <v>1016</v>
      </c>
      <c r="C133" s="282" t="s">
        <v>1030</v>
      </c>
      <c r="D133" s="282" t="s">
        <v>1042</v>
      </c>
      <c r="E133" s="282">
        <v>0.1</v>
      </c>
      <c r="F133" s="1113"/>
    </row>
    <row r="134" spans="2:6" ht="18.75" customHeight="1">
      <c r="B134" s="448" t="s">
        <v>1017</v>
      </c>
      <c r="C134" s="282" t="s">
        <v>1031</v>
      </c>
      <c r="D134" s="282" t="s">
        <v>1043</v>
      </c>
      <c r="E134" s="282">
        <v>0.1</v>
      </c>
      <c r="F134" s="1113"/>
    </row>
    <row r="135" spans="2:6" ht="18.75" customHeight="1">
      <c r="B135" s="448" t="s">
        <v>1018</v>
      </c>
      <c r="C135" s="282" t="s">
        <v>525</v>
      </c>
      <c r="D135" s="282" t="s">
        <v>524</v>
      </c>
      <c r="E135" s="282">
        <v>0.1</v>
      </c>
      <c r="F135" s="1113"/>
    </row>
    <row r="136" spans="2:6" ht="18.75" customHeight="1">
      <c r="B136" s="448" t="s">
        <v>1019</v>
      </c>
      <c r="C136" s="282" t="s">
        <v>1032</v>
      </c>
      <c r="D136" s="282" t="s">
        <v>1044</v>
      </c>
      <c r="E136" s="282">
        <v>0.1</v>
      </c>
      <c r="F136" s="1113"/>
    </row>
    <row r="137" spans="2:6" ht="18.75" customHeight="1">
      <c r="B137" s="448" t="s">
        <v>1020</v>
      </c>
      <c r="C137" s="282" t="s">
        <v>1033</v>
      </c>
      <c r="D137" s="282" t="s">
        <v>527</v>
      </c>
      <c r="E137" s="282">
        <v>0.1</v>
      </c>
      <c r="F137" s="1113"/>
    </row>
    <row r="138" spans="2:6" ht="18.75" customHeight="1">
      <c r="B138" s="448" t="s">
        <v>1021</v>
      </c>
      <c r="C138" s="282" t="s">
        <v>1034</v>
      </c>
      <c r="D138" s="282" t="s">
        <v>1045</v>
      </c>
      <c r="E138" s="282">
        <v>0.1</v>
      </c>
      <c r="F138" s="1113"/>
    </row>
    <row r="139" spans="2:6" ht="18.75" customHeight="1">
      <c r="B139" s="448" t="s">
        <v>1022</v>
      </c>
      <c r="C139" s="282" t="s">
        <v>1035</v>
      </c>
      <c r="D139" s="282" t="s">
        <v>1046</v>
      </c>
      <c r="E139" s="282">
        <v>0.1</v>
      </c>
      <c r="F139" s="1113"/>
    </row>
    <row r="140" spans="2:6" ht="18.75" customHeight="1">
      <c r="B140" s="448" t="s">
        <v>1023</v>
      </c>
      <c r="C140" s="282" t="s">
        <v>1036</v>
      </c>
      <c r="D140" s="282" t="s">
        <v>1047</v>
      </c>
      <c r="E140" s="282">
        <v>0.1</v>
      </c>
      <c r="F140" s="1113"/>
    </row>
    <row r="141" spans="2:6" ht="16.5">
      <c r="B141" s="448" t="s">
        <v>1024</v>
      </c>
      <c r="C141" s="282" t="s">
        <v>1037</v>
      </c>
      <c r="D141" s="282" t="s">
        <v>1048</v>
      </c>
      <c r="E141" s="282">
        <v>0.1</v>
      </c>
      <c r="F141" s="1113"/>
    </row>
    <row r="142" spans="2:6" ht="80.25" customHeight="1">
      <c r="B142" s="448" t="s">
        <v>1025</v>
      </c>
      <c r="C142" s="282" t="s">
        <v>27</v>
      </c>
      <c r="D142" s="282" t="s">
        <v>27</v>
      </c>
      <c r="E142" s="282">
        <v>5.0000000000000002E-5</v>
      </c>
      <c r="F142" s="325" t="s">
        <v>1050</v>
      </c>
    </row>
    <row r="143" spans="2:6" ht="52">
      <c r="B143" s="360" t="s">
        <v>300</v>
      </c>
      <c r="C143" s="446" t="s">
        <v>177</v>
      </c>
      <c r="D143" s="446" t="s">
        <v>1871</v>
      </c>
      <c r="E143" s="282">
        <v>0.3</v>
      </c>
      <c r="F143" s="325" t="s">
        <v>1872</v>
      </c>
    </row>
    <row r="144" spans="2:6" ht="47.25" customHeight="1">
      <c r="B144" s="360" t="s">
        <v>2184</v>
      </c>
      <c r="C144" s="282" t="s">
        <v>2185</v>
      </c>
      <c r="D144" s="282" t="s">
        <v>2186</v>
      </c>
      <c r="E144" s="282" t="s">
        <v>852</v>
      </c>
      <c r="F144" s="325" t="s">
        <v>2187</v>
      </c>
    </row>
    <row r="145" spans="2:6" ht="49.5" customHeight="1">
      <c r="B145" s="360" t="s">
        <v>2188</v>
      </c>
      <c r="C145" s="282" t="s">
        <v>27</v>
      </c>
      <c r="D145" s="282" t="s">
        <v>27</v>
      </c>
      <c r="E145" s="282" t="s">
        <v>852</v>
      </c>
      <c r="F145" s="325" t="s">
        <v>2189</v>
      </c>
    </row>
    <row r="146" spans="2:6" ht="49.5" customHeight="1">
      <c r="B146" s="360" t="s">
        <v>2920</v>
      </c>
      <c r="C146" s="282" t="s">
        <v>2921</v>
      </c>
      <c r="D146" s="282" t="s">
        <v>2922</v>
      </c>
      <c r="E146" s="282">
        <v>1E-4</v>
      </c>
      <c r="F146" s="1113" t="s">
        <v>2923</v>
      </c>
    </row>
    <row r="147" spans="2:6" ht="49.5" customHeight="1">
      <c r="B147" s="360" t="s">
        <v>2924</v>
      </c>
      <c r="C147" s="282" t="s">
        <v>27</v>
      </c>
      <c r="D147" s="282" t="s">
        <v>27</v>
      </c>
      <c r="E147" s="282">
        <v>1E-4</v>
      </c>
      <c r="F147" s="1113"/>
    </row>
    <row r="148" spans="2:6" ht="49.5" customHeight="1">
      <c r="B148" s="360" t="s">
        <v>70</v>
      </c>
      <c r="C148" s="282" t="s">
        <v>273</v>
      </c>
      <c r="D148" s="282">
        <v>80</v>
      </c>
      <c r="E148" s="282">
        <v>0.3</v>
      </c>
      <c r="F148" s="325" t="s">
        <v>3254</v>
      </c>
    </row>
    <row r="149" spans="2:6" ht="72" customHeight="1">
      <c r="B149" s="360" t="s">
        <v>2964</v>
      </c>
      <c r="C149" s="282" t="s">
        <v>2965</v>
      </c>
      <c r="D149" s="282">
        <v>81</v>
      </c>
      <c r="E149" s="282">
        <v>0.3</v>
      </c>
      <c r="F149" s="325" t="s">
        <v>3255</v>
      </c>
    </row>
    <row r="150" spans="2:6" ht="72" customHeight="1" thickBot="1">
      <c r="B150" s="361" t="s">
        <v>3270</v>
      </c>
      <c r="C150" s="362" t="s">
        <v>27</v>
      </c>
      <c r="D150" s="362">
        <v>82</v>
      </c>
      <c r="E150" s="362" t="s">
        <v>852</v>
      </c>
      <c r="F150" s="340" t="s">
        <v>3271</v>
      </c>
    </row>
    <row r="151" spans="2:6" ht="16">
      <c r="B151" s="65"/>
      <c r="C151" s="72"/>
      <c r="D151" s="72"/>
      <c r="E151" s="23"/>
    </row>
    <row r="152" spans="2:6">
      <c r="B152" s="21"/>
      <c r="C152" s="22"/>
      <c r="D152" s="22"/>
      <c r="E152" s="23"/>
    </row>
    <row r="153" spans="2:6" ht="18" thickBot="1">
      <c r="B153" s="48"/>
      <c r="C153" s="49"/>
      <c r="D153" s="49"/>
      <c r="E153" s="50"/>
      <c r="F153" s="47"/>
    </row>
    <row r="154" spans="2:6" ht="15" customHeight="1">
      <c r="B154" s="1133" t="s">
        <v>3256</v>
      </c>
      <c r="C154" s="1134"/>
      <c r="D154" s="1134"/>
      <c r="E154" s="1134"/>
      <c r="F154" s="1135"/>
    </row>
    <row r="155" spans="2:6" ht="9.75" customHeight="1" thickBot="1">
      <c r="B155" s="1136"/>
      <c r="C155" s="1137"/>
      <c r="D155" s="1137"/>
      <c r="E155" s="1137"/>
      <c r="F155" s="1138"/>
    </row>
    <row r="156" spans="2:6" ht="19.5" thickBot="1">
      <c r="B156" s="463" t="s">
        <v>1620</v>
      </c>
      <c r="C156" s="24" t="s">
        <v>65</v>
      </c>
      <c r="D156" s="464" t="s">
        <v>1874</v>
      </c>
      <c r="E156" s="465" t="s">
        <v>1678</v>
      </c>
      <c r="F156" s="279" t="s">
        <v>1873</v>
      </c>
    </row>
    <row r="157" spans="2:6" ht="16.5">
      <c r="B157" s="450" t="s">
        <v>360</v>
      </c>
      <c r="C157" s="451" t="s">
        <v>27</v>
      </c>
      <c r="D157" s="452"/>
      <c r="E157" s="453">
        <v>0.1</v>
      </c>
      <c r="F157" s="454"/>
    </row>
    <row r="158" spans="2:6" ht="16.5">
      <c r="B158" s="455" t="s">
        <v>691</v>
      </c>
      <c r="C158" s="364" t="s">
        <v>27</v>
      </c>
      <c r="D158" s="446"/>
      <c r="E158" s="282">
        <v>0.1</v>
      </c>
      <c r="F158" s="456"/>
    </row>
    <row r="159" spans="2:6" ht="16.5">
      <c r="B159" s="455" t="s">
        <v>693</v>
      </c>
      <c r="C159" s="457" t="s">
        <v>692</v>
      </c>
      <c r="D159" s="446"/>
      <c r="E159" s="282">
        <v>0.1</v>
      </c>
      <c r="F159" s="456"/>
    </row>
    <row r="160" spans="2:6" ht="16.5">
      <c r="B160" s="455" t="s">
        <v>696</v>
      </c>
      <c r="C160" s="457" t="s">
        <v>6</v>
      </c>
      <c r="D160" s="446"/>
      <c r="E160" s="282">
        <v>0.3</v>
      </c>
      <c r="F160" s="456"/>
    </row>
    <row r="161" spans="2:6" ht="16.5">
      <c r="B161" s="455" t="s">
        <v>695</v>
      </c>
      <c r="C161" s="457" t="s">
        <v>2</v>
      </c>
      <c r="D161" s="446"/>
      <c r="E161" s="282">
        <v>0.3</v>
      </c>
      <c r="F161" s="456"/>
    </row>
    <row r="162" spans="2:6" ht="16.5">
      <c r="B162" s="455" t="s">
        <v>694</v>
      </c>
      <c r="C162" s="457" t="s">
        <v>145</v>
      </c>
      <c r="D162" s="446"/>
      <c r="E162" s="282">
        <v>0.3</v>
      </c>
      <c r="F162" s="456"/>
    </row>
    <row r="163" spans="2:6" ht="16.5">
      <c r="B163" s="455" t="s">
        <v>366</v>
      </c>
      <c r="C163" s="457" t="s">
        <v>151</v>
      </c>
      <c r="D163" s="446"/>
      <c r="E163" s="282">
        <v>0.3</v>
      </c>
      <c r="F163" s="456"/>
    </row>
    <row r="164" spans="2:6" ht="16.5">
      <c r="B164" s="455" t="s">
        <v>71</v>
      </c>
      <c r="C164" s="457" t="s">
        <v>268</v>
      </c>
      <c r="D164" s="446"/>
      <c r="E164" s="282">
        <v>0.3</v>
      </c>
      <c r="F164" s="456"/>
    </row>
    <row r="165" spans="2:6" ht="16.5">
      <c r="B165" s="455" t="s">
        <v>697</v>
      </c>
      <c r="C165" s="457" t="s">
        <v>157</v>
      </c>
      <c r="D165" s="446"/>
      <c r="E165" s="282">
        <v>0.3</v>
      </c>
      <c r="F165" s="456"/>
    </row>
    <row r="166" spans="2:6" ht="16.5">
      <c r="B166" s="455" t="s">
        <v>718</v>
      </c>
      <c r="C166" s="457" t="s">
        <v>160</v>
      </c>
      <c r="D166" s="446"/>
      <c r="E166" s="282">
        <v>0.3</v>
      </c>
      <c r="F166" s="456"/>
    </row>
    <row r="167" spans="2:6" ht="16.5">
      <c r="B167" s="455" t="s">
        <v>367</v>
      </c>
      <c r="C167" s="457" t="s">
        <v>337</v>
      </c>
      <c r="D167" s="446"/>
      <c r="E167" s="282">
        <v>0.3</v>
      </c>
      <c r="F167" s="456"/>
    </row>
    <row r="168" spans="2:6" ht="16.5">
      <c r="B168" s="455" t="s">
        <v>619</v>
      </c>
      <c r="C168" s="457" t="s">
        <v>620</v>
      </c>
      <c r="D168" s="446"/>
      <c r="E168" s="282">
        <v>0.1</v>
      </c>
      <c r="F168" s="456"/>
    </row>
    <row r="169" spans="2:6" ht="16.5">
      <c r="B169" s="455" t="s">
        <v>139</v>
      </c>
      <c r="C169" s="457" t="s">
        <v>616</v>
      </c>
      <c r="D169" s="446"/>
      <c r="E169" s="282">
        <v>0.1</v>
      </c>
      <c r="F169" s="456"/>
    </row>
    <row r="170" spans="2:6" ht="16.5">
      <c r="B170" s="455" t="s">
        <v>617</v>
      </c>
      <c r="C170" s="457" t="s">
        <v>618</v>
      </c>
      <c r="D170" s="446"/>
      <c r="E170" s="282">
        <v>0.1</v>
      </c>
      <c r="F170" s="456"/>
    </row>
    <row r="171" spans="2:6" ht="16.5">
      <c r="B171" s="455" t="s">
        <v>621</v>
      </c>
      <c r="C171" s="457" t="s">
        <v>622</v>
      </c>
      <c r="D171" s="446"/>
      <c r="E171" s="282">
        <v>0.1</v>
      </c>
      <c r="F171" s="456"/>
    </row>
    <row r="172" spans="2:6" ht="16.5">
      <c r="B172" s="455" t="s">
        <v>625</v>
      </c>
      <c r="C172" s="457" t="s">
        <v>626</v>
      </c>
      <c r="D172" s="446"/>
      <c r="E172" s="282">
        <v>0.1</v>
      </c>
      <c r="F172" s="456"/>
    </row>
    <row r="173" spans="2:6" ht="16.5">
      <c r="B173" s="455" t="s">
        <v>623</v>
      </c>
      <c r="C173" s="457" t="s">
        <v>624</v>
      </c>
      <c r="D173" s="446"/>
      <c r="E173" s="282">
        <v>0.1</v>
      </c>
      <c r="F173" s="456"/>
    </row>
    <row r="174" spans="2:6" ht="33">
      <c r="B174" s="455" t="s">
        <v>627</v>
      </c>
      <c r="C174" s="457" t="s">
        <v>628</v>
      </c>
      <c r="D174" s="446"/>
      <c r="E174" s="282">
        <v>0.1</v>
      </c>
      <c r="F174" s="456"/>
    </row>
    <row r="175" spans="2:6" ht="16.5">
      <c r="B175" s="455" t="s">
        <v>22</v>
      </c>
      <c r="C175" s="457" t="s">
        <v>188</v>
      </c>
      <c r="D175" s="446"/>
      <c r="E175" s="282">
        <v>0.1</v>
      </c>
      <c r="F175" s="456"/>
    </row>
    <row r="176" spans="2:6" ht="16.5">
      <c r="B176" s="455" t="s">
        <v>449</v>
      </c>
      <c r="C176" s="457" t="s">
        <v>14</v>
      </c>
      <c r="D176" s="446"/>
      <c r="E176" s="282">
        <v>0.1</v>
      </c>
      <c r="F176" s="456"/>
    </row>
    <row r="177" spans="2:6" ht="16.5">
      <c r="B177" s="455" t="s">
        <v>23</v>
      </c>
      <c r="C177" s="457" t="s">
        <v>24</v>
      </c>
      <c r="D177" s="446"/>
      <c r="E177" s="282">
        <v>0.1</v>
      </c>
      <c r="F177" s="456"/>
    </row>
    <row r="178" spans="2:6" ht="16.5">
      <c r="B178" s="455" t="s">
        <v>20</v>
      </c>
      <c r="C178" s="457" t="s">
        <v>21</v>
      </c>
      <c r="D178" s="446"/>
      <c r="E178" s="282">
        <v>0.1</v>
      </c>
      <c r="F178" s="456"/>
    </row>
    <row r="179" spans="2:6" ht="16.5">
      <c r="B179" s="455" t="s">
        <v>25</v>
      </c>
      <c r="C179" s="457" t="s">
        <v>189</v>
      </c>
      <c r="D179" s="446"/>
      <c r="E179" s="282">
        <v>0.1</v>
      </c>
      <c r="F179" s="456"/>
    </row>
    <row r="180" spans="2:6" ht="33">
      <c r="B180" s="455" t="s">
        <v>450</v>
      </c>
      <c r="C180" s="457" t="s">
        <v>629</v>
      </c>
      <c r="D180" s="446"/>
      <c r="E180" s="282">
        <v>0.1</v>
      </c>
      <c r="F180" s="456"/>
    </row>
    <row r="181" spans="2:6" ht="16.5">
      <c r="B181" s="455" t="s">
        <v>630</v>
      </c>
      <c r="C181" s="457" t="s">
        <v>631</v>
      </c>
      <c r="D181" s="446"/>
      <c r="E181" s="282">
        <v>0.1</v>
      </c>
      <c r="F181" s="456"/>
    </row>
    <row r="182" spans="2:6" ht="16.5">
      <c r="B182" s="455" t="s">
        <v>634</v>
      </c>
      <c r="C182" s="457" t="s">
        <v>134</v>
      </c>
      <c r="D182" s="457"/>
      <c r="E182" s="282">
        <v>0.3</v>
      </c>
      <c r="F182" s="456"/>
    </row>
    <row r="183" spans="2:6" ht="16.5">
      <c r="B183" s="455" t="s">
        <v>632</v>
      </c>
      <c r="C183" s="457" t="s">
        <v>633</v>
      </c>
      <c r="D183" s="446"/>
      <c r="E183" s="282">
        <v>0.1</v>
      </c>
      <c r="F183" s="456"/>
    </row>
    <row r="184" spans="2:6" ht="16.5">
      <c r="B184" s="455" t="s">
        <v>15</v>
      </c>
      <c r="C184" s="457" t="s">
        <v>16</v>
      </c>
      <c r="D184" s="446"/>
      <c r="E184" s="282">
        <v>0.1</v>
      </c>
      <c r="F184" s="456"/>
    </row>
    <row r="185" spans="2:6" ht="16.5">
      <c r="B185" s="455" t="s">
        <v>636</v>
      </c>
      <c r="C185" s="457" t="s">
        <v>26</v>
      </c>
      <c r="D185" s="446"/>
      <c r="E185" s="282">
        <v>0.1</v>
      </c>
      <c r="F185" s="456"/>
    </row>
    <row r="186" spans="2:6" ht="70.5" customHeight="1">
      <c r="B186" s="455" t="s">
        <v>451</v>
      </c>
      <c r="C186" s="458" t="s">
        <v>635</v>
      </c>
      <c r="D186" s="446"/>
      <c r="E186" s="282">
        <v>0.1</v>
      </c>
      <c r="F186" s="456"/>
    </row>
    <row r="187" spans="2:6" ht="16.5">
      <c r="B187" s="455" t="s">
        <v>190</v>
      </c>
      <c r="C187" s="457" t="s">
        <v>42</v>
      </c>
      <c r="D187" s="446"/>
      <c r="E187" s="282">
        <v>0.3</v>
      </c>
      <c r="F187" s="456"/>
    </row>
    <row r="188" spans="2:6" ht="16.5">
      <c r="B188" s="455" t="s">
        <v>54</v>
      </c>
      <c r="C188" s="457" t="s">
        <v>55</v>
      </c>
      <c r="D188" s="446"/>
      <c r="E188" s="282">
        <v>0.1</v>
      </c>
      <c r="F188" s="456"/>
    </row>
    <row r="189" spans="2:6" ht="16.5">
      <c r="B189" s="455" t="s">
        <v>56</v>
      </c>
      <c r="C189" s="457" t="s">
        <v>57</v>
      </c>
      <c r="D189" s="446"/>
      <c r="E189" s="282">
        <v>0.1</v>
      </c>
      <c r="F189" s="456"/>
    </row>
    <row r="190" spans="2:6" ht="16.5">
      <c r="B190" s="455" t="s">
        <v>36</v>
      </c>
      <c r="C190" s="457" t="s">
        <v>37</v>
      </c>
      <c r="D190" s="446"/>
      <c r="E190" s="282">
        <v>0.1</v>
      </c>
      <c r="F190" s="456"/>
    </row>
    <row r="191" spans="2:6" ht="16.5">
      <c r="B191" s="455" t="s">
        <v>38</v>
      </c>
      <c r="C191" s="457" t="s">
        <v>39</v>
      </c>
      <c r="D191" s="446"/>
      <c r="E191" s="282">
        <v>0.1</v>
      </c>
      <c r="F191" s="456"/>
    </row>
    <row r="192" spans="2:6" ht="16.5">
      <c r="B192" s="455" t="s">
        <v>40</v>
      </c>
      <c r="C192" s="457" t="s">
        <v>41</v>
      </c>
      <c r="D192" s="446"/>
      <c r="E192" s="282">
        <v>0.1</v>
      </c>
      <c r="F192" s="456"/>
    </row>
    <row r="193" spans="2:6" ht="16.5">
      <c r="B193" s="455" t="s">
        <v>48</v>
      </c>
      <c r="C193" s="457" t="s">
        <v>49</v>
      </c>
      <c r="D193" s="446"/>
      <c r="E193" s="282">
        <v>0.3</v>
      </c>
      <c r="F193" s="456"/>
    </row>
    <row r="194" spans="2:6" ht="16.5">
      <c r="B194" s="455" t="s">
        <v>192</v>
      </c>
      <c r="C194" s="457" t="s">
        <v>51</v>
      </c>
      <c r="D194" s="446"/>
      <c r="E194" s="282">
        <v>0.3</v>
      </c>
      <c r="F194" s="456"/>
    </row>
    <row r="195" spans="2:6" ht="16.5">
      <c r="B195" s="455" t="s">
        <v>58</v>
      </c>
      <c r="C195" s="457" t="s">
        <v>59</v>
      </c>
      <c r="D195" s="446"/>
      <c r="E195" s="282">
        <v>0.3</v>
      </c>
      <c r="F195" s="456"/>
    </row>
    <row r="196" spans="2:6" ht="16.5">
      <c r="B196" s="455" t="s">
        <v>191</v>
      </c>
      <c r="C196" s="457" t="s">
        <v>34</v>
      </c>
      <c r="D196" s="446"/>
      <c r="E196" s="282">
        <v>0.3</v>
      </c>
      <c r="F196" s="456"/>
    </row>
    <row r="197" spans="2:6" ht="16.5">
      <c r="B197" s="455" t="s">
        <v>719</v>
      </c>
      <c r="C197" s="457" t="s">
        <v>43</v>
      </c>
      <c r="D197" s="446"/>
      <c r="E197" s="282">
        <v>0.1</v>
      </c>
      <c r="F197" s="456"/>
    </row>
    <row r="198" spans="2:6" ht="16.5">
      <c r="B198" s="445" t="s">
        <v>193</v>
      </c>
      <c r="C198" s="457" t="s">
        <v>44</v>
      </c>
      <c r="D198" s="446"/>
      <c r="E198" s="282">
        <v>0.1</v>
      </c>
      <c r="F198" s="456"/>
    </row>
    <row r="199" spans="2:6" ht="16.5">
      <c r="B199" s="459" t="s">
        <v>360</v>
      </c>
      <c r="C199" s="364" t="s">
        <v>27</v>
      </c>
      <c r="D199" s="364">
        <v>42</v>
      </c>
      <c r="E199" s="282"/>
      <c r="F199" s="460">
        <v>44200</v>
      </c>
    </row>
    <row r="200" spans="2:6" ht="36.75" customHeight="1">
      <c r="B200" s="363" t="s">
        <v>1267</v>
      </c>
      <c r="C200" s="364" t="s">
        <v>1475</v>
      </c>
      <c r="D200" s="364">
        <v>42</v>
      </c>
      <c r="E200" s="282"/>
      <c r="F200" s="460">
        <v>44200</v>
      </c>
    </row>
    <row r="201" spans="2:6" ht="16.5">
      <c r="B201" s="459" t="s">
        <v>1268</v>
      </c>
      <c r="C201" s="364" t="s">
        <v>1476</v>
      </c>
      <c r="D201" s="364">
        <v>42</v>
      </c>
      <c r="E201" s="282"/>
      <c r="F201" s="460">
        <v>44200</v>
      </c>
    </row>
    <row r="202" spans="2:6" ht="16.5">
      <c r="B202" s="459" t="s">
        <v>1269</v>
      </c>
      <c r="C202" s="364" t="s">
        <v>1477</v>
      </c>
      <c r="D202" s="364">
        <v>42</v>
      </c>
      <c r="E202" s="282"/>
      <c r="F202" s="460">
        <v>44200</v>
      </c>
    </row>
    <row r="203" spans="2:6" ht="16.5">
      <c r="B203" s="459" t="s">
        <v>1270</v>
      </c>
      <c r="C203" s="364" t="s">
        <v>1478</v>
      </c>
      <c r="D203" s="364">
        <v>42</v>
      </c>
      <c r="E203" s="282"/>
      <c r="F203" s="460">
        <v>44200</v>
      </c>
    </row>
    <row r="204" spans="2:6" ht="16.5">
      <c r="B204" s="459" t="s">
        <v>1817</v>
      </c>
      <c r="C204" s="364" t="s">
        <v>1479</v>
      </c>
      <c r="D204" s="364">
        <v>42</v>
      </c>
      <c r="E204" s="282"/>
      <c r="F204" s="460">
        <v>44200</v>
      </c>
    </row>
    <row r="205" spans="2:6" ht="16.5">
      <c r="B205" s="459" t="s">
        <v>691</v>
      </c>
      <c r="C205" s="364" t="s">
        <v>27</v>
      </c>
      <c r="D205" s="364">
        <v>43</v>
      </c>
      <c r="E205" s="282"/>
      <c r="F205" s="460">
        <v>44200</v>
      </c>
    </row>
    <row r="206" spans="2:6" ht="16.5">
      <c r="B206" s="459" t="s">
        <v>1818</v>
      </c>
      <c r="C206" s="364" t="s">
        <v>1444</v>
      </c>
      <c r="D206" s="364">
        <v>43</v>
      </c>
      <c r="E206" s="282"/>
      <c r="F206" s="460">
        <v>44200</v>
      </c>
    </row>
    <row r="207" spans="2:6" ht="16.5">
      <c r="B207" s="459" t="s">
        <v>1819</v>
      </c>
      <c r="C207" s="364" t="s">
        <v>27</v>
      </c>
      <c r="D207" s="364">
        <v>43</v>
      </c>
      <c r="E207" s="282"/>
      <c r="F207" s="460">
        <v>44200</v>
      </c>
    </row>
    <row r="208" spans="2:6" ht="16.5">
      <c r="B208" s="459" t="s">
        <v>1211</v>
      </c>
      <c r="C208" s="364" t="s">
        <v>1441</v>
      </c>
      <c r="D208" s="364">
        <v>43</v>
      </c>
      <c r="E208" s="282"/>
      <c r="F208" s="460">
        <v>44200</v>
      </c>
    </row>
    <row r="209" spans="2:6" ht="16.5">
      <c r="B209" s="459" t="s">
        <v>1210</v>
      </c>
      <c r="C209" s="364" t="s">
        <v>1440</v>
      </c>
      <c r="D209" s="364">
        <v>43</v>
      </c>
      <c r="E209" s="282"/>
      <c r="F209" s="460">
        <v>44200</v>
      </c>
    </row>
    <row r="210" spans="2:6" ht="16.5">
      <c r="B210" s="459" t="s">
        <v>1212</v>
      </c>
      <c r="C210" s="364" t="s">
        <v>1442</v>
      </c>
      <c r="D210" s="364">
        <v>43</v>
      </c>
      <c r="E210" s="282"/>
      <c r="F210" s="460">
        <v>44200</v>
      </c>
    </row>
    <row r="211" spans="2:6" ht="16.5">
      <c r="B211" s="459" t="s">
        <v>1820</v>
      </c>
      <c r="C211" s="364" t="s">
        <v>27</v>
      </c>
      <c r="D211" s="364">
        <v>43</v>
      </c>
      <c r="E211" s="282"/>
      <c r="F211" s="460">
        <v>44200</v>
      </c>
    </row>
    <row r="212" spans="2:6" ht="16.5">
      <c r="B212" s="459" t="s">
        <v>1821</v>
      </c>
      <c r="C212" s="364" t="s">
        <v>27</v>
      </c>
      <c r="D212" s="364">
        <v>43</v>
      </c>
      <c r="E212" s="282"/>
      <c r="F212" s="460">
        <v>44200</v>
      </c>
    </row>
    <row r="213" spans="2:6" ht="16.5">
      <c r="B213" s="459" t="s">
        <v>1213</v>
      </c>
      <c r="C213" s="364" t="s">
        <v>1443</v>
      </c>
      <c r="D213" s="364">
        <v>43</v>
      </c>
      <c r="E213" s="282"/>
      <c r="F213" s="460">
        <v>44200</v>
      </c>
    </row>
    <row r="214" spans="2:6" ht="16.5">
      <c r="B214" s="459" t="s">
        <v>1822</v>
      </c>
      <c r="C214" s="364" t="s">
        <v>27</v>
      </c>
      <c r="D214" s="364">
        <v>43</v>
      </c>
      <c r="E214" s="282"/>
      <c r="F214" s="460">
        <v>44200</v>
      </c>
    </row>
    <row r="215" spans="2:6" ht="16.5">
      <c r="B215" s="459" t="s">
        <v>1220</v>
      </c>
      <c r="C215" s="364" t="s">
        <v>1444</v>
      </c>
      <c r="D215" s="364">
        <v>43</v>
      </c>
      <c r="E215" s="282"/>
      <c r="F215" s="460">
        <v>44200</v>
      </c>
    </row>
    <row r="216" spans="2:6" ht="16.5">
      <c r="B216" s="459" t="s">
        <v>1209</v>
      </c>
      <c r="C216" s="364" t="s">
        <v>1439</v>
      </c>
      <c r="D216" s="364">
        <v>43</v>
      </c>
      <c r="E216" s="282"/>
      <c r="F216" s="460">
        <v>44200</v>
      </c>
    </row>
    <row r="217" spans="2:6" ht="16.5">
      <c r="B217" s="459" t="s">
        <v>1208</v>
      </c>
      <c r="C217" s="364" t="s">
        <v>1438</v>
      </c>
      <c r="D217" s="364">
        <v>43</v>
      </c>
      <c r="E217" s="282"/>
      <c r="F217" s="460">
        <v>44200</v>
      </c>
    </row>
    <row r="218" spans="2:6" ht="16.5">
      <c r="B218" s="459" t="s">
        <v>1823</v>
      </c>
      <c r="C218" s="364" t="s">
        <v>27</v>
      </c>
      <c r="D218" s="364">
        <v>43</v>
      </c>
      <c r="E218" s="282"/>
      <c r="F218" s="460">
        <v>44200</v>
      </c>
    </row>
    <row r="219" spans="2:6" ht="16.5">
      <c r="B219" s="459" t="s">
        <v>1232</v>
      </c>
      <c r="C219" s="364" t="s">
        <v>1452</v>
      </c>
      <c r="D219" s="364">
        <v>43</v>
      </c>
      <c r="E219" s="282"/>
      <c r="F219" s="460">
        <v>44200</v>
      </c>
    </row>
    <row r="220" spans="2:6" ht="16.5">
      <c r="B220" s="459" t="s">
        <v>1222</v>
      </c>
      <c r="C220" s="364" t="s">
        <v>1446</v>
      </c>
      <c r="D220" s="364">
        <v>43</v>
      </c>
      <c r="E220" s="282"/>
      <c r="F220" s="460">
        <v>44200</v>
      </c>
    </row>
    <row r="221" spans="2:6" ht="16.5">
      <c r="B221" s="459" t="s">
        <v>1227</v>
      </c>
      <c r="C221" s="364" t="s">
        <v>1447</v>
      </c>
      <c r="D221" s="364">
        <v>43</v>
      </c>
      <c r="E221" s="282"/>
      <c r="F221" s="460">
        <v>44200</v>
      </c>
    </row>
    <row r="222" spans="2:6" ht="16.5">
      <c r="B222" s="459" t="s">
        <v>1824</v>
      </c>
      <c r="C222" s="364" t="s">
        <v>1453</v>
      </c>
      <c r="D222" s="364">
        <v>43</v>
      </c>
      <c r="E222" s="282"/>
      <c r="F222" s="460">
        <v>44200</v>
      </c>
    </row>
    <row r="223" spans="2:6" ht="16.5">
      <c r="B223" s="459" t="s">
        <v>1235</v>
      </c>
      <c r="C223" s="364" t="s">
        <v>1449</v>
      </c>
      <c r="D223" s="364">
        <v>43</v>
      </c>
      <c r="E223" s="282"/>
      <c r="F223" s="460">
        <v>44200</v>
      </c>
    </row>
    <row r="224" spans="2:6" ht="16.5">
      <c r="B224" s="459" t="s">
        <v>1225</v>
      </c>
      <c r="C224" s="364" t="s">
        <v>27</v>
      </c>
      <c r="D224" s="364">
        <v>43</v>
      </c>
      <c r="E224" s="282"/>
      <c r="F224" s="460">
        <v>44200</v>
      </c>
    </row>
    <row r="225" spans="2:6" ht="16.5">
      <c r="B225" s="459" t="s">
        <v>1224</v>
      </c>
      <c r="C225" s="364" t="s">
        <v>27</v>
      </c>
      <c r="D225" s="364">
        <v>43</v>
      </c>
      <c r="E225" s="282"/>
      <c r="F225" s="460">
        <v>44200</v>
      </c>
    </row>
    <row r="226" spans="2:6" ht="16.5">
      <c r="B226" s="459" t="s">
        <v>1223</v>
      </c>
      <c r="C226" s="364" t="s">
        <v>27</v>
      </c>
      <c r="D226" s="364">
        <v>43</v>
      </c>
      <c r="E226" s="282"/>
      <c r="F226" s="460">
        <v>44200</v>
      </c>
    </row>
    <row r="227" spans="2:6" ht="16.5">
      <c r="B227" s="459" t="s">
        <v>1237</v>
      </c>
      <c r="C227" s="364" t="s">
        <v>1455</v>
      </c>
      <c r="D227" s="364">
        <v>43</v>
      </c>
      <c r="E227" s="282"/>
      <c r="F227" s="460">
        <v>44200</v>
      </c>
    </row>
    <row r="228" spans="2:6" ht="16.5">
      <c r="B228" s="459" t="s">
        <v>1221</v>
      </c>
      <c r="C228" s="364" t="s">
        <v>1445</v>
      </c>
      <c r="D228" s="364">
        <v>43</v>
      </c>
      <c r="E228" s="282"/>
      <c r="F228" s="460">
        <v>44200</v>
      </c>
    </row>
    <row r="229" spans="2:6" ht="16.5">
      <c r="B229" s="459" t="s">
        <v>1226</v>
      </c>
      <c r="C229" s="364" t="s">
        <v>27</v>
      </c>
      <c r="D229" s="364">
        <v>43</v>
      </c>
      <c r="E229" s="282"/>
      <c r="F229" s="460">
        <v>44200</v>
      </c>
    </row>
    <row r="230" spans="2:6" ht="16.5">
      <c r="B230" s="459" t="s">
        <v>1235</v>
      </c>
      <c r="C230" s="364" t="s">
        <v>1449</v>
      </c>
      <c r="D230" s="364">
        <v>43</v>
      </c>
      <c r="E230" s="282"/>
      <c r="F230" s="460">
        <v>44200</v>
      </c>
    </row>
    <row r="231" spans="2:6" ht="16.5">
      <c r="B231" s="459" t="s">
        <v>1825</v>
      </c>
      <c r="C231" s="364" t="s">
        <v>1438</v>
      </c>
      <c r="D231" s="364">
        <v>43</v>
      </c>
      <c r="E231" s="282"/>
      <c r="F231" s="460">
        <v>44200</v>
      </c>
    </row>
    <row r="232" spans="2:6" ht="16.5">
      <c r="B232" s="459" t="s">
        <v>1230</v>
      </c>
      <c r="C232" s="364" t="s">
        <v>1450</v>
      </c>
      <c r="D232" s="364">
        <v>43</v>
      </c>
      <c r="E232" s="282"/>
      <c r="F232" s="460">
        <v>44200</v>
      </c>
    </row>
    <row r="233" spans="2:6" ht="16.5">
      <c r="B233" s="459" t="s">
        <v>1236</v>
      </c>
      <c r="C233" s="364" t="s">
        <v>1454</v>
      </c>
      <c r="D233" s="364">
        <v>43</v>
      </c>
      <c r="E233" s="282"/>
      <c r="F233" s="460">
        <v>44200</v>
      </c>
    </row>
    <row r="234" spans="2:6" ht="16.5">
      <c r="B234" s="459" t="s">
        <v>1826</v>
      </c>
      <c r="C234" s="364" t="s">
        <v>1448</v>
      </c>
      <c r="D234" s="364">
        <v>43</v>
      </c>
      <c r="E234" s="282"/>
      <c r="F234" s="460">
        <v>44200</v>
      </c>
    </row>
    <row r="235" spans="2:6" ht="16.5">
      <c r="B235" s="459" t="s">
        <v>1231</v>
      </c>
      <c r="C235" s="364" t="s">
        <v>1451</v>
      </c>
      <c r="D235" s="364">
        <v>43</v>
      </c>
      <c r="E235" s="282"/>
      <c r="F235" s="460">
        <v>44200</v>
      </c>
    </row>
    <row r="236" spans="2:6" ht="16.5">
      <c r="B236" s="459" t="s">
        <v>1206</v>
      </c>
      <c r="C236" s="364" t="s">
        <v>460</v>
      </c>
      <c r="D236" s="364">
        <v>44</v>
      </c>
      <c r="E236" s="282"/>
      <c r="F236" s="460">
        <v>44984</v>
      </c>
    </row>
    <row r="237" spans="2:6" ht="16.5">
      <c r="B237" s="459" t="s">
        <v>351</v>
      </c>
      <c r="C237" s="364" t="s">
        <v>156</v>
      </c>
      <c r="D237" s="364">
        <v>45</v>
      </c>
      <c r="E237" s="282"/>
      <c r="F237" s="460">
        <v>44984</v>
      </c>
    </row>
    <row r="238" spans="2:6" ht="33">
      <c r="B238" s="363" t="s">
        <v>1190</v>
      </c>
      <c r="C238" s="364" t="s">
        <v>27</v>
      </c>
      <c r="D238" s="364">
        <v>46</v>
      </c>
      <c r="E238" s="282"/>
      <c r="F238" s="460">
        <v>44984</v>
      </c>
    </row>
    <row r="239" spans="2:6" ht="16.5">
      <c r="B239" s="363" t="s">
        <v>1191</v>
      </c>
      <c r="C239" s="364" t="s">
        <v>1430</v>
      </c>
      <c r="D239" s="364">
        <v>46</v>
      </c>
      <c r="E239" s="282"/>
      <c r="F239" s="460">
        <v>44984</v>
      </c>
    </row>
    <row r="240" spans="2:6" ht="16.5">
      <c r="B240" s="459" t="s">
        <v>1192</v>
      </c>
      <c r="C240" s="364" t="s">
        <v>1431</v>
      </c>
      <c r="D240" s="364">
        <v>46</v>
      </c>
      <c r="E240" s="282"/>
      <c r="F240" s="460">
        <v>44984</v>
      </c>
    </row>
    <row r="241" spans="2:6" ht="16.5">
      <c r="B241" s="459" t="s">
        <v>349</v>
      </c>
      <c r="C241" s="364" t="s">
        <v>354</v>
      </c>
      <c r="D241" s="364">
        <v>47</v>
      </c>
      <c r="E241" s="282"/>
      <c r="F241" s="460">
        <v>45073</v>
      </c>
    </row>
    <row r="242" spans="2:6" ht="16.5">
      <c r="B242" s="459" t="s">
        <v>1199</v>
      </c>
      <c r="C242" s="364" t="s">
        <v>27</v>
      </c>
      <c r="D242" s="364">
        <v>48</v>
      </c>
      <c r="E242" s="282"/>
      <c r="F242" s="460">
        <v>45073</v>
      </c>
    </row>
    <row r="243" spans="2:6" ht="16.5">
      <c r="B243" s="459" t="s">
        <v>1201</v>
      </c>
      <c r="C243" s="364" t="s">
        <v>1434</v>
      </c>
      <c r="D243" s="364">
        <v>48</v>
      </c>
      <c r="E243" s="282"/>
      <c r="F243" s="460">
        <v>45073</v>
      </c>
    </row>
    <row r="244" spans="2:6" ht="16.5">
      <c r="B244" s="363" t="s">
        <v>1204</v>
      </c>
      <c r="C244" s="364" t="s">
        <v>1437</v>
      </c>
      <c r="D244" s="364">
        <v>48</v>
      </c>
      <c r="E244" s="282"/>
      <c r="F244" s="460">
        <v>45073</v>
      </c>
    </row>
    <row r="245" spans="2:6" ht="16.5">
      <c r="B245" s="459" t="s">
        <v>1202</v>
      </c>
      <c r="C245" s="364" t="s">
        <v>1435</v>
      </c>
      <c r="D245" s="364">
        <v>48</v>
      </c>
      <c r="E245" s="282"/>
      <c r="F245" s="460">
        <v>45073</v>
      </c>
    </row>
    <row r="246" spans="2:6" ht="16.5">
      <c r="B246" s="459" t="s">
        <v>1203</v>
      </c>
      <c r="C246" s="364" t="s">
        <v>1436</v>
      </c>
      <c r="D246" s="364">
        <v>48</v>
      </c>
      <c r="E246" s="282"/>
      <c r="F246" s="460">
        <v>45073</v>
      </c>
    </row>
    <row r="247" spans="2:6" ht="16.5">
      <c r="B247" s="459" t="s">
        <v>1200</v>
      </c>
      <c r="C247" s="364" t="s">
        <v>1433</v>
      </c>
      <c r="D247" s="364">
        <v>48</v>
      </c>
      <c r="E247" s="282"/>
      <c r="F247" s="460">
        <v>45073</v>
      </c>
    </row>
    <row r="248" spans="2:6" ht="16.5">
      <c r="B248" s="459" t="s">
        <v>1198</v>
      </c>
      <c r="C248" s="364" t="s">
        <v>461</v>
      </c>
      <c r="D248" s="364">
        <v>49</v>
      </c>
      <c r="E248" s="282"/>
      <c r="F248" s="460">
        <v>45073</v>
      </c>
    </row>
    <row r="249" spans="2:6" ht="33">
      <c r="B249" s="363" t="s">
        <v>1174</v>
      </c>
      <c r="C249" s="364" t="s">
        <v>27</v>
      </c>
      <c r="D249" s="364">
        <v>50</v>
      </c>
      <c r="E249" s="282"/>
      <c r="F249" s="460">
        <v>45165</v>
      </c>
    </row>
    <row r="250" spans="2:6" ht="49.5">
      <c r="B250" s="461" t="s">
        <v>1175</v>
      </c>
      <c r="C250" s="364" t="s">
        <v>27</v>
      </c>
      <c r="D250" s="364">
        <v>50</v>
      </c>
      <c r="E250" s="282"/>
      <c r="F250" s="460">
        <v>45165</v>
      </c>
    </row>
    <row r="251" spans="2:6" ht="16.5">
      <c r="B251" s="363" t="s">
        <v>1827</v>
      </c>
      <c r="C251" s="364" t="s">
        <v>1418</v>
      </c>
      <c r="D251" s="364">
        <v>50</v>
      </c>
      <c r="E251" s="282"/>
      <c r="F251" s="460">
        <v>45165</v>
      </c>
    </row>
    <row r="252" spans="2:6" ht="16.5">
      <c r="B252" s="363" t="s">
        <v>1178</v>
      </c>
      <c r="C252" s="364" t="s">
        <v>27</v>
      </c>
      <c r="D252" s="364">
        <v>50</v>
      </c>
      <c r="E252" s="282"/>
      <c r="F252" s="460">
        <v>45165</v>
      </c>
    </row>
    <row r="253" spans="2:6" ht="16.5">
      <c r="B253" s="363" t="s">
        <v>1179</v>
      </c>
      <c r="C253" s="364" t="s">
        <v>1420</v>
      </c>
      <c r="D253" s="364">
        <v>50</v>
      </c>
      <c r="E253" s="282"/>
      <c r="F253" s="460">
        <v>45165</v>
      </c>
    </row>
    <row r="254" spans="2:6" ht="33">
      <c r="B254" s="363" t="s">
        <v>1180</v>
      </c>
      <c r="C254" s="364" t="s">
        <v>1421</v>
      </c>
      <c r="D254" s="364">
        <v>50</v>
      </c>
      <c r="E254" s="282"/>
      <c r="F254" s="460">
        <v>45165</v>
      </c>
    </row>
    <row r="255" spans="2:6" ht="33">
      <c r="B255" s="363" t="s">
        <v>1181</v>
      </c>
      <c r="C255" s="364" t="s">
        <v>1422</v>
      </c>
      <c r="D255" s="364">
        <v>50</v>
      </c>
      <c r="E255" s="282"/>
      <c r="F255" s="460">
        <v>45165</v>
      </c>
    </row>
    <row r="256" spans="2:6" ht="33">
      <c r="B256" s="363" t="s">
        <v>1182</v>
      </c>
      <c r="C256" s="364" t="s">
        <v>1423</v>
      </c>
      <c r="D256" s="364">
        <v>50</v>
      </c>
      <c r="E256" s="282"/>
      <c r="F256" s="460">
        <v>45165</v>
      </c>
    </row>
    <row r="257" spans="2:6" ht="33">
      <c r="B257" s="363" t="s">
        <v>1183</v>
      </c>
      <c r="C257" s="364" t="s">
        <v>1424</v>
      </c>
      <c r="D257" s="364">
        <v>50</v>
      </c>
      <c r="E257" s="282"/>
      <c r="F257" s="460">
        <v>45165</v>
      </c>
    </row>
    <row r="258" spans="2:6" ht="33">
      <c r="B258" s="363" t="s">
        <v>1184</v>
      </c>
      <c r="C258" s="364" t="s">
        <v>1425</v>
      </c>
      <c r="D258" s="364">
        <v>50</v>
      </c>
      <c r="E258" s="282"/>
      <c r="F258" s="460">
        <v>45165</v>
      </c>
    </row>
    <row r="259" spans="2:6" ht="33">
      <c r="B259" s="363" t="s">
        <v>1185</v>
      </c>
      <c r="C259" s="364" t="s">
        <v>1426</v>
      </c>
      <c r="D259" s="364">
        <v>50</v>
      </c>
      <c r="E259" s="282"/>
      <c r="F259" s="460">
        <v>45165</v>
      </c>
    </row>
    <row r="260" spans="2:6" ht="33">
      <c r="B260" s="363" t="s">
        <v>1186</v>
      </c>
      <c r="C260" s="364" t="s">
        <v>1427</v>
      </c>
      <c r="D260" s="364">
        <v>50</v>
      </c>
      <c r="E260" s="282"/>
      <c r="F260" s="460">
        <v>45165</v>
      </c>
    </row>
    <row r="261" spans="2:6" ht="33">
      <c r="B261" s="363" t="s">
        <v>1187</v>
      </c>
      <c r="C261" s="364" t="s">
        <v>1428</v>
      </c>
      <c r="D261" s="364">
        <v>50</v>
      </c>
      <c r="E261" s="282"/>
      <c r="F261" s="460">
        <v>45165</v>
      </c>
    </row>
    <row r="262" spans="2:6" ht="33">
      <c r="B262" s="363" t="s">
        <v>1188</v>
      </c>
      <c r="C262" s="364" t="s">
        <v>1429</v>
      </c>
      <c r="D262" s="364">
        <v>50</v>
      </c>
      <c r="E262" s="282"/>
      <c r="F262" s="460">
        <v>45165</v>
      </c>
    </row>
    <row r="263" spans="2:6" ht="33">
      <c r="B263" s="363" t="s">
        <v>1176</v>
      </c>
      <c r="C263" s="364" t="s">
        <v>1419</v>
      </c>
      <c r="D263" s="364">
        <v>50</v>
      </c>
      <c r="E263" s="282"/>
      <c r="F263" s="460">
        <v>45165</v>
      </c>
    </row>
    <row r="264" spans="2:6" ht="49.5">
      <c r="B264" s="363" t="s">
        <v>1175</v>
      </c>
      <c r="C264" s="364" t="s">
        <v>27</v>
      </c>
      <c r="D264" s="364">
        <v>50</v>
      </c>
      <c r="E264" s="282"/>
      <c r="F264" s="460">
        <v>45165</v>
      </c>
    </row>
    <row r="265" spans="2:6" ht="16.5">
      <c r="B265" s="363" t="s">
        <v>1177</v>
      </c>
      <c r="C265" s="364" t="s">
        <v>27</v>
      </c>
      <c r="D265" s="364">
        <v>50</v>
      </c>
      <c r="E265" s="282"/>
      <c r="F265" s="460">
        <v>45165</v>
      </c>
    </row>
    <row r="266" spans="2:6" ht="16.5">
      <c r="B266" s="363" t="s">
        <v>1197</v>
      </c>
      <c r="C266" s="364" t="s">
        <v>591</v>
      </c>
      <c r="D266" s="364">
        <v>51</v>
      </c>
      <c r="E266" s="282"/>
      <c r="F266" s="460">
        <v>45257</v>
      </c>
    </row>
    <row r="267" spans="2:6" ht="16.5">
      <c r="B267" s="363" t="s">
        <v>605</v>
      </c>
      <c r="C267" s="364" t="s">
        <v>606</v>
      </c>
      <c r="D267" s="364">
        <v>52</v>
      </c>
      <c r="E267" s="282"/>
      <c r="F267" s="460">
        <v>45257</v>
      </c>
    </row>
    <row r="268" spans="2:6" ht="16.5">
      <c r="B268" s="363" t="s">
        <v>607</v>
      </c>
      <c r="C268" s="364" t="s">
        <v>608</v>
      </c>
      <c r="D268" s="364">
        <v>53</v>
      </c>
      <c r="E268" s="282"/>
      <c r="F268" s="460">
        <v>45257</v>
      </c>
    </row>
    <row r="269" spans="2:6" ht="16.5">
      <c r="B269" s="363" t="s">
        <v>1196</v>
      </c>
      <c r="C269" s="364" t="s">
        <v>592</v>
      </c>
      <c r="D269" s="364">
        <v>54</v>
      </c>
      <c r="E269" s="282"/>
      <c r="F269" s="460">
        <v>45257</v>
      </c>
    </row>
    <row r="270" spans="2:6" ht="16.5">
      <c r="B270" s="365" t="s">
        <v>317</v>
      </c>
      <c r="C270" s="364" t="s">
        <v>181</v>
      </c>
      <c r="D270" s="364">
        <v>55</v>
      </c>
      <c r="E270" s="282">
        <v>0.1</v>
      </c>
      <c r="F270" s="460">
        <v>45778</v>
      </c>
    </row>
    <row r="271" spans="2:6" ht="16.5">
      <c r="B271" s="363" t="s">
        <v>1279</v>
      </c>
      <c r="C271" s="364" t="s">
        <v>264</v>
      </c>
      <c r="D271" s="364">
        <v>56</v>
      </c>
      <c r="E271" s="282">
        <v>0.1</v>
      </c>
      <c r="F271" s="460">
        <v>45778</v>
      </c>
    </row>
    <row r="272" spans="2:6" ht="33">
      <c r="B272" s="363" t="s">
        <v>1875</v>
      </c>
      <c r="C272" s="364" t="s">
        <v>1345</v>
      </c>
      <c r="D272" s="364">
        <v>57</v>
      </c>
      <c r="E272" s="282">
        <v>0.1</v>
      </c>
      <c r="F272" s="460">
        <v>45778</v>
      </c>
    </row>
    <row r="273" spans="2:7" ht="33">
      <c r="B273" s="363" t="s">
        <v>1091</v>
      </c>
      <c r="C273" s="364" t="s">
        <v>1344</v>
      </c>
      <c r="D273" s="364">
        <v>57</v>
      </c>
      <c r="E273" s="282">
        <v>0.1</v>
      </c>
      <c r="F273" s="460">
        <v>45778</v>
      </c>
    </row>
    <row r="274" spans="2:7" ht="33">
      <c r="B274" s="363" t="s">
        <v>1876</v>
      </c>
      <c r="C274" s="364" t="s">
        <v>593</v>
      </c>
      <c r="D274" s="364">
        <v>58</v>
      </c>
      <c r="E274" s="282"/>
      <c r="F274" s="460">
        <v>45778</v>
      </c>
    </row>
    <row r="275" spans="2:7" ht="50" thickBot="1">
      <c r="B275" s="366" t="s">
        <v>1877</v>
      </c>
      <c r="C275" s="367" t="s">
        <v>27</v>
      </c>
      <c r="D275" s="367">
        <v>59</v>
      </c>
      <c r="E275" s="362"/>
      <c r="F275" s="462">
        <v>45778</v>
      </c>
    </row>
    <row r="276" spans="2:7">
      <c r="B276" s="42"/>
      <c r="C276" s="43"/>
      <c r="D276" s="43"/>
      <c r="E276" s="44"/>
    </row>
    <row r="277" spans="2:7" ht="18.75" customHeight="1" thickBot="1">
      <c r="B277" s="814"/>
      <c r="C277" s="814"/>
      <c r="D277" s="814"/>
      <c r="E277" s="814"/>
      <c r="F277" s="814"/>
      <c r="G277" s="814"/>
    </row>
    <row r="278" spans="2:7" ht="45.75" customHeight="1" thickBot="1">
      <c r="B278" s="1139" t="s">
        <v>3299</v>
      </c>
      <c r="C278" s="1140"/>
      <c r="D278" s="1140"/>
      <c r="E278" s="1140"/>
      <c r="F278" s="1140"/>
      <c r="G278" s="1141"/>
    </row>
    <row r="279" spans="2:7" ht="36" customHeight="1">
      <c r="B279" s="1142" t="s">
        <v>646</v>
      </c>
      <c r="C279" s="1143"/>
      <c r="D279" s="1143"/>
      <c r="E279" s="1143"/>
      <c r="F279" s="1143"/>
      <c r="G279" s="1144"/>
    </row>
    <row r="280" spans="2:7" ht="39" customHeight="1">
      <c r="B280" s="1128" t="s">
        <v>650</v>
      </c>
      <c r="C280" s="1129"/>
      <c r="D280" s="1129"/>
      <c r="E280" s="1129"/>
      <c r="F280" s="1129"/>
      <c r="G280" s="1130"/>
    </row>
    <row r="281" spans="2:7" ht="33" customHeight="1">
      <c r="B281" s="1128" t="s">
        <v>651</v>
      </c>
      <c r="C281" s="1129"/>
      <c r="D281" s="1129"/>
      <c r="E281" s="1129"/>
      <c r="F281" s="1129"/>
      <c r="G281" s="1130"/>
    </row>
    <row r="282" spans="2:7" ht="27.75" customHeight="1">
      <c r="B282" s="1131" t="s">
        <v>3257</v>
      </c>
      <c r="C282" s="798"/>
      <c r="D282" s="798"/>
      <c r="E282" s="798"/>
      <c r="F282" s="798"/>
      <c r="G282" s="1132"/>
    </row>
    <row r="283" spans="2:7" ht="17" thickBot="1">
      <c r="B283" s="1145" t="s">
        <v>649</v>
      </c>
      <c r="C283" s="1146"/>
      <c r="D283" s="1146"/>
      <c r="E283" s="1146"/>
      <c r="F283" s="1146"/>
      <c r="G283" s="1147"/>
    </row>
    <row r="284" spans="2:7" ht="17" thickBot="1">
      <c r="B284" s="473"/>
      <c r="C284" s="473"/>
      <c r="D284" s="473"/>
      <c r="E284" s="473"/>
      <c r="F284" s="473"/>
      <c r="G284" s="473"/>
    </row>
    <row r="285" spans="2:7" ht="20.5" thickBot="1">
      <c r="B285" s="1011" t="s">
        <v>3310</v>
      </c>
      <c r="C285" s="1012"/>
      <c r="D285" s="1012"/>
      <c r="E285" s="1148"/>
      <c r="F285" s="473"/>
      <c r="G285" s="734"/>
    </row>
    <row r="286" spans="2:7" ht="20.5" thickBot="1">
      <c r="B286" s="1154" t="s">
        <v>3300</v>
      </c>
      <c r="C286" s="1155"/>
      <c r="D286" s="439" t="s">
        <v>65</v>
      </c>
      <c r="E286" s="736" t="s">
        <v>3301</v>
      </c>
      <c r="F286" s="439" t="s">
        <v>3302</v>
      </c>
      <c r="G286" s="737" t="s">
        <v>3303</v>
      </c>
    </row>
    <row r="287" spans="2:7" ht="132">
      <c r="B287" s="1156" t="s">
        <v>3283</v>
      </c>
      <c r="C287" s="1157"/>
      <c r="D287" s="486" t="s">
        <v>3284</v>
      </c>
      <c r="E287" s="468">
        <v>0.1</v>
      </c>
      <c r="F287" s="738" t="s">
        <v>3304</v>
      </c>
      <c r="G287" s="739" t="s">
        <v>3305</v>
      </c>
    </row>
    <row r="288" spans="2:7" ht="42" customHeight="1">
      <c r="B288" s="991" t="s">
        <v>3285</v>
      </c>
      <c r="C288" s="992"/>
      <c r="D288" s="369" t="s">
        <v>3286</v>
      </c>
      <c r="E288" s="470">
        <v>0.1</v>
      </c>
      <c r="F288" s="1158" t="s">
        <v>3306</v>
      </c>
      <c r="G288" s="740"/>
    </row>
    <row r="289" spans="2:7" ht="55.5" customHeight="1">
      <c r="B289" s="991" t="s">
        <v>3287</v>
      </c>
      <c r="C289" s="992"/>
      <c r="D289" s="369"/>
      <c r="E289" s="470">
        <v>0.1</v>
      </c>
      <c r="F289" s="1158"/>
      <c r="G289" s="740"/>
    </row>
    <row r="290" spans="2:7" ht="69.75" customHeight="1">
      <c r="B290" s="991" t="s">
        <v>3288</v>
      </c>
      <c r="C290" s="992"/>
      <c r="D290" s="369"/>
      <c r="E290" s="470">
        <v>0.1</v>
      </c>
      <c r="F290" s="1158"/>
      <c r="G290" s="740"/>
    </row>
    <row r="291" spans="2:7" ht="42.75" customHeight="1">
      <c r="B291" s="991" t="s">
        <v>3289</v>
      </c>
      <c r="C291" s="992"/>
      <c r="D291" s="369"/>
      <c r="E291" s="470">
        <v>0.1</v>
      </c>
      <c r="F291" s="1158"/>
      <c r="G291" s="740"/>
    </row>
    <row r="292" spans="2:7" ht="43.5" customHeight="1">
      <c r="B292" s="991" t="s">
        <v>3290</v>
      </c>
      <c r="C292" s="992"/>
      <c r="D292" s="369" t="s">
        <v>3291</v>
      </c>
      <c r="E292" s="470">
        <v>0.1</v>
      </c>
      <c r="F292" s="1158"/>
      <c r="G292" s="740" t="s">
        <v>3307</v>
      </c>
    </row>
    <row r="293" spans="2:7" ht="42" customHeight="1">
      <c r="B293" s="991" t="s">
        <v>3292</v>
      </c>
      <c r="C293" s="992"/>
      <c r="D293" s="369" t="s">
        <v>3293</v>
      </c>
      <c r="E293" s="470">
        <v>0.1</v>
      </c>
      <c r="F293" s="1158"/>
      <c r="G293" s="740" t="s">
        <v>3308</v>
      </c>
    </row>
    <row r="294" spans="2:7" ht="45.75" customHeight="1">
      <c r="B294" s="991" t="s">
        <v>3294</v>
      </c>
      <c r="C294" s="992"/>
      <c r="D294" s="369" t="s">
        <v>3295</v>
      </c>
      <c r="E294" s="470">
        <v>0.1</v>
      </c>
      <c r="F294" s="1158"/>
      <c r="G294" s="740"/>
    </row>
    <row r="295" spans="2:7" ht="45.75" customHeight="1">
      <c r="B295" s="991" t="s">
        <v>3296</v>
      </c>
      <c r="C295" s="992"/>
      <c r="D295" s="369" t="s">
        <v>3297</v>
      </c>
      <c r="E295" s="470">
        <v>0.1</v>
      </c>
      <c r="F295" s="1158"/>
      <c r="G295" s="740" t="s">
        <v>3309</v>
      </c>
    </row>
    <row r="296" spans="2:7" ht="43.5" customHeight="1" thickBot="1">
      <c r="B296" s="993" t="s">
        <v>3298</v>
      </c>
      <c r="C296" s="994"/>
      <c r="D296" s="370"/>
      <c r="E296" s="480">
        <v>0.1</v>
      </c>
      <c r="F296" s="1159"/>
      <c r="G296" s="741"/>
    </row>
    <row r="297" spans="2:7" ht="20.5" thickBot="1">
      <c r="B297" s="1011" t="s">
        <v>3272</v>
      </c>
      <c r="C297" s="1012"/>
      <c r="D297" s="1012"/>
      <c r="E297" s="1148"/>
      <c r="F297" s="473"/>
      <c r="G297" s="734"/>
    </row>
    <row r="298" spans="2:7" ht="19.5" thickBot="1">
      <c r="B298" s="901" t="s">
        <v>1620</v>
      </c>
      <c r="C298" s="1149"/>
      <c r="D298" s="24" t="s">
        <v>65</v>
      </c>
      <c r="E298" s="40" t="s">
        <v>1679</v>
      </c>
      <c r="F298" s="34" t="s">
        <v>1837</v>
      </c>
      <c r="G298" s="35" t="s">
        <v>1838</v>
      </c>
    </row>
    <row r="299" spans="2:7" ht="132.5" thickBot="1">
      <c r="B299" s="1000" t="s">
        <v>3273</v>
      </c>
      <c r="C299" s="1001"/>
      <c r="D299" s="482" t="s">
        <v>3274</v>
      </c>
      <c r="E299" s="483">
        <v>0.1</v>
      </c>
      <c r="F299" s="484" t="s">
        <v>3275</v>
      </c>
      <c r="G299" s="735" t="s">
        <v>3276</v>
      </c>
    </row>
    <row r="300" spans="2:7" ht="16.5" thickBot="1">
      <c r="B300" s="253"/>
      <c r="C300" s="253"/>
      <c r="D300" s="253"/>
      <c r="E300" s="253"/>
      <c r="F300" s="253"/>
      <c r="G300" s="253"/>
    </row>
    <row r="301" spans="2:7" ht="20.5" thickBot="1">
      <c r="B301" s="1011" t="s">
        <v>2951</v>
      </c>
      <c r="C301" s="1012"/>
      <c r="D301" s="1012"/>
      <c r="E301" s="1148"/>
      <c r="F301" s="253"/>
      <c r="G301" s="253"/>
    </row>
    <row r="302" spans="2:7" ht="19.5" thickBot="1">
      <c r="B302" s="901" t="s">
        <v>1620</v>
      </c>
      <c r="C302" s="1149"/>
      <c r="D302" s="24" t="s">
        <v>65</v>
      </c>
      <c r="E302" s="40" t="s">
        <v>1679</v>
      </c>
      <c r="F302" s="34" t="s">
        <v>1837</v>
      </c>
      <c r="G302" s="35" t="s">
        <v>1838</v>
      </c>
    </row>
    <row r="303" spans="2:7" ht="74.25" customHeight="1">
      <c r="B303" s="1150" t="s">
        <v>2952</v>
      </c>
      <c r="C303" s="1151"/>
      <c r="D303" s="467"/>
      <c r="E303" s="468">
        <v>0.1</v>
      </c>
      <c r="F303" s="468" t="s">
        <v>2953</v>
      </c>
      <c r="G303" s="469" t="s">
        <v>2954</v>
      </c>
    </row>
    <row r="304" spans="2:7" ht="66">
      <c r="B304" s="1152" t="s">
        <v>2955</v>
      </c>
      <c r="C304" s="1153"/>
      <c r="D304" s="470" t="s">
        <v>2956</v>
      </c>
      <c r="E304" s="470">
        <v>0.1</v>
      </c>
      <c r="F304" s="471" t="s">
        <v>2957</v>
      </c>
      <c r="G304" s="472" t="s">
        <v>2958</v>
      </c>
    </row>
    <row r="305" spans="2:7" ht="99.5" thickBot="1">
      <c r="B305" s="1119" t="s">
        <v>2959</v>
      </c>
      <c r="C305" s="1120"/>
      <c r="D305" s="480" t="s">
        <v>2960</v>
      </c>
      <c r="E305" s="480">
        <v>0.1</v>
      </c>
      <c r="F305" s="662" t="s">
        <v>2961</v>
      </c>
      <c r="G305" s="526" t="s">
        <v>1506</v>
      </c>
    </row>
    <row r="306" spans="2:7" ht="20.5" thickBot="1">
      <c r="B306" s="995" t="s">
        <v>2949</v>
      </c>
      <c r="C306" s="996"/>
      <c r="D306" s="996"/>
      <c r="E306" s="997"/>
      <c r="F306" s="473"/>
      <c r="G306" s="473"/>
    </row>
    <row r="307" spans="2:7" ht="20.5" thickBot="1">
      <c r="B307" s="998" t="s">
        <v>1620</v>
      </c>
      <c r="C307" s="999"/>
      <c r="D307" s="439" t="s">
        <v>65</v>
      </c>
      <c r="E307" s="474" t="s">
        <v>1679</v>
      </c>
      <c r="F307" s="475" t="s">
        <v>1837</v>
      </c>
      <c r="G307" s="476" t="s">
        <v>1838</v>
      </c>
    </row>
    <row r="308" spans="2:7">
      <c r="B308" s="1115" t="s">
        <v>2931</v>
      </c>
      <c r="C308" s="1116"/>
      <c r="D308" s="467" t="s">
        <v>2932</v>
      </c>
      <c r="E308" s="468">
        <v>0.1</v>
      </c>
      <c r="F308" s="468" t="s">
        <v>2941</v>
      </c>
      <c r="G308" s="469" t="s">
        <v>1506</v>
      </c>
    </row>
    <row r="309" spans="2:7">
      <c r="B309" s="1117" t="s">
        <v>2933</v>
      </c>
      <c r="C309" s="1118"/>
      <c r="D309" s="470" t="s">
        <v>2934</v>
      </c>
      <c r="E309" s="470">
        <v>0.1</v>
      </c>
      <c r="F309" s="477" t="s">
        <v>2942</v>
      </c>
      <c r="G309" s="478" t="s">
        <v>2943</v>
      </c>
    </row>
    <row r="310" spans="2:7" ht="33">
      <c r="B310" s="1098" t="s">
        <v>2935</v>
      </c>
      <c r="C310" s="1099"/>
      <c r="D310" s="470" t="s">
        <v>2936</v>
      </c>
      <c r="E310" s="470">
        <v>0.1</v>
      </c>
      <c r="F310" s="471" t="s">
        <v>2944</v>
      </c>
      <c r="G310" s="478" t="s">
        <v>2945</v>
      </c>
    </row>
    <row r="311" spans="2:7">
      <c r="B311" s="1098" t="s">
        <v>2937</v>
      </c>
      <c r="C311" s="1099"/>
      <c r="D311" s="470" t="s">
        <v>2938</v>
      </c>
      <c r="E311" s="470">
        <v>0.1</v>
      </c>
      <c r="F311" s="477" t="s">
        <v>2946</v>
      </c>
      <c r="G311" s="478" t="s">
        <v>2947</v>
      </c>
    </row>
    <row r="312" spans="2:7" ht="18" thickBot="1">
      <c r="B312" s="1119" t="s">
        <v>2939</v>
      </c>
      <c r="C312" s="1120"/>
      <c r="D312" s="479" t="s">
        <v>2940</v>
      </c>
      <c r="E312" s="480">
        <v>0.1</v>
      </c>
      <c r="F312" s="479" t="s">
        <v>2948</v>
      </c>
      <c r="G312" s="481" t="s">
        <v>1506</v>
      </c>
    </row>
    <row r="313" spans="2:7" ht="20.5" thickBot="1">
      <c r="B313" s="995" t="s">
        <v>2915</v>
      </c>
      <c r="C313" s="996"/>
      <c r="D313" s="996"/>
      <c r="E313" s="997"/>
      <c r="F313" s="473"/>
      <c r="G313" s="473"/>
    </row>
    <row r="314" spans="2:7" ht="20.5" thickBot="1">
      <c r="B314" s="998" t="s">
        <v>1620</v>
      </c>
      <c r="C314" s="999"/>
      <c r="D314" s="439" t="s">
        <v>65</v>
      </c>
      <c r="E314" s="474" t="s">
        <v>1679</v>
      </c>
      <c r="F314" s="475" t="s">
        <v>1837</v>
      </c>
      <c r="G314" s="476" t="s">
        <v>1838</v>
      </c>
    </row>
    <row r="315" spans="2:7" ht="116" thickBot="1">
      <c r="B315" s="1000" t="s">
        <v>2916</v>
      </c>
      <c r="C315" s="1001"/>
      <c r="D315" s="482" t="s">
        <v>2917</v>
      </c>
      <c r="E315" s="483">
        <v>0.1</v>
      </c>
      <c r="F315" s="484" t="s">
        <v>2918</v>
      </c>
      <c r="G315" s="485" t="s">
        <v>2919</v>
      </c>
    </row>
    <row r="316" spans="2:7" ht="20.5" thickBot="1">
      <c r="B316" s="995" t="s">
        <v>2272</v>
      </c>
      <c r="C316" s="996"/>
      <c r="D316" s="996"/>
      <c r="E316" s="997"/>
      <c r="F316" s="473"/>
      <c r="G316" s="473"/>
    </row>
    <row r="317" spans="2:7" ht="20.5" thickBot="1">
      <c r="B317" s="998" t="s">
        <v>1620</v>
      </c>
      <c r="C317" s="999"/>
      <c r="D317" s="439" t="s">
        <v>65</v>
      </c>
      <c r="E317" s="474" t="s">
        <v>1679</v>
      </c>
      <c r="F317" s="475" t="s">
        <v>1837</v>
      </c>
      <c r="G317" s="476" t="s">
        <v>1838</v>
      </c>
    </row>
    <row r="318" spans="2:7" ht="50" thickBot="1">
      <c r="B318" s="1000" t="s">
        <v>2270</v>
      </c>
      <c r="C318" s="1001"/>
      <c r="D318" s="482" t="s">
        <v>2271</v>
      </c>
      <c r="E318" s="483">
        <v>0.1</v>
      </c>
      <c r="F318" s="484" t="s">
        <v>2273</v>
      </c>
      <c r="G318" s="485" t="s">
        <v>2274</v>
      </c>
    </row>
    <row r="319" spans="2:7" ht="20.5" thickBot="1">
      <c r="B319" s="995" t="s">
        <v>2253</v>
      </c>
      <c r="C319" s="996"/>
      <c r="D319" s="996"/>
      <c r="E319" s="997"/>
      <c r="F319" s="473"/>
      <c r="G319" s="473"/>
    </row>
    <row r="320" spans="2:7" ht="20.5" thickBot="1">
      <c r="B320" s="998" t="s">
        <v>1620</v>
      </c>
      <c r="C320" s="999"/>
      <c r="D320" s="439" t="s">
        <v>65</v>
      </c>
      <c r="E320" s="474" t="s">
        <v>1679</v>
      </c>
      <c r="F320" s="475" t="s">
        <v>1837</v>
      </c>
      <c r="G320" s="476" t="s">
        <v>1838</v>
      </c>
    </row>
    <row r="321" spans="2:7">
      <c r="B321" s="1005" t="s">
        <v>2244</v>
      </c>
      <c r="C321" s="1006"/>
      <c r="D321" s="486"/>
      <c r="E321" s="468">
        <v>0.1</v>
      </c>
      <c r="F321" s="487" t="s">
        <v>2254</v>
      </c>
      <c r="G321" s="469" t="s">
        <v>1506</v>
      </c>
    </row>
    <row r="322" spans="2:7">
      <c r="B322" s="1007" t="s">
        <v>2245</v>
      </c>
      <c r="C322" s="1008"/>
      <c r="D322" s="369" t="s">
        <v>2246</v>
      </c>
      <c r="E322" s="470">
        <v>0.1</v>
      </c>
      <c r="F322" s="488" t="s">
        <v>2255</v>
      </c>
      <c r="G322" s="489" t="s">
        <v>2256</v>
      </c>
    </row>
    <row r="323" spans="2:7">
      <c r="B323" s="1007" t="s">
        <v>2247</v>
      </c>
      <c r="C323" s="1008"/>
      <c r="D323" s="369" t="s">
        <v>2248</v>
      </c>
      <c r="E323" s="470">
        <v>0.1</v>
      </c>
      <c r="F323" s="490"/>
      <c r="G323" s="491" t="s">
        <v>2257</v>
      </c>
    </row>
    <row r="324" spans="2:7">
      <c r="B324" s="1007" t="s">
        <v>2249</v>
      </c>
      <c r="C324" s="1008"/>
      <c r="D324" s="369" t="s">
        <v>2250</v>
      </c>
      <c r="E324" s="470">
        <v>0.1</v>
      </c>
      <c r="F324" s="488" t="s">
        <v>2258</v>
      </c>
      <c r="G324" s="492" t="s">
        <v>2259</v>
      </c>
    </row>
    <row r="325" spans="2:7" ht="18" thickBot="1">
      <c r="B325" s="1009" t="s">
        <v>2251</v>
      </c>
      <c r="C325" s="1010"/>
      <c r="D325" s="370" t="s">
        <v>2252</v>
      </c>
      <c r="E325" s="480">
        <v>0.1</v>
      </c>
      <c r="F325" s="493"/>
      <c r="G325" s="481" t="s">
        <v>2260</v>
      </c>
    </row>
    <row r="326" spans="2:7" ht="20.5" thickBot="1">
      <c r="B326" s="1011" t="s">
        <v>2174</v>
      </c>
      <c r="C326" s="1012"/>
      <c r="D326" s="1012"/>
      <c r="E326" s="1012"/>
      <c r="F326" s="494"/>
      <c r="G326" s="495"/>
    </row>
    <row r="327" spans="2:7" ht="20.5" thickBot="1">
      <c r="B327" s="998" t="s">
        <v>1620</v>
      </c>
      <c r="C327" s="999"/>
      <c r="D327" s="439" t="s">
        <v>65</v>
      </c>
      <c r="E327" s="474" t="s">
        <v>1679</v>
      </c>
      <c r="F327" s="496" t="s">
        <v>1837</v>
      </c>
      <c r="G327" s="497" t="s">
        <v>1838</v>
      </c>
    </row>
    <row r="328" spans="2:7" ht="34.5" customHeight="1">
      <c r="B328" s="1013" t="s">
        <v>2175</v>
      </c>
      <c r="C328" s="1014"/>
      <c r="D328" s="498" t="s">
        <v>2176</v>
      </c>
      <c r="E328" s="499">
        <v>0.1</v>
      </c>
      <c r="F328" s="499" t="s">
        <v>2177</v>
      </c>
      <c r="G328" s="500" t="s">
        <v>2178</v>
      </c>
    </row>
    <row r="329" spans="2:7" ht="35.5" thickBot="1">
      <c r="B329" s="1108" t="s">
        <v>2179</v>
      </c>
      <c r="C329" s="1109"/>
      <c r="D329" s="501" t="s">
        <v>2180</v>
      </c>
      <c r="E329" s="501">
        <v>0.1</v>
      </c>
      <c r="F329" s="502" t="s">
        <v>2181</v>
      </c>
      <c r="G329" s="503" t="s">
        <v>2182</v>
      </c>
    </row>
    <row r="330" spans="2:7" ht="25.5" customHeight="1" thickBot="1">
      <c r="B330" s="1102" t="s">
        <v>2155</v>
      </c>
      <c r="C330" s="1103"/>
      <c r="D330" s="1103"/>
      <c r="E330" s="1103"/>
      <c r="F330" s="1121"/>
      <c r="G330" s="1122"/>
    </row>
    <row r="331" spans="2:7" ht="78.75" customHeight="1" thickBot="1">
      <c r="B331" s="998" t="s">
        <v>1620</v>
      </c>
      <c r="C331" s="999"/>
      <c r="D331" s="439" t="s">
        <v>65</v>
      </c>
      <c r="E331" s="474" t="s">
        <v>1679</v>
      </c>
      <c r="F331" s="496" t="s">
        <v>1837</v>
      </c>
      <c r="G331" s="497" t="s">
        <v>1838</v>
      </c>
    </row>
    <row r="332" spans="2:7" ht="37.5" customHeight="1">
      <c r="B332" s="1123" t="s">
        <v>2132</v>
      </c>
      <c r="C332" s="1124"/>
      <c r="D332" s="486"/>
      <c r="E332" s="467">
        <v>0.1</v>
      </c>
      <c r="F332" s="504" t="s">
        <v>2156</v>
      </c>
      <c r="G332" s="505" t="s">
        <v>1506</v>
      </c>
    </row>
    <row r="333" spans="2:7" ht="18.75" customHeight="1">
      <c r="B333" s="1105" t="s">
        <v>2157</v>
      </c>
      <c r="C333" s="1106"/>
      <c r="D333" s="1107"/>
      <c r="E333" s="506"/>
      <c r="F333" s="507"/>
      <c r="G333" s="508"/>
    </row>
    <row r="334" spans="2:7" ht="18.75" customHeight="1">
      <c r="B334" s="991" t="s">
        <v>2133</v>
      </c>
      <c r="C334" s="992"/>
      <c r="D334" s="369" t="s">
        <v>2134</v>
      </c>
      <c r="E334" s="506">
        <v>0.1</v>
      </c>
      <c r="F334" s="1125" t="s">
        <v>2158</v>
      </c>
      <c r="G334" s="505" t="s">
        <v>1506</v>
      </c>
    </row>
    <row r="335" spans="2:7" ht="19.5" customHeight="1">
      <c r="B335" s="991" t="s">
        <v>2135</v>
      </c>
      <c r="C335" s="992"/>
      <c r="D335" s="369" t="s">
        <v>2136</v>
      </c>
      <c r="E335" s="506">
        <v>0.1</v>
      </c>
      <c r="F335" s="1126"/>
      <c r="G335" s="505" t="s">
        <v>1506</v>
      </c>
    </row>
    <row r="336" spans="2:7">
      <c r="B336" s="991" t="s">
        <v>2137</v>
      </c>
      <c r="C336" s="992"/>
      <c r="D336" s="369" t="s">
        <v>2138</v>
      </c>
      <c r="E336" s="506">
        <v>0.1</v>
      </c>
      <c r="F336" s="1126"/>
      <c r="G336" s="505" t="s">
        <v>1506</v>
      </c>
    </row>
    <row r="337" spans="1:7">
      <c r="B337" s="991" t="s">
        <v>2139</v>
      </c>
      <c r="C337" s="992"/>
      <c r="D337" s="369" t="s">
        <v>2140</v>
      </c>
      <c r="E337" s="506">
        <v>0.1</v>
      </c>
      <c r="F337" s="1127"/>
      <c r="G337" s="505" t="s">
        <v>1506</v>
      </c>
    </row>
    <row r="338" spans="1:7" ht="87.5">
      <c r="B338" s="991" t="s">
        <v>2141</v>
      </c>
      <c r="C338" s="992"/>
      <c r="D338" s="369" t="s">
        <v>2142</v>
      </c>
      <c r="E338" s="506">
        <v>0.1</v>
      </c>
      <c r="F338" s="509" t="s">
        <v>2159</v>
      </c>
      <c r="G338" s="510" t="s">
        <v>2160</v>
      </c>
    </row>
    <row r="339" spans="1:7" ht="35">
      <c r="B339" s="991" t="s">
        <v>2143</v>
      </c>
      <c r="C339" s="992"/>
      <c r="D339" s="369" t="s">
        <v>2144</v>
      </c>
      <c r="E339" s="506">
        <v>0.1</v>
      </c>
      <c r="F339" s="509" t="s">
        <v>2161</v>
      </c>
      <c r="G339" s="510" t="s">
        <v>2162</v>
      </c>
    </row>
    <row r="340" spans="1:7">
      <c r="B340" s="1105" t="s">
        <v>2163</v>
      </c>
      <c r="C340" s="1106"/>
      <c r="D340" s="1107"/>
      <c r="E340" s="506"/>
      <c r="F340" s="509"/>
      <c r="G340" s="508"/>
    </row>
    <row r="341" spans="1:7" ht="52.5">
      <c r="B341" s="991" t="s">
        <v>2145</v>
      </c>
      <c r="C341" s="992"/>
      <c r="D341" s="369" t="s">
        <v>2146</v>
      </c>
      <c r="E341" s="506">
        <v>0.1</v>
      </c>
      <c r="F341" s="509" t="s">
        <v>2164</v>
      </c>
      <c r="G341" s="510" t="s">
        <v>2165</v>
      </c>
    </row>
    <row r="342" spans="1:7">
      <c r="B342" s="991" t="s">
        <v>2147</v>
      </c>
      <c r="C342" s="992"/>
      <c r="D342" s="369" t="s">
        <v>2148</v>
      </c>
      <c r="E342" s="506">
        <v>0.1</v>
      </c>
      <c r="F342" s="509" t="s">
        <v>2166</v>
      </c>
      <c r="G342" s="505" t="s">
        <v>1506</v>
      </c>
    </row>
    <row r="343" spans="1:7" ht="70">
      <c r="B343" s="991" t="s">
        <v>2149</v>
      </c>
      <c r="C343" s="992"/>
      <c r="D343" s="369" t="s">
        <v>2150</v>
      </c>
      <c r="E343" s="506">
        <v>0.1</v>
      </c>
      <c r="F343" s="509" t="s">
        <v>2167</v>
      </c>
      <c r="G343" s="510" t="s">
        <v>2168</v>
      </c>
    </row>
    <row r="344" spans="1:7" ht="52.5">
      <c r="B344" s="991" t="s">
        <v>2151</v>
      </c>
      <c r="C344" s="992"/>
      <c r="D344" s="369" t="s">
        <v>2152</v>
      </c>
      <c r="E344" s="506">
        <v>0.1</v>
      </c>
      <c r="F344" s="509" t="s">
        <v>2169</v>
      </c>
      <c r="G344" s="510" t="s">
        <v>2170</v>
      </c>
    </row>
    <row r="345" spans="1:7" ht="70.5" thickBot="1">
      <c r="B345" s="993" t="s">
        <v>2153</v>
      </c>
      <c r="C345" s="994"/>
      <c r="D345" s="370" t="s">
        <v>2154</v>
      </c>
      <c r="E345" s="512">
        <v>0.1</v>
      </c>
      <c r="F345" s="511" t="s">
        <v>2171</v>
      </c>
      <c r="G345" s="513" t="s">
        <v>2172</v>
      </c>
    </row>
    <row r="346" spans="1:7" ht="20.5" thickBot="1">
      <c r="B346" s="1102" t="s">
        <v>1878</v>
      </c>
      <c r="C346" s="1103"/>
      <c r="D346" s="1103"/>
      <c r="E346" s="1104"/>
      <c r="F346" s="514"/>
      <c r="G346" s="515"/>
    </row>
    <row r="347" spans="1:7" ht="20.5" thickBot="1">
      <c r="B347" s="998" t="s">
        <v>1620</v>
      </c>
      <c r="C347" s="999"/>
      <c r="D347" s="439" t="s">
        <v>65</v>
      </c>
      <c r="E347" s="474" t="s">
        <v>1679</v>
      </c>
      <c r="F347" s="475" t="s">
        <v>1837</v>
      </c>
      <c r="G347" s="476" t="s">
        <v>1838</v>
      </c>
    </row>
    <row r="348" spans="1:7" ht="45.5" thickBot="1">
      <c r="B348" s="1092" t="s">
        <v>1879</v>
      </c>
      <c r="C348" s="1092"/>
      <c r="D348" s="516" t="s">
        <v>1880</v>
      </c>
      <c r="E348" s="516">
        <v>0.1</v>
      </c>
      <c r="F348" s="517" t="s">
        <v>1881</v>
      </c>
      <c r="G348" s="506" t="s">
        <v>1882</v>
      </c>
    </row>
    <row r="349" spans="1:7" ht="20.5" thickBot="1">
      <c r="A349" s="33"/>
      <c r="B349" s="1093" t="s">
        <v>1828</v>
      </c>
      <c r="C349" s="1094"/>
      <c r="D349" s="1094"/>
      <c r="E349" s="1095"/>
      <c r="F349" s="518"/>
      <c r="G349" s="519"/>
    </row>
    <row r="350" spans="1:7" ht="20.5" thickBot="1">
      <c r="A350" s="33"/>
      <c r="B350" s="998" t="s">
        <v>1620</v>
      </c>
      <c r="C350" s="999"/>
      <c r="D350" s="439" t="s">
        <v>65</v>
      </c>
      <c r="E350" s="474" t="s">
        <v>1679</v>
      </c>
      <c r="F350" s="475" t="s">
        <v>1837</v>
      </c>
      <c r="G350" s="476" t="s">
        <v>1838</v>
      </c>
    </row>
    <row r="351" spans="1:7">
      <c r="A351" s="33"/>
      <c r="B351" s="1096" t="s">
        <v>1803</v>
      </c>
      <c r="C351" s="1097"/>
      <c r="D351" s="520" t="s">
        <v>823</v>
      </c>
      <c r="E351" s="520">
        <v>0.1</v>
      </c>
      <c r="F351" s="521" t="s">
        <v>1829</v>
      </c>
      <c r="G351" s="505" t="s">
        <v>1506</v>
      </c>
    </row>
    <row r="352" spans="1:7" ht="52.5" customHeight="1">
      <c r="A352" s="33"/>
      <c r="B352" s="1098" t="s">
        <v>821</v>
      </c>
      <c r="C352" s="1099"/>
      <c r="D352" s="506" t="s">
        <v>822</v>
      </c>
      <c r="E352" s="506">
        <v>0.1</v>
      </c>
      <c r="F352" s="522" t="s">
        <v>1830</v>
      </c>
      <c r="G352" s="472" t="s">
        <v>1831</v>
      </c>
    </row>
    <row r="353" spans="1:7">
      <c r="A353" s="33"/>
      <c r="B353" s="1100" t="s">
        <v>819</v>
      </c>
      <c r="C353" s="1101"/>
      <c r="D353" s="506" t="s">
        <v>820</v>
      </c>
      <c r="E353" s="506">
        <v>0.1</v>
      </c>
      <c r="F353" s="522" t="s">
        <v>1832</v>
      </c>
      <c r="G353" s="472" t="s">
        <v>1833</v>
      </c>
    </row>
    <row r="354" spans="1:7" ht="37.5" customHeight="1">
      <c r="A354" s="33"/>
      <c r="B354" s="1083" t="s">
        <v>816</v>
      </c>
      <c r="C354" s="1084"/>
      <c r="D354" s="1084"/>
      <c r="E354" s="506"/>
      <c r="F354" s="523"/>
      <c r="G354" s="472"/>
    </row>
    <row r="355" spans="1:7">
      <c r="A355" s="33"/>
      <c r="B355" s="1085" t="s">
        <v>1804</v>
      </c>
      <c r="C355" s="1086"/>
      <c r="D355" s="524" t="s">
        <v>1805</v>
      </c>
      <c r="E355" s="506">
        <v>0.1</v>
      </c>
      <c r="F355" s="1087" t="s">
        <v>1834</v>
      </c>
      <c r="G355" s="472" t="s">
        <v>1506</v>
      </c>
    </row>
    <row r="356" spans="1:7">
      <c r="A356" s="33"/>
      <c r="B356" s="1085" t="s">
        <v>1806</v>
      </c>
      <c r="C356" s="1086"/>
      <c r="D356" s="524" t="s">
        <v>1807</v>
      </c>
      <c r="E356" s="506">
        <v>0.1</v>
      </c>
      <c r="F356" s="1088"/>
      <c r="G356" s="472" t="s">
        <v>1506</v>
      </c>
    </row>
    <row r="357" spans="1:7">
      <c r="A357" s="33"/>
      <c r="B357" s="1085" t="s">
        <v>1808</v>
      </c>
      <c r="C357" s="1086"/>
      <c r="D357" s="524" t="s">
        <v>1809</v>
      </c>
      <c r="E357" s="506">
        <v>0.1</v>
      </c>
      <c r="F357" s="1088"/>
      <c r="G357" s="472" t="s">
        <v>1506</v>
      </c>
    </row>
    <row r="358" spans="1:7">
      <c r="A358" s="33"/>
      <c r="B358" s="1085" t="s">
        <v>817</v>
      </c>
      <c r="C358" s="1086"/>
      <c r="D358" s="524" t="s">
        <v>818</v>
      </c>
      <c r="E358" s="506">
        <v>0.1</v>
      </c>
      <c r="F358" s="1088"/>
      <c r="G358" s="472" t="s">
        <v>1835</v>
      </c>
    </row>
    <row r="359" spans="1:7">
      <c r="A359" s="33"/>
      <c r="B359" s="1085" t="s">
        <v>1810</v>
      </c>
      <c r="C359" s="1086"/>
      <c r="D359" s="524" t="s">
        <v>1811</v>
      </c>
      <c r="E359" s="506">
        <v>0.1</v>
      </c>
      <c r="F359" s="1088"/>
      <c r="G359" s="472" t="s">
        <v>1506</v>
      </c>
    </row>
    <row r="360" spans="1:7">
      <c r="A360" s="33"/>
      <c r="B360" s="1085" t="s">
        <v>1812</v>
      </c>
      <c r="C360" s="1086"/>
      <c r="D360" s="524" t="s">
        <v>1813</v>
      </c>
      <c r="E360" s="506">
        <v>0.1</v>
      </c>
      <c r="F360" s="1088"/>
      <c r="G360" s="472" t="s">
        <v>1506</v>
      </c>
    </row>
    <row r="361" spans="1:7" ht="18" thickBot="1">
      <c r="A361" s="33"/>
      <c r="B361" s="1090" t="s">
        <v>1814</v>
      </c>
      <c r="C361" s="1091"/>
      <c r="D361" s="525" t="s">
        <v>1815</v>
      </c>
      <c r="E361" s="512">
        <v>0.1</v>
      </c>
      <c r="F361" s="1089"/>
      <c r="G361" s="526" t="s">
        <v>1506</v>
      </c>
    </row>
    <row r="362" spans="1:7" ht="19.5" thickBot="1">
      <c r="B362" s="1078" t="s">
        <v>765</v>
      </c>
      <c r="C362" s="1079"/>
      <c r="D362" s="1079"/>
      <c r="E362" s="1080"/>
    </row>
    <row r="363" spans="1:7" ht="19">
      <c r="B363" s="1081" t="s">
        <v>1620</v>
      </c>
      <c r="C363" s="1082"/>
      <c r="D363" s="25" t="s">
        <v>65</v>
      </c>
      <c r="E363" s="5" t="s">
        <v>1679</v>
      </c>
    </row>
    <row r="364" spans="1:7" ht="18.75" customHeight="1">
      <c r="B364" s="1072" t="s">
        <v>766</v>
      </c>
      <c r="C364" s="1073"/>
      <c r="D364" s="1074"/>
      <c r="E364" s="527"/>
    </row>
    <row r="365" spans="1:7">
      <c r="B365" s="528" t="s">
        <v>768</v>
      </c>
      <c r="C365" s="529"/>
      <c r="D365" s="530" t="s">
        <v>769</v>
      </c>
      <c r="E365" s="510">
        <v>0.1</v>
      </c>
    </row>
    <row r="366" spans="1:7">
      <c r="B366" s="528" t="s">
        <v>770</v>
      </c>
      <c r="C366" s="529"/>
      <c r="D366" s="530" t="s">
        <v>771</v>
      </c>
      <c r="E366" s="510">
        <v>0.1</v>
      </c>
    </row>
    <row r="367" spans="1:7">
      <c r="B367" s="528" t="s">
        <v>772</v>
      </c>
      <c r="C367" s="529"/>
      <c r="D367" s="530" t="s">
        <v>773</v>
      </c>
      <c r="E367" s="510">
        <v>0.1</v>
      </c>
    </row>
    <row r="368" spans="1:7">
      <c r="B368" s="528" t="s">
        <v>774</v>
      </c>
      <c r="C368" s="529"/>
      <c r="D368" s="530" t="s">
        <v>775</v>
      </c>
      <c r="E368" s="510">
        <v>0.1</v>
      </c>
    </row>
    <row r="369" spans="2:5">
      <c r="B369" s="528" t="s">
        <v>776</v>
      </c>
      <c r="C369" s="529"/>
      <c r="D369" s="530" t="s">
        <v>777</v>
      </c>
      <c r="E369" s="510">
        <v>0.1</v>
      </c>
    </row>
    <row r="370" spans="2:5">
      <c r="B370" s="528" t="s">
        <v>778</v>
      </c>
      <c r="C370" s="529"/>
      <c r="D370" s="530" t="s">
        <v>779</v>
      </c>
      <c r="E370" s="510">
        <v>0.1</v>
      </c>
    </row>
    <row r="371" spans="2:5">
      <c r="B371" s="1072" t="s">
        <v>780</v>
      </c>
      <c r="C371" s="1073"/>
      <c r="D371" s="1074"/>
      <c r="E371" s="527"/>
    </row>
    <row r="372" spans="2:5">
      <c r="B372" s="528" t="s">
        <v>781</v>
      </c>
      <c r="C372" s="529"/>
      <c r="D372" s="530" t="s">
        <v>782</v>
      </c>
      <c r="E372" s="510">
        <v>0.1</v>
      </c>
    </row>
    <row r="373" spans="2:5">
      <c r="B373" s="528" t="s">
        <v>783</v>
      </c>
      <c r="C373" s="529"/>
      <c r="D373" s="530" t="s">
        <v>784</v>
      </c>
      <c r="E373" s="510">
        <v>0.1</v>
      </c>
    </row>
    <row r="374" spans="2:5">
      <c r="B374" s="528" t="s">
        <v>785</v>
      </c>
      <c r="C374" s="529"/>
      <c r="D374" s="530" t="s">
        <v>786</v>
      </c>
      <c r="E374" s="510">
        <v>0.1</v>
      </c>
    </row>
    <row r="375" spans="2:5">
      <c r="B375" s="528" t="s">
        <v>787</v>
      </c>
      <c r="C375" s="529"/>
      <c r="D375" s="530" t="s">
        <v>788</v>
      </c>
      <c r="E375" s="510">
        <v>0.1</v>
      </c>
    </row>
    <row r="376" spans="2:5">
      <c r="B376" s="528" t="s">
        <v>755</v>
      </c>
      <c r="C376" s="529"/>
      <c r="D376" s="530" t="s">
        <v>756</v>
      </c>
      <c r="E376" s="510">
        <v>0.1</v>
      </c>
    </row>
    <row r="377" spans="2:5">
      <c r="B377" s="528" t="s">
        <v>789</v>
      </c>
      <c r="C377" s="529"/>
      <c r="D377" s="530" t="s">
        <v>790</v>
      </c>
      <c r="E377" s="510">
        <v>0.1</v>
      </c>
    </row>
    <row r="378" spans="2:5" ht="18.75" customHeight="1">
      <c r="B378" s="1072" t="s">
        <v>791</v>
      </c>
      <c r="C378" s="1073"/>
      <c r="D378" s="1074"/>
      <c r="E378" s="527"/>
    </row>
    <row r="379" spans="2:5">
      <c r="B379" s="528" t="s">
        <v>792</v>
      </c>
      <c r="C379" s="529"/>
      <c r="D379" s="530" t="s">
        <v>793</v>
      </c>
      <c r="E379" s="510">
        <v>0.1</v>
      </c>
    </row>
    <row r="380" spans="2:5">
      <c r="B380" s="528" t="s">
        <v>794</v>
      </c>
      <c r="C380" s="529"/>
      <c r="D380" s="530" t="s">
        <v>795</v>
      </c>
      <c r="E380" s="510">
        <v>0.1</v>
      </c>
    </row>
    <row r="381" spans="2:5">
      <c r="B381" s="528" t="s">
        <v>796</v>
      </c>
      <c r="C381" s="529"/>
      <c r="D381" s="530"/>
      <c r="E381" s="510">
        <v>0.1</v>
      </c>
    </row>
    <row r="382" spans="2:5">
      <c r="B382" s="531" t="s">
        <v>797</v>
      </c>
      <c r="C382" s="532"/>
      <c r="D382" s="533" t="s">
        <v>798</v>
      </c>
      <c r="E382" s="534">
        <v>0.1</v>
      </c>
    </row>
    <row r="383" spans="2:5">
      <c r="B383" s="528" t="s">
        <v>799</v>
      </c>
      <c r="C383" s="529"/>
      <c r="D383" s="530" t="s">
        <v>767</v>
      </c>
      <c r="E383" s="510">
        <v>0.1</v>
      </c>
    </row>
    <row r="384" spans="2:5">
      <c r="B384" s="528" t="s">
        <v>800</v>
      </c>
      <c r="C384" s="529"/>
      <c r="D384" s="530" t="s">
        <v>741</v>
      </c>
      <c r="E384" s="510">
        <v>0.1</v>
      </c>
    </row>
    <row r="385" spans="2:5" ht="18.75" customHeight="1">
      <c r="B385" s="1072" t="s">
        <v>759</v>
      </c>
      <c r="C385" s="1073"/>
      <c r="D385" s="1074"/>
      <c r="E385" s="527"/>
    </row>
    <row r="386" spans="2:5">
      <c r="B386" s="528" t="s">
        <v>801</v>
      </c>
      <c r="C386" s="529"/>
      <c r="D386" s="530" t="s">
        <v>802</v>
      </c>
      <c r="E386" s="510">
        <v>0.1</v>
      </c>
    </row>
    <row r="387" spans="2:5">
      <c r="B387" s="528" t="s">
        <v>803</v>
      </c>
      <c r="C387" s="529"/>
      <c r="D387" s="530" t="s">
        <v>804</v>
      </c>
      <c r="E387" s="510">
        <v>0.1</v>
      </c>
    </row>
    <row r="388" spans="2:5">
      <c r="B388" s="528" t="s">
        <v>805</v>
      </c>
      <c r="C388" s="529"/>
      <c r="D388" s="530" t="s">
        <v>806</v>
      </c>
      <c r="E388" s="510">
        <v>0.1</v>
      </c>
    </row>
    <row r="389" spans="2:5" ht="18.75" customHeight="1">
      <c r="B389" s="1072" t="s">
        <v>807</v>
      </c>
      <c r="C389" s="1073"/>
      <c r="D389" s="1074"/>
      <c r="E389" s="527"/>
    </row>
    <row r="390" spans="2:5">
      <c r="B390" s="528" t="s">
        <v>808</v>
      </c>
      <c r="C390" s="529"/>
      <c r="D390" s="530" t="s">
        <v>809</v>
      </c>
      <c r="E390" s="510">
        <v>0.1</v>
      </c>
    </row>
    <row r="391" spans="2:5">
      <c r="B391" s="528" t="s">
        <v>810</v>
      </c>
      <c r="C391" s="529"/>
      <c r="D391" s="530" t="s">
        <v>811</v>
      </c>
      <c r="E391" s="510">
        <v>0.1</v>
      </c>
    </row>
    <row r="392" spans="2:5">
      <c r="B392" s="528" t="s">
        <v>812</v>
      </c>
      <c r="C392" s="529"/>
      <c r="D392" s="530" t="s">
        <v>813</v>
      </c>
      <c r="E392" s="510">
        <v>0.1</v>
      </c>
    </row>
    <row r="393" spans="2:5">
      <c r="B393" s="528" t="s">
        <v>814</v>
      </c>
      <c r="C393" s="529"/>
      <c r="D393" s="530" t="s">
        <v>815</v>
      </c>
      <c r="E393" s="510">
        <v>0.1</v>
      </c>
    </row>
    <row r="394" spans="2:5" ht="18" thickBot="1">
      <c r="B394" s="535" t="s">
        <v>757</v>
      </c>
      <c r="C394" s="536"/>
      <c r="D394" s="537" t="s">
        <v>758</v>
      </c>
      <c r="E394" s="513">
        <v>0.1</v>
      </c>
    </row>
    <row r="395" spans="2:5" ht="20.5" thickBot="1">
      <c r="B395" s="1075" t="s">
        <v>752</v>
      </c>
      <c r="C395" s="1076"/>
      <c r="D395" s="1076"/>
      <c r="E395" s="1077"/>
    </row>
    <row r="396" spans="2:5" ht="20.5" thickBot="1">
      <c r="B396" s="1038" t="s">
        <v>1620</v>
      </c>
      <c r="C396" s="1039"/>
      <c r="D396" s="440" t="s">
        <v>65</v>
      </c>
      <c r="E396" s="538"/>
    </row>
    <row r="397" spans="2:5" ht="18.75" customHeight="1">
      <c r="B397" s="1066" t="s">
        <v>754</v>
      </c>
      <c r="C397" s="1067"/>
      <c r="D397" s="539"/>
      <c r="E397" s="510">
        <v>0.1</v>
      </c>
    </row>
    <row r="398" spans="2:5">
      <c r="B398" s="1057" t="s">
        <v>760</v>
      </c>
      <c r="C398" s="1058"/>
      <c r="D398" s="540"/>
      <c r="E398" s="510">
        <v>0.1</v>
      </c>
    </row>
    <row r="399" spans="2:5">
      <c r="B399" s="1057" t="s">
        <v>761</v>
      </c>
      <c r="C399" s="1058"/>
      <c r="D399" s="540" t="s">
        <v>763</v>
      </c>
      <c r="E399" s="510">
        <v>0.1</v>
      </c>
    </row>
    <row r="400" spans="2:5">
      <c r="B400" s="1057" t="s">
        <v>762</v>
      </c>
      <c r="C400" s="1058"/>
      <c r="D400" s="540" t="s">
        <v>764</v>
      </c>
      <c r="E400" s="510">
        <v>0.1</v>
      </c>
    </row>
    <row r="401" spans="2:5" ht="18" thickBot="1">
      <c r="B401" s="1059" t="s">
        <v>753</v>
      </c>
      <c r="C401" s="1060"/>
      <c r="D401" s="541" t="s">
        <v>751</v>
      </c>
      <c r="E401" s="510">
        <v>0.1</v>
      </c>
    </row>
    <row r="402" spans="2:5" ht="20.5" thickBot="1">
      <c r="B402" s="1054" t="s">
        <v>750</v>
      </c>
      <c r="C402" s="1055"/>
      <c r="D402" s="1056"/>
      <c r="E402" s="510"/>
    </row>
    <row r="403" spans="2:5" ht="20.5" thickBot="1">
      <c r="B403" s="1038" t="s">
        <v>1620</v>
      </c>
      <c r="C403" s="1039"/>
      <c r="D403" s="542" t="s">
        <v>65</v>
      </c>
      <c r="E403" s="538"/>
    </row>
    <row r="404" spans="2:5">
      <c r="B404" s="1066" t="s">
        <v>747</v>
      </c>
      <c r="C404" s="1067"/>
      <c r="D404" s="543" t="s">
        <v>748</v>
      </c>
      <c r="E404" s="510">
        <v>0.1</v>
      </c>
    </row>
    <row r="405" spans="2:5">
      <c r="B405" s="1057" t="s">
        <v>745</v>
      </c>
      <c r="C405" s="1058"/>
      <c r="D405" s="544" t="s">
        <v>746</v>
      </c>
      <c r="E405" s="510">
        <v>0.1</v>
      </c>
    </row>
    <row r="406" spans="2:5">
      <c r="B406" s="1057" t="s">
        <v>742</v>
      </c>
      <c r="C406" s="1058"/>
      <c r="D406" s="544" t="s">
        <v>743</v>
      </c>
      <c r="E406" s="510">
        <v>0.1</v>
      </c>
    </row>
    <row r="407" spans="2:5" ht="18" thickBot="1">
      <c r="B407" s="1059" t="s">
        <v>749</v>
      </c>
      <c r="C407" s="1060"/>
      <c r="D407" s="545" t="s">
        <v>744</v>
      </c>
      <c r="E407" s="510">
        <v>0.1</v>
      </c>
    </row>
    <row r="408" spans="2:5" ht="20.5" thickBot="1">
      <c r="B408" s="1054" t="s">
        <v>740</v>
      </c>
      <c r="C408" s="1055"/>
      <c r="D408" s="1056"/>
      <c r="E408" s="510"/>
    </row>
    <row r="409" spans="2:5" ht="20.5" thickBot="1">
      <c r="B409" s="1038" t="s">
        <v>1620</v>
      </c>
      <c r="C409" s="1039"/>
      <c r="D409" s="542" t="s">
        <v>65</v>
      </c>
      <c r="E409" s="538"/>
    </row>
    <row r="410" spans="2:5">
      <c r="B410" s="1066" t="s">
        <v>734</v>
      </c>
      <c r="C410" s="1067"/>
      <c r="D410" s="546" t="s">
        <v>737</v>
      </c>
      <c r="E410" s="510">
        <v>0.1</v>
      </c>
    </row>
    <row r="411" spans="2:5">
      <c r="B411" s="1057" t="s">
        <v>732</v>
      </c>
      <c r="C411" s="1058"/>
      <c r="D411" s="544" t="s">
        <v>735</v>
      </c>
      <c r="E411" s="510">
        <v>0.1</v>
      </c>
    </row>
    <row r="412" spans="2:5">
      <c r="B412" s="1057" t="s">
        <v>733</v>
      </c>
      <c r="C412" s="1058"/>
      <c r="D412" s="544" t="s">
        <v>736</v>
      </c>
      <c r="E412" s="510">
        <v>0.1</v>
      </c>
    </row>
    <row r="413" spans="2:5" ht="19.5" customHeight="1" thickBot="1">
      <c r="B413" s="1059" t="s">
        <v>716</v>
      </c>
      <c r="C413" s="1060"/>
      <c r="D413" s="545"/>
      <c r="E413" s="510">
        <v>0.1</v>
      </c>
    </row>
    <row r="414" spans="2:5" ht="20.5" thickBot="1">
      <c r="B414" s="1054" t="s">
        <v>727</v>
      </c>
      <c r="C414" s="1055"/>
      <c r="D414" s="1056"/>
      <c r="E414" s="510"/>
    </row>
    <row r="415" spans="2:5" ht="20.5" thickBot="1">
      <c r="B415" s="1038" t="s">
        <v>1620</v>
      </c>
      <c r="C415" s="1039"/>
      <c r="D415" s="542" t="s">
        <v>65</v>
      </c>
      <c r="E415" s="538"/>
    </row>
    <row r="416" spans="2:5" ht="18.75" customHeight="1">
      <c r="B416" s="1066" t="s">
        <v>730</v>
      </c>
      <c r="C416" s="1067"/>
      <c r="D416" s="546"/>
      <c r="E416" s="510">
        <v>0.1</v>
      </c>
    </row>
    <row r="417" spans="2:5" ht="52.5">
      <c r="B417" s="1057" t="s">
        <v>715</v>
      </c>
      <c r="C417" s="1058"/>
      <c r="D417" s="544" t="s">
        <v>731</v>
      </c>
      <c r="E417" s="510">
        <v>0.1</v>
      </c>
    </row>
    <row r="418" spans="2:5">
      <c r="B418" s="1057" t="s">
        <v>728</v>
      </c>
      <c r="C418" s="1058"/>
      <c r="D418" s="544" t="s">
        <v>729</v>
      </c>
      <c r="E418" s="510">
        <v>0.1</v>
      </c>
    </row>
    <row r="419" spans="2:5" ht="19.5" customHeight="1" thickBot="1">
      <c r="B419" s="1059" t="s">
        <v>717</v>
      </c>
      <c r="C419" s="1060"/>
      <c r="D419" s="545"/>
      <c r="E419" s="510">
        <v>0.1</v>
      </c>
    </row>
    <row r="420" spans="2:5" ht="20.5" thickBot="1">
      <c r="B420" s="1054" t="s">
        <v>710</v>
      </c>
      <c r="C420" s="1055"/>
      <c r="D420" s="1056"/>
      <c r="E420" s="510"/>
    </row>
    <row r="421" spans="2:5" ht="20.5" thickBot="1">
      <c r="B421" s="1038" t="s">
        <v>1620</v>
      </c>
      <c r="C421" s="1039"/>
      <c r="D421" s="542" t="s">
        <v>65</v>
      </c>
      <c r="E421" s="538"/>
    </row>
    <row r="422" spans="2:5">
      <c r="B422" s="1040" t="s">
        <v>708</v>
      </c>
      <c r="C422" s="1041"/>
      <c r="D422" s="547" t="s">
        <v>709</v>
      </c>
      <c r="E422" s="510">
        <v>0.1</v>
      </c>
    </row>
    <row r="423" spans="2:5">
      <c r="B423" s="1015" t="s">
        <v>658</v>
      </c>
      <c r="C423" s="1016"/>
      <c r="D423" s="548" t="s">
        <v>94</v>
      </c>
      <c r="E423" s="510">
        <v>0.1</v>
      </c>
    </row>
    <row r="424" spans="2:5">
      <c r="B424" s="1015" t="s">
        <v>659</v>
      </c>
      <c r="C424" s="1016"/>
      <c r="D424" s="548" t="s">
        <v>711</v>
      </c>
      <c r="E424" s="510">
        <v>0.1</v>
      </c>
    </row>
    <row r="425" spans="2:5">
      <c r="B425" s="1015" t="s">
        <v>660</v>
      </c>
      <c r="C425" s="1016"/>
      <c r="D425" s="548" t="s">
        <v>661</v>
      </c>
      <c r="E425" s="510">
        <v>0.1</v>
      </c>
    </row>
    <row r="426" spans="2:5">
      <c r="B426" s="1015" t="s">
        <v>662</v>
      </c>
      <c r="C426" s="1016"/>
      <c r="D426" s="548" t="s">
        <v>712</v>
      </c>
      <c r="E426" s="510">
        <v>0.1</v>
      </c>
    </row>
    <row r="427" spans="2:5" ht="18" thickBot="1">
      <c r="B427" s="1017" t="s">
        <v>713</v>
      </c>
      <c r="C427" s="1018"/>
      <c r="D427" s="548" t="s">
        <v>714</v>
      </c>
      <c r="E427" s="510">
        <v>0.1</v>
      </c>
    </row>
    <row r="428" spans="2:5" ht="20.5" thickBot="1">
      <c r="B428" s="1054" t="s">
        <v>680</v>
      </c>
      <c r="C428" s="1055"/>
      <c r="D428" s="1056"/>
      <c r="E428" s="510"/>
    </row>
    <row r="429" spans="2:5" ht="20.5" thickBot="1">
      <c r="B429" s="1038" t="s">
        <v>1620</v>
      </c>
      <c r="C429" s="1039"/>
      <c r="D429" s="542" t="s">
        <v>65</v>
      </c>
      <c r="E429" s="538"/>
    </row>
    <row r="430" spans="2:5">
      <c r="B430" s="1040" t="s">
        <v>669</v>
      </c>
      <c r="C430" s="1041"/>
      <c r="D430" s="547" t="s">
        <v>670</v>
      </c>
      <c r="E430" s="510">
        <v>0.1</v>
      </c>
    </row>
    <row r="431" spans="2:5">
      <c r="B431" s="1015" t="s">
        <v>665</v>
      </c>
      <c r="C431" s="1016"/>
      <c r="D431" s="548" t="s">
        <v>666</v>
      </c>
      <c r="E431" s="510">
        <v>0.1</v>
      </c>
    </row>
    <row r="432" spans="2:5">
      <c r="B432" s="1015" t="s">
        <v>667</v>
      </c>
      <c r="C432" s="1016"/>
      <c r="D432" s="548" t="s">
        <v>668</v>
      </c>
      <c r="E432" s="510">
        <v>0.1</v>
      </c>
    </row>
    <row r="433" spans="2:5">
      <c r="B433" s="1015" t="s">
        <v>348</v>
      </c>
      <c r="C433" s="1016"/>
      <c r="D433" s="548" t="s">
        <v>686</v>
      </c>
      <c r="E433" s="510">
        <v>0.1</v>
      </c>
    </row>
    <row r="434" spans="2:5">
      <c r="B434" s="1015" t="s">
        <v>681</v>
      </c>
      <c r="C434" s="1016"/>
      <c r="D434" s="548" t="s">
        <v>687</v>
      </c>
      <c r="E434" s="510">
        <v>0.1</v>
      </c>
    </row>
    <row r="435" spans="2:5">
      <c r="B435" s="1015" t="s">
        <v>663</v>
      </c>
      <c r="C435" s="1016"/>
      <c r="D435" s="548" t="s">
        <v>664</v>
      </c>
      <c r="E435" s="510">
        <v>0.1</v>
      </c>
    </row>
    <row r="436" spans="2:5">
      <c r="B436" s="1015" t="s">
        <v>682</v>
      </c>
      <c r="C436" s="1016"/>
      <c r="D436" s="548" t="s">
        <v>688</v>
      </c>
      <c r="E436" s="510">
        <v>0.1</v>
      </c>
    </row>
    <row r="437" spans="2:5">
      <c r="B437" s="1015" t="s">
        <v>683</v>
      </c>
      <c r="C437" s="1016"/>
      <c r="D437" s="548" t="s">
        <v>652</v>
      </c>
      <c r="E437" s="510">
        <v>0.1</v>
      </c>
    </row>
    <row r="438" spans="2:5" ht="18.75" customHeight="1">
      <c r="B438" s="1015" t="s">
        <v>684</v>
      </c>
      <c r="C438" s="1016"/>
      <c r="D438" s="548" t="s">
        <v>689</v>
      </c>
      <c r="E438" s="510">
        <v>0.1</v>
      </c>
    </row>
    <row r="439" spans="2:5" ht="18" thickBot="1">
      <c r="B439" s="1017" t="s">
        <v>685</v>
      </c>
      <c r="C439" s="1018"/>
      <c r="D439" s="548" t="s">
        <v>690</v>
      </c>
      <c r="E439" s="510">
        <v>0.1</v>
      </c>
    </row>
    <row r="440" spans="2:5" ht="20.5" thickBot="1">
      <c r="B440" s="1054" t="s">
        <v>672</v>
      </c>
      <c r="C440" s="1055"/>
      <c r="D440" s="1056"/>
      <c r="E440" s="510"/>
    </row>
    <row r="441" spans="2:5" ht="20.5" thickBot="1">
      <c r="B441" s="1038" t="s">
        <v>1620</v>
      </c>
      <c r="C441" s="1039"/>
      <c r="D441" s="542" t="s">
        <v>65</v>
      </c>
      <c r="E441" s="538"/>
    </row>
    <row r="442" spans="2:5">
      <c r="B442" s="1040" t="s">
        <v>674</v>
      </c>
      <c r="C442" s="1041"/>
      <c r="D442" s="547" t="s">
        <v>100</v>
      </c>
      <c r="E442" s="510">
        <v>0.1</v>
      </c>
    </row>
    <row r="443" spans="2:5">
      <c r="B443" s="1068" t="s">
        <v>675</v>
      </c>
      <c r="C443" s="1069"/>
      <c r="D443" s="548" t="s">
        <v>656</v>
      </c>
      <c r="E443" s="510">
        <v>0.1</v>
      </c>
    </row>
    <row r="444" spans="2:5">
      <c r="B444" s="1068" t="s">
        <v>676</v>
      </c>
      <c r="C444" s="1069"/>
      <c r="D444" s="548" t="s">
        <v>655</v>
      </c>
      <c r="E444" s="510">
        <v>0.1</v>
      </c>
    </row>
    <row r="445" spans="2:5">
      <c r="B445" s="1068" t="s">
        <v>677</v>
      </c>
      <c r="C445" s="1069"/>
      <c r="D445" s="549" t="s">
        <v>654</v>
      </c>
      <c r="E445" s="510">
        <v>0.1</v>
      </c>
    </row>
    <row r="446" spans="2:5" ht="18.75" customHeight="1">
      <c r="B446" s="1068" t="s">
        <v>678</v>
      </c>
      <c r="C446" s="1069"/>
      <c r="D446" s="550"/>
      <c r="E446" s="510">
        <v>0.1</v>
      </c>
    </row>
    <row r="447" spans="2:5" ht="19.5" customHeight="1" thickBot="1">
      <c r="B447" s="1070" t="s">
        <v>679</v>
      </c>
      <c r="C447" s="1071"/>
      <c r="D447" s="551"/>
      <c r="E447" s="510">
        <v>0.1</v>
      </c>
    </row>
    <row r="448" spans="2:5" ht="20.5" thickBot="1">
      <c r="B448" s="1054" t="s">
        <v>657</v>
      </c>
      <c r="C448" s="1055"/>
      <c r="D448" s="1056"/>
      <c r="E448" s="510"/>
    </row>
    <row r="449" spans="2:5" ht="20.5" thickBot="1">
      <c r="B449" s="1038" t="s">
        <v>1620</v>
      </c>
      <c r="C449" s="1039"/>
      <c r="D449" s="542" t="s">
        <v>65</v>
      </c>
      <c r="E449" s="538"/>
    </row>
    <row r="450" spans="2:5" ht="18" thickBot="1">
      <c r="B450" s="1064" t="s">
        <v>653</v>
      </c>
      <c r="C450" s="1065"/>
      <c r="D450" s="546"/>
      <c r="E450" s="510">
        <v>0.1</v>
      </c>
    </row>
    <row r="451" spans="2:5" ht="20.5" thickBot="1">
      <c r="B451" s="1054" t="s">
        <v>647</v>
      </c>
      <c r="C451" s="1055"/>
      <c r="D451" s="1056"/>
      <c r="E451" s="510"/>
    </row>
    <row r="452" spans="2:5" ht="20.5" thickBot="1">
      <c r="B452" s="1038" t="s">
        <v>1620</v>
      </c>
      <c r="C452" s="1039"/>
      <c r="D452" s="542" t="s">
        <v>65</v>
      </c>
      <c r="E452" s="538"/>
    </row>
    <row r="453" spans="2:5">
      <c r="B453" s="1066" t="s">
        <v>638</v>
      </c>
      <c r="C453" s="1067"/>
      <c r="D453" s="546" t="s">
        <v>639</v>
      </c>
      <c r="E453" s="510">
        <v>0.1</v>
      </c>
    </row>
    <row r="454" spans="2:5" ht="52.5">
      <c r="B454" s="1057" t="s">
        <v>641</v>
      </c>
      <c r="C454" s="1058"/>
      <c r="D454" s="544" t="s">
        <v>642</v>
      </c>
      <c r="E454" s="510">
        <v>0.1</v>
      </c>
    </row>
    <row r="455" spans="2:5">
      <c r="B455" s="1057" t="s">
        <v>643</v>
      </c>
      <c r="C455" s="1058"/>
      <c r="D455" s="544"/>
      <c r="E455" s="510">
        <v>0.1</v>
      </c>
    </row>
    <row r="456" spans="2:5" ht="18" thickBot="1">
      <c r="B456" s="1059" t="s">
        <v>644</v>
      </c>
      <c r="C456" s="1060"/>
      <c r="D456" s="544" t="s">
        <v>645</v>
      </c>
      <c r="E456" s="510">
        <v>0.1</v>
      </c>
    </row>
    <row r="457" spans="2:5" ht="20.5" thickBot="1">
      <c r="B457" s="1061" t="s">
        <v>637</v>
      </c>
      <c r="C457" s="1062"/>
      <c r="D457" s="1063"/>
      <c r="E457" s="510"/>
    </row>
    <row r="458" spans="2:5" ht="20.5" thickBot="1">
      <c r="B458" s="1038" t="s">
        <v>1620</v>
      </c>
      <c r="C458" s="1039"/>
      <c r="D458" s="542" t="s">
        <v>65</v>
      </c>
      <c r="E458" s="538"/>
    </row>
    <row r="459" spans="2:5" ht="18" thickBot="1">
      <c r="B459" s="1064" t="s">
        <v>615</v>
      </c>
      <c r="C459" s="1065"/>
      <c r="D459" s="546" t="s">
        <v>98</v>
      </c>
      <c r="E459" s="510">
        <v>0.1</v>
      </c>
    </row>
    <row r="460" spans="2:5" ht="20.5" thickBot="1">
      <c r="B460" s="1054" t="s">
        <v>614</v>
      </c>
      <c r="C460" s="1055"/>
      <c r="D460" s="1056"/>
      <c r="E460" s="510"/>
    </row>
    <row r="461" spans="2:5" ht="20.5" thickBot="1">
      <c r="B461" s="1038" t="s">
        <v>1620</v>
      </c>
      <c r="C461" s="1039"/>
      <c r="D461" s="542" t="s">
        <v>65</v>
      </c>
      <c r="E461" s="538"/>
    </row>
    <row r="462" spans="2:5">
      <c r="B462" s="1040" t="s">
        <v>603</v>
      </c>
      <c r="C462" s="1041"/>
      <c r="D462" s="547" t="s">
        <v>604</v>
      </c>
      <c r="E462" s="510">
        <v>0.1</v>
      </c>
    </row>
    <row r="463" spans="2:5">
      <c r="B463" s="1015" t="s">
        <v>605</v>
      </c>
      <c r="C463" s="1016"/>
      <c r="D463" s="548" t="s">
        <v>606</v>
      </c>
      <c r="E463" s="510">
        <v>0.1</v>
      </c>
    </row>
    <row r="464" spans="2:5">
      <c r="B464" s="552" t="s">
        <v>607</v>
      </c>
      <c r="C464" s="553"/>
      <c r="D464" s="549" t="s">
        <v>608</v>
      </c>
      <c r="E464" s="510">
        <v>0.1</v>
      </c>
    </row>
    <row r="465" spans="2:5">
      <c r="B465" s="1015" t="s">
        <v>609</v>
      </c>
      <c r="C465" s="1016"/>
      <c r="D465" s="548" t="s">
        <v>610</v>
      </c>
      <c r="E465" s="510">
        <v>0.1</v>
      </c>
    </row>
    <row r="466" spans="2:5" ht="53" thickBot="1">
      <c r="B466" s="1017" t="s">
        <v>611</v>
      </c>
      <c r="C466" s="1018"/>
      <c r="D466" s="554" t="s">
        <v>612</v>
      </c>
      <c r="E466" s="510">
        <v>0.1</v>
      </c>
    </row>
    <row r="467" spans="2:5" ht="20.5" thickBot="1">
      <c r="B467" s="1054" t="s">
        <v>613</v>
      </c>
      <c r="C467" s="1055"/>
      <c r="D467" s="1056"/>
      <c r="E467" s="510"/>
    </row>
    <row r="468" spans="2:5" ht="20.5" thickBot="1">
      <c r="B468" s="1038" t="s">
        <v>1620</v>
      </c>
      <c r="C468" s="1039"/>
      <c r="D468" s="542" t="s">
        <v>65</v>
      </c>
      <c r="E468" s="538"/>
    </row>
    <row r="469" spans="2:5" ht="18.75" customHeight="1">
      <c r="B469" s="1040" t="s">
        <v>602</v>
      </c>
      <c r="C469" s="1041"/>
      <c r="D469" s="547"/>
      <c r="E469" s="510">
        <v>0.1</v>
      </c>
    </row>
    <row r="470" spans="2:5" ht="38.25" customHeight="1" thickBot="1">
      <c r="B470" s="1017" t="s">
        <v>601</v>
      </c>
      <c r="C470" s="1018"/>
      <c r="D470" s="554" t="s">
        <v>1836</v>
      </c>
      <c r="E470" s="510">
        <v>0.1</v>
      </c>
    </row>
    <row r="471" spans="2:5" ht="20.5" thickBot="1">
      <c r="B471" s="1054" t="s">
        <v>595</v>
      </c>
      <c r="C471" s="1055"/>
      <c r="D471" s="1056"/>
      <c r="E471" s="510"/>
    </row>
    <row r="472" spans="2:5" ht="20.5" thickBot="1">
      <c r="B472" s="1038" t="s">
        <v>1620</v>
      </c>
      <c r="C472" s="1039"/>
      <c r="D472" s="542" t="s">
        <v>65</v>
      </c>
      <c r="E472" s="538"/>
    </row>
    <row r="473" spans="2:5">
      <c r="B473" s="1050" t="s">
        <v>596</v>
      </c>
      <c r="C473" s="1051"/>
      <c r="D473" s="547" t="s">
        <v>119</v>
      </c>
      <c r="E473" s="510">
        <v>0.1</v>
      </c>
    </row>
    <row r="474" spans="2:5">
      <c r="B474" s="1052" t="s">
        <v>597</v>
      </c>
      <c r="C474" s="1053"/>
      <c r="D474" s="555" t="s">
        <v>594</v>
      </c>
      <c r="E474" s="510">
        <v>0.1</v>
      </c>
    </row>
    <row r="475" spans="2:5">
      <c r="B475" s="1052" t="s">
        <v>598</v>
      </c>
      <c r="C475" s="1053"/>
      <c r="D475" s="548" t="s">
        <v>592</v>
      </c>
      <c r="E475" s="510">
        <v>0.1</v>
      </c>
    </row>
    <row r="476" spans="2:5">
      <c r="B476" s="1052" t="s">
        <v>599</v>
      </c>
      <c r="C476" s="1053"/>
      <c r="D476" s="548" t="s">
        <v>591</v>
      </c>
      <c r="E476" s="510">
        <v>0.1</v>
      </c>
    </row>
    <row r="477" spans="2:5">
      <c r="B477" s="1052" t="s">
        <v>600</v>
      </c>
      <c r="C477" s="1053"/>
      <c r="D477" s="548" t="s">
        <v>593</v>
      </c>
      <c r="E477" s="510">
        <v>0.1</v>
      </c>
    </row>
    <row r="478" spans="2:5" ht="18.75" customHeight="1">
      <c r="B478" s="1015" t="s">
        <v>590</v>
      </c>
      <c r="C478" s="1016"/>
      <c r="D478" s="548"/>
      <c r="E478" s="510">
        <v>0.1</v>
      </c>
    </row>
    <row r="479" spans="2:5" ht="20.5" thickBot="1">
      <c r="B479" s="1047" t="s">
        <v>462</v>
      </c>
      <c r="C479" s="1048"/>
      <c r="D479" s="1049"/>
      <c r="E479" s="510"/>
    </row>
    <row r="480" spans="2:5" ht="20.5" thickBot="1">
      <c r="B480" s="1038" t="s">
        <v>1620</v>
      </c>
      <c r="C480" s="1039"/>
      <c r="D480" s="542" t="s">
        <v>65</v>
      </c>
      <c r="E480" s="538"/>
    </row>
    <row r="481" spans="2:5">
      <c r="B481" s="1050" t="s">
        <v>457</v>
      </c>
      <c r="C481" s="1051"/>
      <c r="D481" s="547" t="s">
        <v>460</v>
      </c>
      <c r="E481" s="510">
        <v>0.1</v>
      </c>
    </row>
    <row r="482" spans="2:5">
      <c r="B482" s="1015" t="s">
        <v>458</v>
      </c>
      <c r="C482" s="1016"/>
      <c r="D482" s="548"/>
      <c r="E482" s="510">
        <v>0.1</v>
      </c>
    </row>
    <row r="483" spans="2:5">
      <c r="B483" s="1015" t="s">
        <v>459</v>
      </c>
      <c r="C483" s="1016"/>
      <c r="D483" s="556" t="s">
        <v>461</v>
      </c>
      <c r="E483" s="510">
        <v>0.1</v>
      </c>
    </row>
    <row r="484" spans="2:5">
      <c r="B484" s="1015" t="s">
        <v>454</v>
      </c>
      <c r="C484" s="1016"/>
      <c r="D484" s="548" t="s">
        <v>74</v>
      </c>
      <c r="E484" s="510">
        <v>0.1</v>
      </c>
    </row>
    <row r="485" spans="2:5" ht="20.5" thickBot="1">
      <c r="B485" s="1047" t="s">
        <v>452</v>
      </c>
      <c r="C485" s="1048"/>
      <c r="D485" s="1049"/>
      <c r="E485" s="510"/>
    </row>
    <row r="486" spans="2:5" ht="20.5" thickBot="1">
      <c r="B486" s="1038" t="s">
        <v>1620</v>
      </c>
      <c r="C486" s="1039"/>
      <c r="D486" s="542" t="s">
        <v>65</v>
      </c>
      <c r="E486" s="538"/>
    </row>
    <row r="487" spans="2:5">
      <c r="B487" s="1040" t="s">
        <v>276</v>
      </c>
      <c r="C487" s="1041"/>
      <c r="D487" s="547" t="s">
        <v>88</v>
      </c>
      <c r="E487" s="510">
        <v>0.1</v>
      </c>
    </row>
    <row r="488" spans="2:5" ht="18.75" customHeight="1">
      <c r="B488" s="1015" t="s">
        <v>352</v>
      </c>
      <c r="C488" s="1016"/>
      <c r="D488" s="548" t="s">
        <v>161</v>
      </c>
      <c r="E488" s="510">
        <v>0.1</v>
      </c>
    </row>
    <row r="489" spans="2:5" ht="18.75" customHeight="1">
      <c r="B489" s="1015" t="s">
        <v>350</v>
      </c>
      <c r="C489" s="1016"/>
      <c r="D489" s="548" t="s">
        <v>162</v>
      </c>
      <c r="E489" s="510">
        <v>0.1</v>
      </c>
    </row>
    <row r="490" spans="2:5">
      <c r="B490" s="1015" t="s">
        <v>351</v>
      </c>
      <c r="C490" s="1016"/>
      <c r="D490" s="548" t="s">
        <v>156</v>
      </c>
      <c r="E490" s="510">
        <v>0.1</v>
      </c>
    </row>
    <row r="491" spans="2:5">
      <c r="B491" s="1015" t="s">
        <v>453</v>
      </c>
      <c r="C491" s="1016"/>
      <c r="D491" s="548" t="s">
        <v>163</v>
      </c>
      <c r="E491" s="510">
        <v>0.1</v>
      </c>
    </row>
    <row r="492" spans="2:5">
      <c r="B492" s="1015" t="s">
        <v>353</v>
      </c>
      <c r="C492" s="1016"/>
      <c r="D492" s="548" t="s">
        <v>168</v>
      </c>
      <c r="E492" s="510">
        <v>0.1</v>
      </c>
    </row>
    <row r="493" spans="2:5">
      <c r="B493" s="1045" t="s">
        <v>349</v>
      </c>
      <c r="C493" s="1046"/>
      <c r="D493" s="557" t="s">
        <v>354</v>
      </c>
      <c r="E493" s="510">
        <v>0.1</v>
      </c>
    </row>
    <row r="494" spans="2:5" ht="20.5" thickBot="1">
      <c r="B494" s="1047" t="s">
        <v>375</v>
      </c>
      <c r="C494" s="1048"/>
      <c r="D494" s="1049"/>
      <c r="E494" s="510"/>
    </row>
    <row r="495" spans="2:5" ht="20.5" thickBot="1">
      <c r="B495" s="1038" t="s">
        <v>1620</v>
      </c>
      <c r="C495" s="1039"/>
      <c r="D495" s="558" t="s">
        <v>65</v>
      </c>
      <c r="E495" s="538"/>
    </row>
    <row r="496" spans="2:5">
      <c r="B496" s="1040" t="s">
        <v>277</v>
      </c>
      <c r="C496" s="1041"/>
      <c r="D496" s="547" t="s">
        <v>207</v>
      </c>
      <c r="E496" s="510">
        <v>0.1</v>
      </c>
    </row>
    <row r="497" spans="2:5">
      <c r="B497" s="1015" t="s">
        <v>278</v>
      </c>
      <c r="C497" s="1016"/>
      <c r="D497" s="548" t="s">
        <v>87</v>
      </c>
      <c r="E497" s="510">
        <v>0.1</v>
      </c>
    </row>
    <row r="498" spans="2:5">
      <c r="B498" s="1015" t="s">
        <v>356</v>
      </c>
      <c r="C498" s="1016"/>
      <c r="D498" s="548" t="s">
        <v>279</v>
      </c>
      <c r="E498" s="510">
        <v>0.1</v>
      </c>
    </row>
    <row r="499" spans="2:5">
      <c r="B499" s="1015" t="s">
        <v>288</v>
      </c>
      <c r="C499" s="1016"/>
      <c r="D499" s="548" t="s">
        <v>180</v>
      </c>
      <c r="E499" s="510">
        <v>0.1</v>
      </c>
    </row>
    <row r="500" spans="2:5">
      <c r="B500" s="1015" t="s">
        <v>357</v>
      </c>
      <c r="C500" s="1016"/>
      <c r="D500" s="548" t="s">
        <v>160</v>
      </c>
      <c r="E500" s="510">
        <v>0.1</v>
      </c>
    </row>
    <row r="501" spans="2:5" ht="18.75" customHeight="1">
      <c r="B501" s="1015" t="s">
        <v>358</v>
      </c>
      <c r="C501" s="1016"/>
      <c r="D501" s="548"/>
      <c r="E501" s="510">
        <v>0.1</v>
      </c>
    </row>
    <row r="502" spans="2:5" ht="20.5" thickBot="1">
      <c r="B502" s="1035" t="s">
        <v>376</v>
      </c>
      <c r="C502" s="1036"/>
      <c r="D502" s="1037"/>
      <c r="E502" s="510"/>
    </row>
    <row r="503" spans="2:5" ht="20.5" thickBot="1">
      <c r="B503" s="1038" t="s">
        <v>1620</v>
      </c>
      <c r="C503" s="1039"/>
      <c r="D503" s="558" t="s">
        <v>65</v>
      </c>
      <c r="E503" s="538"/>
    </row>
    <row r="504" spans="2:5">
      <c r="B504" s="1040" t="s">
        <v>295</v>
      </c>
      <c r="C504" s="1041"/>
      <c r="D504" s="547" t="s">
        <v>328</v>
      </c>
      <c r="E504" s="510">
        <v>0.1</v>
      </c>
    </row>
    <row r="505" spans="2:5">
      <c r="B505" s="1015" t="s">
        <v>296</v>
      </c>
      <c r="C505" s="1016"/>
      <c r="D505" s="548" t="s">
        <v>329</v>
      </c>
      <c r="E505" s="510">
        <v>0.1</v>
      </c>
    </row>
    <row r="506" spans="2:5">
      <c r="B506" s="1015" t="s">
        <v>297</v>
      </c>
      <c r="C506" s="1016"/>
      <c r="D506" s="548" t="s">
        <v>330</v>
      </c>
      <c r="E506" s="510">
        <v>0.1</v>
      </c>
    </row>
    <row r="507" spans="2:5">
      <c r="B507" s="1015" t="s">
        <v>298</v>
      </c>
      <c r="C507" s="1016"/>
      <c r="D507" s="548" t="s">
        <v>331</v>
      </c>
      <c r="E507" s="510">
        <v>0.1</v>
      </c>
    </row>
    <row r="508" spans="2:5">
      <c r="B508" s="1015" t="s">
        <v>299</v>
      </c>
      <c r="C508" s="1016"/>
      <c r="D508" s="548" t="s">
        <v>332</v>
      </c>
      <c r="E508" s="510">
        <v>0.1</v>
      </c>
    </row>
    <row r="509" spans="2:5" ht="56.25" customHeight="1">
      <c r="B509" s="1015" t="s">
        <v>589</v>
      </c>
      <c r="C509" s="1016"/>
      <c r="D509" s="548" t="s">
        <v>455</v>
      </c>
      <c r="E509" s="510">
        <v>0.1</v>
      </c>
    </row>
    <row r="510" spans="2:5" ht="56.25" customHeight="1">
      <c r="B510" s="1015" t="s">
        <v>588</v>
      </c>
      <c r="C510" s="1016"/>
      <c r="D510" s="548" t="s">
        <v>456</v>
      </c>
      <c r="E510" s="510">
        <v>0.1</v>
      </c>
    </row>
    <row r="511" spans="2:5">
      <c r="B511" s="1015" t="s">
        <v>359</v>
      </c>
      <c r="C511" s="1016"/>
      <c r="D511" s="548" t="s">
        <v>27</v>
      </c>
      <c r="E511" s="510">
        <v>0.1</v>
      </c>
    </row>
    <row r="512" spans="2:5">
      <c r="B512" s="1015" t="s">
        <v>360</v>
      </c>
      <c r="C512" s="1016"/>
      <c r="D512" s="548" t="s">
        <v>27</v>
      </c>
      <c r="E512" s="510">
        <v>0.1</v>
      </c>
    </row>
    <row r="513" spans="2:5">
      <c r="B513" s="1015" t="s">
        <v>361</v>
      </c>
      <c r="C513" s="1016"/>
      <c r="D513" s="548" t="s">
        <v>174</v>
      </c>
      <c r="E513" s="510">
        <v>0.1</v>
      </c>
    </row>
    <row r="514" spans="2:5">
      <c r="B514" s="1015" t="s">
        <v>300</v>
      </c>
      <c r="C514" s="1016"/>
      <c r="D514" s="548" t="s">
        <v>177</v>
      </c>
      <c r="E514" s="510">
        <v>0.1</v>
      </c>
    </row>
    <row r="515" spans="2:5">
      <c r="B515" s="1015" t="s">
        <v>362</v>
      </c>
      <c r="C515" s="1016"/>
      <c r="D515" s="548" t="s">
        <v>104</v>
      </c>
      <c r="E515" s="510">
        <v>0.1</v>
      </c>
    </row>
    <row r="516" spans="2:5">
      <c r="B516" s="1015" t="s">
        <v>363</v>
      </c>
      <c r="C516" s="1016"/>
      <c r="D516" s="548" t="s">
        <v>89</v>
      </c>
      <c r="E516" s="510">
        <v>0.1</v>
      </c>
    </row>
    <row r="517" spans="2:5">
      <c r="B517" s="1015" t="s">
        <v>301</v>
      </c>
      <c r="C517" s="1016"/>
      <c r="D517" s="548" t="s">
        <v>167</v>
      </c>
      <c r="E517" s="510">
        <v>0.1</v>
      </c>
    </row>
    <row r="518" spans="2:5">
      <c r="B518" s="1015" t="s">
        <v>302</v>
      </c>
      <c r="C518" s="1016"/>
      <c r="D518" s="548" t="s">
        <v>333</v>
      </c>
      <c r="E518" s="510">
        <v>0.1</v>
      </c>
    </row>
    <row r="519" spans="2:5">
      <c r="B519" s="1015" t="s">
        <v>303</v>
      </c>
      <c r="C519" s="1016"/>
      <c r="D519" s="548" t="s">
        <v>182</v>
      </c>
      <c r="E519" s="510">
        <v>0.1</v>
      </c>
    </row>
    <row r="520" spans="2:5">
      <c r="B520" s="1015" t="s">
        <v>304</v>
      </c>
      <c r="C520" s="1016"/>
      <c r="D520" s="548" t="s">
        <v>166</v>
      </c>
      <c r="E520" s="510">
        <v>0.1</v>
      </c>
    </row>
    <row r="521" spans="2:5">
      <c r="B521" s="1015" t="s">
        <v>364</v>
      </c>
      <c r="C521" s="1016"/>
      <c r="D521" s="548" t="s">
        <v>334</v>
      </c>
      <c r="E521" s="510">
        <v>0.1</v>
      </c>
    </row>
    <row r="522" spans="2:5">
      <c r="B522" s="1015" t="s">
        <v>305</v>
      </c>
      <c r="C522" s="1016"/>
      <c r="D522" s="548" t="s">
        <v>335</v>
      </c>
      <c r="E522" s="510">
        <v>0.1</v>
      </c>
    </row>
    <row r="523" spans="2:5">
      <c r="B523" s="1015" t="s">
        <v>365</v>
      </c>
      <c r="C523" s="1016"/>
      <c r="D523" s="548" t="s">
        <v>336</v>
      </c>
      <c r="E523" s="510">
        <v>0.1</v>
      </c>
    </row>
    <row r="524" spans="2:5">
      <c r="B524" s="1015" t="s">
        <v>366</v>
      </c>
      <c r="C524" s="1016"/>
      <c r="D524" s="548" t="s">
        <v>151</v>
      </c>
      <c r="E524" s="510">
        <v>0.1</v>
      </c>
    </row>
    <row r="525" spans="2:5">
      <c r="B525" s="1015" t="s">
        <v>306</v>
      </c>
      <c r="C525" s="1016"/>
      <c r="D525" s="548" t="s">
        <v>175</v>
      </c>
      <c r="E525" s="510">
        <v>0.1</v>
      </c>
    </row>
    <row r="526" spans="2:5">
      <c r="B526" s="1015" t="s">
        <v>307</v>
      </c>
      <c r="C526" s="1016"/>
      <c r="D526" s="548" t="s">
        <v>145</v>
      </c>
      <c r="E526" s="510">
        <v>0.1</v>
      </c>
    </row>
    <row r="527" spans="2:5">
      <c r="B527" s="1015" t="s">
        <v>308</v>
      </c>
      <c r="C527" s="1016"/>
      <c r="D527" s="548" t="s">
        <v>157</v>
      </c>
      <c r="E527" s="510">
        <v>0.1</v>
      </c>
    </row>
    <row r="528" spans="2:5">
      <c r="B528" s="1015" t="s">
        <v>367</v>
      </c>
      <c r="C528" s="1016"/>
      <c r="D528" s="548" t="s">
        <v>337</v>
      </c>
      <c r="E528" s="510">
        <v>0.1</v>
      </c>
    </row>
    <row r="529" spans="2:5">
      <c r="B529" s="1015" t="s">
        <v>142</v>
      </c>
      <c r="C529" s="1016"/>
      <c r="D529" s="548" t="s">
        <v>147</v>
      </c>
      <c r="E529" s="510">
        <v>0.1</v>
      </c>
    </row>
    <row r="530" spans="2:5">
      <c r="B530" s="1015" t="s">
        <v>309</v>
      </c>
      <c r="C530" s="1016"/>
      <c r="D530" s="548" t="s">
        <v>338</v>
      </c>
      <c r="E530" s="510">
        <v>0.1</v>
      </c>
    </row>
    <row r="531" spans="2:5">
      <c r="B531" s="1015" t="s">
        <v>368</v>
      </c>
      <c r="C531" s="1016"/>
      <c r="D531" s="548" t="s">
        <v>339</v>
      </c>
      <c r="E531" s="510">
        <v>0.1</v>
      </c>
    </row>
    <row r="532" spans="2:5">
      <c r="B532" s="1015" t="s">
        <v>369</v>
      </c>
      <c r="C532" s="1016"/>
      <c r="D532" s="548" t="s">
        <v>340</v>
      </c>
      <c r="E532" s="510">
        <v>0.1</v>
      </c>
    </row>
    <row r="533" spans="2:5">
      <c r="B533" s="1015" t="s">
        <v>310</v>
      </c>
      <c r="C533" s="1016"/>
      <c r="D533" s="548" t="s">
        <v>341</v>
      </c>
      <c r="E533" s="510">
        <v>0.1</v>
      </c>
    </row>
    <row r="534" spans="2:5">
      <c r="B534" s="1015" t="s">
        <v>311</v>
      </c>
      <c r="C534" s="1016"/>
      <c r="D534" s="548" t="s">
        <v>342</v>
      </c>
      <c r="E534" s="510">
        <v>0.1</v>
      </c>
    </row>
    <row r="535" spans="2:5">
      <c r="B535" s="1015" t="s">
        <v>312</v>
      </c>
      <c r="C535" s="1016"/>
      <c r="D535" s="548" t="s">
        <v>343</v>
      </c>
      <c r="E535" s="510">
        <v>0.1</v>
      </c>
    </row>
    <row r="536" spans="2:5">
      <c r="B536" s="1015" t="s">
        <v>313</v>
      </c>
      <c r="C536" s="1016"/>
      <c r="D536" s="548" t="s">
        <v>169</v>
      </c>
      <c r="E536" s="510">
        <v>0.1</v>
      </c>
    </row>
    <row r="537" spans="2:5">
      <c r="B537" s="1015" t="s">
        <v>314</v>
      </c>
      <c r="C537" s="1016"/>
      <c r="D537" s="548" t="s">
        <v>344</v>
      </c>
      <c r="E537" s="510">
        <v>0.1</v>
      </c>
    </row>
    <row r="538" spans="2:5">
      <c r="B538" s="1015" t="s">
        <v>315</v>
      </c>
      <c r="C538" s="1016"/>
      <c r="D538" s="548" t="s">
        <v>345</v>
      </c>
      <c r="E538" s="510">
        <v>0.1</v>
      </c>
    </row>
    <row r="539" spans="2:5">
      <c r="B539" s="1015" t="s">
        <v>316</v>
      </c>
      <c r="C539" s="1016"/>
      <c r="D539" s="548" t="s">
        <v>346</v>
      </c>
      <c r="E539" s="510">
        <v>0.1</v>
      </c>
    </row>
    <row r="540" spans="2:5">
      <c r="B540" s="1015" t="s">
        <v>317</v>
      </c>
      <c r="C540" s="1016"/>
      <c r="D540" s="548" t="s">
        <v>181</v>
      </c>
      <c r="E540" s="510">
        <v>0.1</v>
      </c>
    </row>
    <row r="541" spans="2:5">
      <c r="B541" s="1015" t="s">
        <v>318</v>
      </c>
      <c r="C541" s="1016"/>
      <c r="D541" s="548" t="s">
        <v>172</v>
      </c>
      <c r="E541" s="510">
        <v>0.1</v>
      </c>
    </row>
    <row r="542" spans="2:5">
      <c r="B542" s="1015" t="s">
        <v>319</v>
      </c>
      <c r="C542" s="1016"/>
      <c r="D542" s="548" t="s">
        <v>347</v>
      </c>
      <c r="E542" s="510">
        <v>0.1</v>
      </c>
    </row>
    <row r="543" spans="2:5">
      <c r="B543" s="1015" t="s">
        <v>320</v>
      </c>
      <c r="C543" s="1016"/>
      <c r="D543" s="548" t="s">
        <v>165</v>
      </c>
      <c r="E543" s="510">
        <v>0.1</v>
      </c>
    </row>
    <row r="544" spans="2:5">
      <c r="B544" s="1015" t="s">
        <v>321</v>
      </c>
      <c r="C544" s="1016"/>
      <c r="D544" s="548" t="s">
        <v>155</v>
      </c>
      <c r="E544" s="510">
        <v>0.1</v>
      </c>
    </row>
    <row r="545" spans="2:5">
      <c r="B545" s="1015" t="s">
        <v>322</v>
      </c>
      <c r="C545" s="1016"/>
      <c r="D545" s="548" t="s">
        <v>158</v>
      </c>
      <c r="E545" s="510">
        <v>0.1</v>
      </c>
    </row>
    <row r="546" spans="2:5">
      <c r="B546" s="1015" t="s">
        <v>323</v>
      </c>
      <c r="C546" s="1016"/>
      <c r="D546" s="548" t="s">
        <v>152</v>
      </c>
      <c r="E546" s="510">
        <v>0.1</v>
      </c>
    </row>
    <row r="547" spans="2:5">
      <c r="B547" s="1015" t="s">
        <v>370</v>
      </c>
      <c r="C547" s="1016"/>
      <c r="D547" s="548" t="s">
        <v>159</v>
      </c>
      <c r="E547" s="510">
        <v>0.1</v>
      </c>
    </row>
    <row r="548" spans="2:5">
      <c r="B548" s="1015" t="s">
        <v>324</v>
      </c>
      <c r="C548" s="1016"/>
      <c r="D548" s="548" t="s">
        <v>120</v>
      </c>
      <c r="E548" s="510">
        <v>0.1</v>
      </c>
    </row>
    <row r="549" spans="2:5">
      <c r="B549" s="1015" t="s">
        <v>325</v>
      </c>
      <c r="C549" s="1016"/>
      <c r="D549" s="548" t="s">
        <v>76</v>
      </c>
      <c r="E549" s="510">
        <v>0.1</v>
      </c>
    </row>
    <row r="550" spans="2:5">
      <c r="B550" s="1015" t="s">
        <v>371</v>
      </c>
      <c r="C550" s="1016"/>
      <c r="D550" s="548" t="s">
        <v>101</v>
      </c>
      <c r="E550" s="510">
        <v>0.1</v>
      </c>
    </row>
    <row r="551" spans="2:5">
      <c r="B551" s="1015" t="s">
        <v>372</v>
      </c>
      <c r="C551" s="1016"/>
      <c r="D551" s="548" t="s">
        <v>129</v>
      </c>
      <c r="E551" s="510">
        <v>0.1</v>
      </c>
    </row>
    <row r="552" spans="2:5">
      <c r="B552" s="1015" t="s">
        <v>326</v>
      </c>
      <c r="C552" s="1016"/>
      <c r="D552" s="548" t="s">
        <v>83</v>
      </c>
      <c r="E552" s="510">
        <v>0.1</v>
      </c>
    </row>
    <row r="553" spans="2:5">
      <c r="B553" s="1015" t="s">
        <v>327</v>
      </c>
      <c r="C553" s="1016"/>
      <c r="D553" s="548" t="s">
        <v>123</v>
      </c>
      <c r="E553" s="510">
        <v>0.1</v>
      </c>
    </row>
    <row r="554" spans="2:5">
      <c r="B554" s="1015" t="s">
        <v>373</v>
      </c>
      <c r="C554" s="1016"/>
      <c r="D554" s="548" t="s">
        <v>130</v>
      </c>
      <c r="E554" s="510">
        <v>0.1</v>
      </c>
    </row>
    <row r="555" spans="2:5">
      <c r="B555" s="1015" t="s">
        <v>374</v>
      </c>
      <c r="C555" s="1016"/>
      <c r="D555" s="548" t="s">
        <v>128</v>
      </c>
      <c r="E555" s="510">
        <v>0.1</v>
      </c>
    </row>
    <row r="556" spans="2:5">
      <c r="B556" s="1015" t="s">
        <v>144</v>
      </c>
      <c r="C556" s="1016"/>
      <c r="D556" s="548" t="s">
        <v>179</v>
      </c>
      <c r="E556" s="510">
        <v>0.1</v>
      </c>
    </row>
    <row r="557" spans="2:5" ht="20.5" thickBot="1">
      <c r="B557" s="1035" t="s">
        <v>377</v>
      </c>
      <c r="C557" s="1036"/>
      <c r="D557" s="1037"/>
      <c r="E557" s="510"/>
    </row>
    <row r="558" spans="2:5" ht="20.5" thickBot="1">
      <c r="B558" s="1038" t="s">
        <v>1620</v>
      </c>
      <c r="C558" s="1039"/>
      <c r="D558" s="558" t="s">
        <v>65</v>
      </c>
      <c r="E558" s="538"/>
    </row>
    <row r="559" spans="2:5">
      <c r="B559" s="1040" t="s">
        <v>378</v>
      </c>
      <c r="C559" s="1041"/>
      <c r="D559" s="547" t="s">
        <v>146</v>
      </c>
      <c r="E559" s="510">
        <v>0.1</v>
      </c>
    </row>
    <row r="560" spans="2:5">
      <c r="B560" s="1015" t="s">
        <v>379</v>
      </c>
      <c r="C560" s="1016"/>
      <c r="D560" s="548" t="s">
        <v>148</v>
      </c>
      <c r="E560" s="510">
        <v>0.1</v>
      </c>
    </row>
    <row r="561" spans="2:5">
      <c r="B561" s="1015" t="s">
        <v>380</v>
      </c>
      <c r="C561" s="1016"/>
      <c r="D561" s="548" t="s">
        <v>154</v>
      </c>
      <c r="E561" s="510">
        <v>0.1</v>
      </c>
    </row>
    <row r="562" spans="2:5">
      <c r="B562" s="1015" t="s">
        <v>261</v>
      </c>
      <c r="C562" s="1016"/>
      <c r="D562" s="548" t="s">
        <v>164</v>
      </c>
      <c r="E562" s="510">
        <v>0.1</v>
      </c>
    </row>
    <row r="563" spans="2:5">
      <c r="B563" s="1015" t="s">
        <v>262</v>
      </c>
      <c r="C563" s="1016"/>
      <c r="D563" s="548" t="s">
        <v>173</v>
      </c>
      <c r="E563" s="510">
        <v>0.1</v>
      </c>
    </row>
    <row r="564" spans="2:5" ht="18.75" customHeight="1">
      <c r="B564" s="1015" t="s">
        <v>263</v>
      </c>
      <c r="C564" s="1016"/>
      <c r="D564" s="548" t="s">
        <v>149</v>
      </c>
      <c r="E564" s="510">
        <v>0.1</v>
      </c>
    </row>
    <row r="565" spans="2:5" ht="18.75" customHeight="1">
      <c r="B565" s="1015" t="s">
        <v>381</v>
      </c>
      <c r="C565" s="1016"/>
      <c r="D565" s="548" t="s">
        <v>150</v>
      </c>
      <c r="E565" s="510">
        <v>0.1</v>
      </c>
    </row>
    <row r="566" spans="2:5">
      <c r="B566" s="1015" t="s">
        <v>382</v>
      </c>
      <c r="C566" s="1016"/>
      <c r="D566" s="548" t="s">
        <v>153</v>
      </c>
      <c r="E566" s="510">
        <v>0.1</v>
      </c>
    </row>
    <row r="567" spans="2:5">
      <c r="B567" s="1015" t="s">
        <v>383</v>
      </c>
      <c r="C567" s="1016"/>
      <c r="D567" s="548" t="s">
        <v>176</v>
      </c>
      <c r="E567" s="510">
        <v>0.1</v>
      </c>
    </row>
    <row r="568" spans="2:5" ht="18.75" customHeight="1">
      <c r="B568" s="1015" t="s">
        <v>384</v>
      </c>
      <c r="C568" s="1016"/>
      <c r="D568" s="548" t="s">
        <v>265</v>
      </c>
      <c r="E568" s="510">
        <v>0.1</v>
      </c>
    </row>
    <row r="569" spans="2:5" ht="18.75" customHeight="1">
      <c r="B569" s="1015" t="s">
        <v>385</v>
      </c>
      <c r="C569" s="1016"/>
      <c r="D569" s="548" t="s">
        <v>266</v>
      </c>
      <c r="E569" s="510">
        <v>0.1</v>
      </c>
    </row>
    <row r="570" spans="2:5" ht="18.75" customHeight="1">
      <c r="B570" s="1015" t="s">
        <v>386</v>
      </c>
      <c r="C570" s="1016"/>
      <c r="D570" s="548" t="s">
        <v>267</v>
      </c>
      <c r="E570" s="510">
        <v>0.1</v>
      </c>
    </row>
    <row r="571" spans="2:5" ht="18.75" customHeight="1">
      <c r="B571" s="1015" t="s">
        <v>387</v>
      </c>
      <c r="C571" s="1016"/>
      <c r="D571" s="548" t="s">
        <v>264</v>
      </c>
      <c r="E571" s="510">
        <v>0.1</v>
      </c>
    </row>
    <row r="572" spans="2:5" ht="20.5" thickBot="1">
      <c r="B572" s="1035" t="s">
        <v>388</v>
      </c>
      <c r="C572" s="1036"/>
      <c r="D572" s="1037"/>
      <c r="E572" s="510"/>
    </row>
    <row r="573" spans="2:5" ht="20.5" thickBot="1">
      <c r="B573" s="1038" t="s">
        <v>1620</v>
      </c>
      <c r="C573" s="1039"/>
      <c r="D573" s="558" t="s">
        <v>65</v>
      </c>
      <c r="E573" s="538"/>
    </row>
    <row r="574" spans="2:5">
      <c r="B574" s="1040" t="s">
        <v>68</v>
      </c>
      <c r="C574" s="1041"/>
      <c r="D574" s="547" t="s">
        <v>132</v>
      </c>
      <c r="E574" s="510">
        <v>0.1</v>
      </c>
    </row>
    <row r="575" spans="2:5">
      <c r="B575" s="1015" t="s">
        <v>389</v>
      </c>
      <c r="C575" s="1016"/>
      <c r="D575" s="548" t="s">
        <v>133</v>
      </c>
      <c r="E575" s="510">
        <v>0.1</v>
      </c>
    </row>
    <row r="576" spans="2:5">
      <c r="B576" s="1015" t="s">
        <v>67</v>
      </c>
      <c r="C576" s="1016"/>
      <c r="D576" s="548" t="s">
        <v>275</v>
      </c>
      <c r="E576" s="510">
        <v>0.1</v>
      </c>
    </row>
    <row r="577" spans="2:5">
      <c r="B577" s="1015" t="s">
        <v>390</v>
      </c>
      <c r="C577" s="1016"/>
      <c r="D577" s="548" t="s">
        <v>274</v>
      </c>
      <c r="E577" s="510">
        <v>0.1</v>
      </c>
    </row>
    <row r="578" spans="2:5">
      <c r="B578" s="1015" t="s">
        <v>69</v>
      </c>
      <c r="C578" s="1016"/>
      <c r="D578" s="548" t="s">
        <v>75</v>
      </c>
      <c r="E578" s="510">
        <v>0.1</v>
      </c>
    </row>
    <row r="579" spans="2:5">
      <c r="B579" s="1015" t="s">
        <v>70</v>
      </c>
      <c r="C579" s="1016"/>
      <c r="D579" s="548" t="s">
        <v>273</v>
      </c>
      <c r="E579" s="510">
        <v>0.1</v>
      </c>
    </row>
    <row r="580" spans="2:5">
      <c r="B580" s="1015" t="s">
        <v>391</v>
      </c>
      <c r="C580" s="1016"/>
      <c r="D580" s="548" t="s">
        <v>131</v>
      </c>
      <c r="E580" s="510">
        <v>0.1</v>
      </c>
    </row>
    <row r="581" spans="2:5">
      <c r="B581" s="1015" t="s">
        <v>392</v>
      </c>
      <c r="C581" s="1016"/>
      <c r="D581" s="548" t="s">
        <v>272</v>
      </c>
      <c r="E581" s="510">
        <v>0.1</v>
      </c>
    </row>
    <row r="582" spans="2:5">
      <c r="B582" s="1015" t="s">
        <v>393</v>
      </c>
      <c r="C582" s="1016"/>
      <c r="D582" s="548" t="s">
        <v>271</v>
      </c>
      <c r="E582" s="510">
        <v>0.1</v>
      </c>
    </row>
    <row r="583" spans="2:5">
      <c r="B583" s="1015" t="s">
        <v>394</v>
      </c>
      <c r="C583" s="1016"/>
      <c r="D583" s="548" t="s">
        <v>134</v>
      </c>
      <c r="E583" s="510">
        <v>0.1</v>
      </c>
    </row>
    <row r="584" spans="2:5">
      <c r="B584" s="1015" t="s">
        <v>395</v>
      </c>
      <c r="C584" s="1016"/>
      <c r="D584" s="548" t="s">
        <v>270</v>
      </c>
      <c r="E584" s="510">
        <v>0.1</v>
      </c>
    </row>
    <row r="585" spans="2:5">
      <c r="B585" s="1015" t="s">
        <v>396</v>
      </c>
      <c r="C585" s="1016"/>
      <c r="D585" s="548" t="s">
        <v>269</v>
      </c>
      <c r="E585" s="510">
        <v>0.1</v>
      </c>
    </row>
    <row r="586" spans="2:5">
      <c r="B586" s="1015" t="s">
        <v>140</v>
      </c>
      <c r="C586" s="1016"/>
      <c r="D586" s="548" t="s">
        <v>198</v>
      </c>
      <c r="E586" s="510">
        <v>0.1</v>
      </c>
    </row>
    <row r="587" spans="2:5">
      <c r="B587" s="1015" t="s">
        <v>71</v>
      </c>
      <c r="C587" s="1016"/>
      <c r="D587" s="548" t="s">
        <v>268</v>
      </c>
      <c r="E587" s="510">
        <v>0.1</v>
      </c>
    </row>
    <row r="588" spans="2:5" ht="18.75" customHeight="1">
      <c r="B588" s="1015" t="s">
        <v>72</v>
      </c>
      <c r="C588" s="1016"/>
      <c r="D588" s="548" t="s">
        <v>135</v>
      </c>
      <c r="E588" s="510">
        <v>0.1</v>
      </c>
    </row>
    <row r="589" spans="2:5">
      <c r="B589" s="1015" t="s">
        <v>355</v>
      </c>
      <c r="C589" s="1016"/>
      <c r="D589" s="548"/>
      <c r="E589" s="510">
        <v>0.1</v>
      </c>
    </row>
    <row r="590" spans="2:5">
      <c r="B590" s="1015" t="s">
        <v>397</v>
      </c>
      <c r="C590" s="1016"/>
      <c r="D590" s="548"/>
      <c r="E590" s="510">
        <v>0.1</v>
      </c>
    </row>
    <row r="591" spans="2:5">
      <c r="B591" s="1015" t="s">
        <v>139</v>
      </c>
      <c r="C591" s="1016"/>
      <c r="D591" s="548" t="s">
        <v>136</v>
      </c>
      <c r="E591" s="510">
        <v>0.1</v>
      </c>
    </row>
    <row r="592" spans="2:5">
      <c r="B592" s="1015" t="s">
        <v>398</v>
      </c>
      <c r="C592" s="1016"/>
      <c r="D592" s="548" t="s">
        <v>137</v>
      </c>
      <c r="E592" s="510">
        <v>0.1</v>
      </c>
    </row>
    <row r="593" spans="2:5">
      <c r="B593" s="1015" t="s">
        <v>73</v>
      </c>
      <c r="C593" s="1016"/>
      <c r="D593" s="548" t="s">
        <v>138</v>
      </c>
      <c r="E593" s="510">
        <v>0.1</v>
      </c>
    </row>
    <row r="594" spans="2:5" ht="20.5" thickBot="1">
      <c r="B594" s="1042" t="s">
        <v>399</v>
      </c>
      <c r="C594" s="1043"/>
      <c r="D594" s="1044"/>
      <c r="E594" s="510"/>
    </row>
    <row r="595" spans="2:5" ht="20.5" thickBot="1">
      <c r="B595" s="1038" t="s">
        <v>1620</v>
      </c>
      <c r="C595" s="1039"/>
      <c r="D595" s="558" t="s">
        <v>65</v>
      </c>
      <c r="E595" s="538"/>
    </row>
    <row r="596" spans="2:5">
      <c r="B596" s="1040" t="s">
        <v>400</v>
      </c>
      <c r="C596" s="1041"/>
      <c r="D596" s="547" t="s">
        <v>0</v>
      </c>
      <c r="E596" s="510">
        <v>0.1</v>
      </c>
    </row>
    <row r="597" spans="2:5">
      <c r="B597" s="1015" t="s">
        <v>1</v>
      </c>
      <c r="C597" s="1016"/>
      <c r="D597" s="548" t="s">
        <v>141</v>
      </c>
      <c r="E597" s="510">
        <v>0.1</v>
      </c>
    </row>
    <row r="598" spans="2:5" ht="18.75" customHeight="1">
      <c r="B598" s="1015" t="s">
        <v>401</v>
      </c>
      <c r="C598" s="1016"/>
      <c r="D598" s="548" t="s">
        <v>2</v>
      </c>
      <c r="E598" s="510">
        <v>0.1</v>
      </c>
    </row>
    <row r="599" spans="2:5" ht="35">
      <c r="B599" s="1015" t="s">
        <v>3</v>
      </c>
      <c r="C599" s="1016"/>
      <c r="D599" s="548" t="s">
        <v>402</v>
      </c>
      <c r="E599" s="510">
        <v>0.1</v>
      </c>
    </row>
    <row r="600" spans="2:5">
      <c r="B600" s="1015" t="s">
        <v>403</v>
      </c>
      <c r="C600" s="1016"/>
      <c r="D600" s="548" t="s">
        <v>4</v>
      </c>
      <c r="E600" s="510">
        <v>0.1</v>
      </c>
    </row>
    <row r="601" spans="2:5">
      <c r="B601" s="1015" t="s">
        <v>280</v>
      </c>
      <c r="C601" s="1016"/>
      <c r="D601" s="548" t="s">
        <v>5</v>
      </c>
      <c r="E601" s="510">
        <v>0.1</v>
      </c>
    </row>
    <row r="602" spans="2:5" ht="18.75" customHeight="1">
      <c r="B602" s="1015" t="s">
        <v>404</v>
      </c>
      <c r="C602" s="1016"/>
      <c r="D602" s="548" t="s">
        <v>6</v>
      </c>
      <c r="E602" s="510">
        <v>0.1</v>
      </c>
    </row>
    <row r="603" spans="2:5" ht="20.5" thickBot="1">
      <c r="B603" s="1042" t="s">
        <v>405</v>
      </c>
      <c r="C603" s="1043"/>
      <c r="D603" s="1044"/>
      <c r="E603" s="510"/>
    </row>
    <row r="604" spans="2:5" ht="20.5" thickBot="1">
      <c r="B604" s="1038" t="s">
        <v>1620</v>
      </c>
      <c r="C604" s="1039"/>
      <c r="D604" s="558" t="s">
        <v>65</v>
      </c>
      <c r="E604" s="538"/>
    </row>
    <row r="605" spans="2:5">
      <c r="B605" s="1040" t="s">
        <v>406</v>
      </c>
      <c r="C605" s="1041"/>
      <c r="D605" s="547" t="s">
        <v>14</v>
      </c>
      <c r="E605" s="510">
        <v>0.1</v>
      </c>
    </row>
    <row r="606" spans="2:5">
      <c r="B606" s="1015" t="s">
        <v>12</v>
      </c>
      <c r="C606" s="1016"/>
      <c r="D606" s="548" t="s">
        <v>13</v>
      </c>
      <c r="E606" s="510">
        <v>0.1</v>
      </c>
    </row>
    <row r="607" spans="2:5">
      <c r="B607" s="1015" t="s">
        <v>10</v>
      </c>
      <c r="C607" s="1016"/>
      <c r="D607" s="548" t="s">
        <v>11</v>
      </c>
      <c r="E607" s="510">
        <v>0.1</v>
      </c>
    </row>
    <row r="608" spans="2:5">
      <c r="B608" s="1015" t="s">
        <v>407</v>
      </c>
      <c r="C608" s="1016"/>
      <c r="D608" s="548" t="s">
        <v>9</v>
      </c>
      <c r="E608" s="510">
        <v>0.1</v>
      </c>
    </row>
    <row r="609" spans="2:5">
      <c r="B609" s="1015" t="s">
        <v>284</v>
      </c>
      <c r="C609" s="1016"/>
      <c r="D609" s="548" t="s">
        <v>285</v>
      </c>
      <c r="E609" s="510">
        <v>0.1</v>
      </c>
    </row>
    <row r="610" spans="2:5" ht="35">
      <c r="B610" s="1015" t="s">
        <v>408</v>
      </c>
      <c r="C610" s="1016"/>
      <c r="D610" s="548" t="s">
        <v>409</v>
      </c>
      <c r="E610" s="510">
        <v>0.1</v>
      </c>
    </row>
    <row r="611" spans="2:5" ht="35">
      <c r="B611" s="1015" t="s">
        <v>410</v>
      </c>
      <c r="C611" s="1016"/>
      <c r="D611" s="548" t="s">
        <v>411</v>
      </c>
      <c r="E611" s="510">
        <v>0.1</v>
      </c>
    </row>
    <row r="612" spans="2:5" ht="35">
      <c r="B612" s="1015" t="s">
        <v>445</v>
      </c>
      <c r="C612" s="1016"/>
      <c r="D612" s="548" t="s">
        <v>446</v>
      </c>
      <c r="E612" s="510">
        <v>0.1</v>
      </c>
    </row>
    <row r="613" spans="2:5" ht="20.5" thickBot="1">
      <c r="B613" s="1042" t="s">
        <v>412</v>
      </c>
      <c r="C613" s="1043"/>
      <c r="D613" s="1044"/>
      <c r="E613" s="510"/>
    </row>
    <row r="614" spans="2:5" ht="20.5" thickBot="1">
      <c r="B614" s="1038" t="s">
        <v>1620</v>
      </c>
      <c r="C614" s="1039"/>
      <c r="D614" s="558" t="s">
        <v>65</v>
      </c>
      <c r="E614" s="538"/>
    </row>
    <row r="615" spans="2:5">
      <c r="B615" s="1040" t="s">
        <v>25</v>
      </c>
      <c r="C615" s="1041"/>
      <c r="D615" s="547" t="s">
        <v>189</v>
      </c>
      <c r="E615" s="510">
        <v>0.1</v>
      </c>
    </row>
    <row r="616" spans="2:5">
      <c r="B616" s="1015" t="s">
        <v>22</v>
      </c>
      <c r="C616" s="1016"/>
      <c r="D616" s="548" t="s">
        <v>188</v>
      </c>
      <c r="E616" s="510">
        <v>0.1</v>
      </c>
    </row>
    <row r="617" spans="2:5">
      <c r="B617" s="1015" t="s">
        <v>20</v>
      </c>
      <c r="C617" s="1016"/>
      <c r="D617" s="548" t="s">
        <v>21</v>
      </c>
      <c r="E617" s="510">
        <v>0.1</v>
      </c>
    </row>
    <row r="618" spans="2:5">
      <c r="B618" s="1015" t="s">
        <v>23</v>
      </c>
      <c r="C618" s="1016"/>
      <c r="D618" s="548" t="s">
        <v>24</v>
      </c>
      <c r="E618" s="510">
        <v>0.1</v>
      </c>
    </row>
    <row r="619" spans="2:5">
      <c r="B619" s="1015" t="s">
        <v>17</v>
      </c>
      <c r="C619" s="1016"/>
      <c r="D619" s="548" t="s">
        <v>413</v>
      </c>
      <c r="E619" s="510">
        <v>0.1</v>
      </c>
    </row>
    <row r="620" spans="2:5">
      <c r="B620" s="1015" t="s">
        <v>414</v>
      </c>
      <c r="C620" s="1016"/>
      <c r="D620" s="548" t="s">
        <v>415</v>
      </c>
      <c r="E620" s="510">
        <v>0.1</v>
      </c>
    </row>
    <row r="621" spans="2:5">
      <c r="B621" s="1015" t="s">
        <v>15</v>
      </c>
      <c r="C621" s="1016"/>
      <c r="D621" s="548" t="s">
        <v>16</v>
      </c>
      <c r="E621" s="510">
        <v>0.1</v>
      </c>
    </row>
    <row r="622" spans="2:5">
      <c r="B622" s="1015" t="s">
        <v>18</v>
      </c>
      <c r="C622" s="1016"/>
      <c r="D622" s="548" t="s">
        <v>19</v>
      </c>
      <c r="E622" s="510">
        <v>0.1</v>
      </c>
    </row>
    <row r="623" spans="2:5" ht="20.5" thickBot="1">
      <c r="B623" s="1035" t="s">
        <v>416</v>
      </c>
      <c r="C623" s="1036"/>
      <c r="D623" s="1037"/>
      <c r="E623" s="510"/>
    </row>
    <row r="624" spans="2:5" ht="20.5" thickBot="1">
      <c r="B624" s="1038" t="s">
        <v>1620</v>
      </c>
      <c r="C624" s="1039"/>
      <c r="D624" s="558" t="s">
        <v>65</v>
      </c>
      <c r="E624" s="538"/>
    </row>
    <row r="625" spans="2:5">
      <c r="B625" s="1040" t="s">
        <v>417</v>
      </c>
      <c r="C625" s="1041"/>
      <c r="D625" s="547" t="s">
        <v>418</v>
      </c>
      <c r="E625" s="510">
        <v>0.1</v>
      </c>
    </row>
    <row r="626" spans="2:5">
      <c r="B626" s="1015" t="s">
        <v>28</v>
      </c>
      <c r="C626" s="1016"/>
      <c r="D626" s="548" t="s">
        <v>419</v>
      </c>
      <c r="E626" s="510">
        <v>0.1</v>
      </c>
    </row>
    <row r="627" spans="2:5">
      <c r="B627" s="1015" t="s">
        <v>281</v>
      </c>
      <c r="C627" s="1016"/>
      <c r="D627" s="548" t="s">
        <v>420</v>
      </c>
      <c r="E627" s="510">
        <v>0.1</v>
      </c>
    </row>
    <row r="628" spans="2:5">
      <c r="B628" s="1015" t="s">
        <v>33</v>
      </c>
      <c r="C628" s="1016"/>
      <c r="D628" s="548" t="s">
        <v>421</v>
      </c>
      <c r="E628" s="510">
        <v>0.1</v>
      </c>
    </row>
    <row r="629" spans="2:5">
      <c r="B629" s="1015" t="s">
        <v>31</v>
      </c>
      <c r="C629" s="1016"/>
      <c r="D629" s="548" t="s">
        <v>422</v>
      </c>
      <c r="E629" s="510">
        <v>0.1</v>
      </c>
    </row>
    <row r="630" spans="2:5">
      <c r="B630" s="1015" t="s">
        <v>32</v>
      </c>
      <c r="C630" s="1016"/>
      <c r="D630" s="548" t="s">
        <v>423</v>
      </c>
      <c r="E630" s="510">
        <v>0.1</v>
      </c>
    </row>
    <row r="631" spans="2:5">
      <c r="B631" s="1015" t="s">
        <v>424</v>
      </c>
      <c r="C631" s="1016"/>
      <c r="D631" s="548" t="s">
        <v>425</v>
      </c>
      <c r="E631" s="510">
        <v>0.1</v>
      </c>
    </row>
    <row r="632" spans="2:5">
      <c r="B632" s="1015" t="s">
        <v>36</v>
      </c>
      <c r="C632" s="1016"/>
      <c r="D632" s="548" t="s">
        <v>426</v>
      </c>
      <c r="E632" s="510">
        <v>0.1</v>
      </c>
    </row>
    <row r="633" spans="2:5">
      <c r="B633" s="1015" t="s">
        <v>427</v>
      </c>
      <c r="C633" s="1016"/>
      <c r="D633" s="548" t="s">
        <v>428</v>
      </c>
      <c r="E633" s="510">
        <v>0.1</v>
      </c>
    </row>
    <row r="634" spans="2:5">
      <c r="B634" s="1015" t="s">
        <v>429</v>
      </c>
      <c r="C634" s="1016"/>
      <c r="D634" s="548" t="s">
        <v>430</v>
      </c>
      <c r="E634" s="510">
        <v>0.1</v>
      </c>
    </row>
    <row r="635" spans="2:5">
      <c r="B635" s="1015" t="s">
        <v>447</v>
      </c>
      <c r="C635" s="1016"/>
      <c r="D635" s="548" t="s">
        <v>431</v>
      </c>
      <c r="E635" s="510">
        <v>0.1</v>
      </c>
    </row>
    <row r="636" spans="2:5">
      <c r="B636" s="1015" t="s">
        <v>432</v>
      </c>
      <c r="C636" s="1016"/>
      <c r="D636" s="548" t="s">
        <v>433</v>
      </c>
      <c r="E636" s="510">
        <v>0.1</v>
      </c>
    </row>
    <row r="637" spans="2:5">
      <c r="B637" s="1015" t="s">
        <v>434</v>
      </c>
      <c r="C637" s="1016"/>
      <c r="D637" s="548" t="s">
        <v>435</v>
      </c>
      <c r="E637" s="510">
        <v>0.1</v>
      </c>
    </row>
    <row r="638" spans="2:5" ht="20.5" thickBot="1">
      <c r="B638" s="1035" t="s">
        <v>444</v>
      </c>
      <c r="C638" s="1036"/>
      <c r="D638" s="1037"/>
      <c r="E638" s="510"/>
    </row>
    <row r="639" spans="2:5" ht="20.5" thickBot="1">
      <c r="B639" s="1038" t="s">
        <v>1620</v>
      </c>
      <c r="C639" s="1039"/>
      <c r="D639" s="558" t="s">
        <v>65</v>
      </c>
      <c r="E639" s="538"/>
    </row>
    <row r="640" spans="2:5">
      <c r="B640" s="1040" t="s">
        <v>46</v>
      </c>
      <c r="C640" s="1041"/>
      <c r="D640" s="547" t="s">
        <v>47</v>
      </c>
      <c r="E640" s="510">
        <v>0.1</v>
      </c>
    </row>
    <row r="641" spans="2:5">
      <c r="B641" s="1015" t="s">
        <v>436</v>
      </c>
      <c r="C641" s="1016"/>
      <c r="D641" s="548" t="s">
        <v>43</v>
      </c>
      <c r="E641" s="510">
        <v>0.1</v>
      </c>
    </row>
    <row r="642" spans="2:5">
      <c r="B642" s="1015" t="s">
        <v>437</v>
      </c>
      <c r="C642" s="1016"/>
      <c r="D642" s="548" t="s">
        <v>59</v>
      </c>
      <c r="E642" s="510">
        <v>0.1</v>
      </c>
    </row>
    <row r="643" spans="2:5">
      <c r="B643" s="1015" t="s">
        <v>7</v>
      </c>
      <c r="C643" s="1016"/>
      <c r="D643" s="548" t="s">
        <v>8</v>
      </c>
      <c r="E643" s="510">
        <v>0.1</v>
      </c>
    </row>
    <row r="644" spans="2:5">
      <c r="B644" s="1033" t="s">
        <v>54</v>
      </c>
      <c r="C644" s="1034"/>
      <c r="D644" s="559" t="s">
        <v>55</v>
      </c>
      <c r="E644" s="510">
        <v>0.1</v>
      </c>
    </row>
    <row r="645" spans="2:5">
      <c r="B645" s="1015" t="s">
        <v>56</v>
      </c>
      <c r="C645" s="1016"/>
      <c r="D645" s="548" t="s">
        <v>57</v>
      </c>
      <c r="E645" s="510">
        <v>0.1</v>
      </c>
    </row>
    <row r="646" spans="2:5">
      <c r="B646" s="1015" t="s">
        <v>438</v>
      </c>
      <c r="C646" s="1016"/>
      <c r="D646" s="548" t="s">
        <v>204</v>
      </c>
      <c r="E646" s="510">
        <v>0.1</v>
      </c>
    </row>
    <row r="647" spans="2:5">
      <c r="B647" s="1015" t="s">
        <v>439</v>
      </c>
      <c r="C647" s="1016"/>
      <c r="D647" s="548" t="s">
        <v>44</v>
      </c>
      <c r="E647" s="510">
        <v>0.1</v>
      </c>
    </row>
    <row r="648" spans="2:5">
      <c r="B648" s="1015" t="s">
        <v>440</v>
      </c>
      <c r="C648" s="1016"/>
      <c r="D648" s="548" t="s">
        <v>51</v>
      </c>
      <c r="E648" s="510">
        <v>0.1</v>
      </c>
    </row>
    <row r="649" spans="2:5" ht="87.5">
      <c r="B649" s="1015" t="s">
        <v>286</v>
      </c>
      <c r="C649" s="1016"/>
      <c r="D649" s="560" t="s">
        <v>448</v>
      </c>
      <c r="E649" s="510">
        <v>0.1</v>
      </c>
    </row>
    <row r="650" spans="2:5">
      <c r="B650" s="1015" t="s">
        <v>441</v>
      </c>
      <c r="C650" s="1016"/>
      <c r="D650" s="548" t="s">
        <v>45</v>
      </c>
      <c r="E650" s="510">
        <v>0.1</v>
      </c>
    </row>
    <row r="651" spans="2:5">
      <c r="B651" s="1015" t="s">
        <v>442</v>
      </c>
      <c r="C651" s="1016"/>
      <c r="D651" s="548" t="s">
        <v>53</v>
      </c>
      <c r="E651" s="510">
        <v>0.1</v>
      </c>
    </row>
    <row r="652" spans="2:5">
      <c r="B652" s="1015" t="s">
        <v>61</v>
      </c>
      <c r="C652" s="1016"/>
      <c r="D652" s="548" t="s">
        <v>62</v>
      </c>
      <c r="E652" s="510">
        <v>0.1</v>
      </c>
    </row>
    <row r="653" spans="2:5">
      <c r="B653" s="1015" t="s">
        <v>63</v>
      </c>
      <c r="C653" s="1016"/>
      <c r="D653" s="548" t="s">
        <v>64</v>
      </c>
      <c r="E653" s="510">
        <v>0.1</v>
      </c>
    </row>
    <row r="654" spans="2:5" ht="18" thickBot="1">
      <c r="B654" s="1017" t="s">
        <v>443</v>
      </c>
      <c r="C654" s="1018"/>
      <c r="D654" s="554" t="s">
        <v>49</v>
      </c>
      <c r="E654" s="513">
        <v>0.1</v>
      </c>
    </row>
    <row r="655" spans="2:5" ht="18" thickBot="1"/>
    <row r="656" spans="2:5" ht="25.5">
      <c r="B656" s="1028" t="s">
        <v>1680</v>
      </c>
      <c r="C656" s="1029"/>
      <c r="D656" s="1029"/>
      <c r="E656" s="1030"/>
    </row>
    <row r="657" spans="2:5" ht="23" thickBot="1">
      <c r="B657" s="561" t="s">
        <v>994</v>
      </c>
      <c r="C657" s="562"/>
      <c r="D657" s="562"/>
      <c r="E657" s="563"/>
    </row>
    <row r="658" spans="2:5" ht="18" thickBot="1">
      <c r="B658" s="564" t="s">
        <v>1681</v>
      </c>
      <c r="C658" s="1019" t="s">
        <v>1682</v>
      </c>
      <c r="D658" s="1019"/>
      <c r="E658" s="1020"/>
    </row>
    <row r="659" spans="2:5">
      <c r="B659" s="565" t="s">
        <v>935</v>
      </c>
      <c r="C659" s="1021" t="s">
        <v>913</v>
      </c>
      <c r="D659" s="1022"/>
      <c r="E659" s="1023"/>
    </row>
    <row r="660" spans="2:5">
      <c r="B660" s="565" t="s">
        <v>936</v>
      </c>
      <c r="C660" s="1024" t="s">
        <v>914</v>
      </c>
      <c r="D660" s="1024"/>
      <c r="E660" s="1025"/>
    </row>
    <row r="661" spans="2:5">
      <c r="B661" s="565" t="s">
        <v>937</v>
      </c>
      <c r="C661" s="1024" t="s">
        <v>914</v>
      </c>
      <c r="D661" s="1024"/>
      <c r="E661" s="1025"/>
    </row>
    <row r="662" spans="2:5">
      <c r="B662" s="565" t="s">
        <v>938</v>
      </c>
      <c r="C662" s="1024" t="s">
        <v>914</v>
      </c>
      <c r="D662" s="1024"/>
      <c r="E662" s="1025"/>
    </row>
    <row r="663" spans="2:5">
      <c r="B663" s="565" t="s">
        <v>939</v>
      </c>
      <c r="C663" s="1024" t="s">
        <v>915</v>
      </c>
      <c r="D663" s="1024"/>
      <c r="E663" s="1025"/>
    </row>
    <row r="664" spans="2:5">
      <c r="B664" s="565" t="s">
        <v>940</v>
      </c>
      <c r="C664" s="1024" t="s">
        <v>916</v>
      </c>
      <c r="D664" s="1024"/>
      <c r="E664" s="1025"/>
    </row>
    <row r="665" spans="2:5">
      <c r="B665" s="565" t="s">
        <v>941</v>
      </c>
      <c r="C665" s="1024" t="s">
        <v>917</v>
      </c>
      <c r="D665" s="1024"/>
      <c r="E665" s="1025"/>
    </row>
    <row r="666" spans="2:5" ht="40.5" customHeight="1">
      <c r="B666" s="565" t="s">
        <v>942</v>
      </c>
      <c r="C666" s="1031" t="s">
        <v>918</v>
      </c>
      <c r="D666" s="1031"/>
      <c r="E666" s="1032"/>
    </row>
    <row r="667" spans="2:5" ht="38.25" customHeight="1">
      <c r="B667" s="565" t="s">
        <v>943</v>
      </c>
      <c r="C667" s="1031" t="s">
        <v>919</v>
      </c>
      <c r="D667" s="1031"/>
      <c r="E667" s="1032"/>
    </row>
    <row r="668" spans="2:5">
      <c r="B668" s="565" t="s">
        <v>944</v>
      </c>
      <c r="C668" s="1024" t="s">
        <v>920</v>
      </c>
      <c r="D668" s="1024"/>
      <c r="E668" s="1025"/>
    </row>
    <row r="669" spans="2:5" ht="36" customHeight="1">
      <c r="B669" s="565" t="s">
        <v>945</v>
      </c>
      <c r="C669" s="1031" t="s">
        <v>921</v>
      </c>
      <c r="D669" s="1031"/>
      <c r="E669" s="1032"/>
    </row>
    <row r="670" spans="2:5">
      <c r="B670" s="565" t="s">
        <v>946</v>
      </c>
      <c r="C670" s="1024" t="s">
        <v>922</v>
      </c>
      <c r="D670" s="1024"/>
      <c r="E670" s="1025"/>
    </row>
    <row r="671" spans="2:5">
      <c r="B671" s="565" t="s">
        <v>947</v>
      </c>
      <c r="C671" s="1024" t="s">
        <v>923</v>
      </c>
      <c r="D671" s="1024"/>
      <c r="E671" s="1025"/>
    </row>
    <row r="672" spans="2:5" ht="41.25" customHeight="1">
      <c r="B672" s="565" t="s">
        <v>948</v>
      </c>
      <c r="C672" s="1031" t="s">
        <v>924</v>
      </c>
      <c r="D672" s="1031"/>
      <c r="E672" s="1032"/>
    </row>
    <row r="673" spans="2:5" ht="38.25" customHeight="1">
      <c r="B673" s="565" t="s">
        <v>949</v>
      </c>
      <c r="C673" s="1031" t="s">
        <v>925</v>
      </c>
      <c r="D673" s="1031"/>
      <c r="E673" s="1032"/>
    </row>
    <row r="674" spans="2:5" ht="43.5" customHeight="1">
      <c r="B674" s="565" t="s">
        <v>950</v>
      </c>
      <c r="C674" s="1031" t="s">
        <v>926</v>
      </c>
      <c r="D674" s="1031"/>
      <c r="E674" s="1032"/>
    </row>
    <row r="675" spans="2:5" ht="38.25" customHeight="1">
      <c r="B675" s="565" t="s">
        <v>951</v>
      </c>
      <c r="C675" s="1031" t="s">
        <v>927</v>
      </c>
      <c r="D675" s="1031"/>
      <c r="E675" s="1032"/>
    </row>
    <row r="676" spans="2:5">
      <c r="B676" s="565" t="s">
        <v>952</v>
      </c>
      <c r="C676" s="1031" t="s">
        <v>928</v>
      </c>
      <c r="D676" s="1031"/>
      <c r="E676" s="1032"/>
    </row>
    <row r="677" spans="2:5" ht="40.5" customHeight="1">
      <c r="B677" s="565" t="s">
        <v>953</v>
      </c>
      <c r="C677" s="1031" t="s">
        <v>929</v>
      </c>
      <c r="D677" s="1031"/>
      <c r="E677" s="1032"/>
    </row>
    <row r="678" spans="2:5">
      <c r="B678" s="565" t="s">
        <v>954</v>
      </c>
      <c r="C678" s="1031" t="s">
        <v>930</v>
      </c>
      <c r="D678" s="1031"/>
      <c r="E678" s="1032"/>
    </row>
    <row r="679" spans="2:5">
      <c r="B679" s="565" t="s">
        <v>955</v>
      </c>
      <c r="C679" s="1031" t="s">
        <v>931</v>
      </c>
      <c r="D679" s="1031"/>
      <c r="E679" s="1032"/>
    </row>
    <row r="680" spans="2:5">
      <c r="B680" s="565" t="s">
        <v>956</v>
      </c>
      <c r="C680" s="1024" t="s">
        <v>932</v>
      </c>
      <c r="D680" s="1024"/>
      <c r="E680" s="1025"/>
    </row>
    <row r="681" spans="2:5">
      <c r="B681" s="565" t="s">
        <v>957</v>
      </c>
      <c r="C681" s="1024" t="s">
        <v>933</v>
      </c>
      <c r="D681" s="1024"/>
      <c r="E681" s="1025"/>
    </row>
    <row r="682" spans="2:5" ht="18" thickBot="1">
      <c r="B682" s="566" t="s">
        <v>958</v>
      </c>
      <c r="C682" s="1026" t="s">
        <v>934</v>
      </c>
      <c r="D682" s="1026"/>
      <c r="E682" s="1027"/>
    </row>
    <row r="683" spans="2:5" ht="18" thickBot="1"/>
    <row r="684" spans="2:5" ht="39.75" customHeight="1">
      <c r="B684" s="794" t="s">
        <v>3258</v>
      </c>
      <c r="C684" s="795"/>
      <c r="D684" s="795"/>
      <c r="E684" s="796"/>
    </row>
    <row r="685" spans="2:5" ht="14.5">
      <c r="B685" s="1002"/>
      <c r="C685" s="1003"/>
      <c r="D685" s="1003"/>
      <c r="E685" s="1004"/>
    </row>
    <row r="686" spans="2:5" ht="14.5">
      <c r="B686" s="797" t="s">
        <v>3259</v>
      </c>
      <c r="C686" s="798"/>
      <c r="D686" s="798"/>
      <c r="E686" s="799"/>
    </row>
    <row r="687" spans="2:5" ht="14.5">
      <c r="B687" s="797"/>
      <c r="C687" s="798"/>
      <c r="D687" s="798"/>
      <c r="E687" s="799"/>
    </row>
    <row r="688" spans="2:5" ht="14.5">
      <c r="B688" s="800" t="s">
        <v>3280</v>
      </c>
      <c r="C688" s="801"/>
      <c r="D688" s="801"/>
      <c r="E688" s="802"/>
    </row>
    <row r="689" spans="2:5" ht="14.5">
      <c r="B689" s="800" t="s">
        <v>2269</v>
      </c>
      <c r="C689" s="801"/>
      <c r="D689" s="801"/>
      <c r="E689" s="802"/>
    </row>
    <row r="690" spans="2:5" ht="14.5">
      <c r="B690" s="742" t="s">
        <v>3281</v>
      </c>
      <c r="C690" s="743"/>
      <c r="D690" s="743"/>
      <c r="E690" s="744"/>
    </row>
    <row r="691" spans="2:5" ht="15" thickBot="1">
      <c r="B691" s="745" t="s">
        <v>1565</v>
      </c>
      <c r="C691" s="746"/>
      <c r="D691" s="746"/>
      <c r="E691" s="747"/>
    </row>
  </sheetData>
  <sheetProtection algorithmName="SHA-512" hashValue="KrzQqhIWbrPJttMoNTnkL1jtQsSIlCXppRtkhdh61rxGyIdAN3fKN0qbfY4z/YY088fXv95g8D/puYdcGo2tSw==" saltValue="1YDkQ5xzeKwjKsLy4HyUMw==" spinCount="100000" sheet="1" objects="1" scenarios="1"/>
  <protectedRanges>
    <protectedRange algorithmName="SHA-512" hashValue="0xNRqlq1h1RCAB7AzjwsPgI9VU6QBeg06Dl00/tRSZHvgb4TPRM0/QYbje7kgqISuYxRjdTeaFAeVTnECIvC/w==" saltValue="cqqtiLWGUnb4YoYIpaNKPg==" spinCount="100000" sqref="A1:G6 A9:G142 A7:A8 G7:G8 F154:G156 G157:G275 F278:G278 A349:G349 A276:G277 A351:G362 A350 F350:G350 A364:G395 A363 F363:G363 A397:G402 A396 E396:G396 A404:G408 A403 D403:G403 A410:G414 A409 D409:G409 A416:G420 A415 D415:G415 A422:G428 A421 D421:G421 A430:G440 A429 D429:G429 A442:G448 A441 D441:G441 A450:G451 A449 D449:G449 A453:G457 A452 D452:G452 A459:G460 A458 D458:G458 A462:G467 A461 D461:G461 A469:G471 A468 D468:G468 A473:G479 A472 D472:G472 A481:G485 A480 D480:G480 A487:G494 A486 D486:G486 A496:G502 A495 D495:G495 A504:G557 A503 D503:G503 A559:G572 A558 D558:G558 A574:G594 A573 D573:G573 A596:G603 A595 D595:G595 A605:G613 A604 D604:G604 A615:G623 A614 D614:G614 A625:G638 A624 D624:G624 A640:G655 A639 D639:G639 A657:G657 A656 C656:G656 A659:G683 A658 F658:G658 A152:G153 A143:A151 G143:G151 A154:A275 F347:G347 F331:G331 F327:G327 F320:G320 A278:A348 F317:G317 A692:G1048576 A684:A691 F684:G691 F314:G314 F307:G307 F302:G302 F298:G298" name="Range1"/>
    <protectedRange algorithmName="SHA-512" hashValue="0xNRqlq1h1RCAB7AzjwsPgI9VU6QBeg06Dl00/tRSZHvgb4TPRM0/QYbje7kgqISuYxRjdTeaFAeVTnECIvC/w==" saltValue="cqqtiLWGUnb4YoYIpaNKPg==" spinCount="100000" sqref="B143:F143 B151:F151" name="Range1_1"/>
    <protectedRange algorithmName="SHA-512" hashValue="0xNRqlq1h1RCAB7AzjwsPgI9VU6QBeg06Dl00/tRSZHvgb4TPRM0/QYbje7kgqISuYxRjdTeaFAeVTnECIvC/w==" saltValue="cqqtiLWGUnb4YoYIpaNKPg==" spinCount="100000" sqref="B346:G346 B348:G348" name="Range1_5"/>
    <protectedRange algorithmName="SHA-512" hashValue="0xNRqlq1h1RCAB7AzjwsPgI9VU6QBeg06Dl00/tRSZHvgb4TPRM0/QYbje7kgqISuYxRjdTeaFAeVTnECIvC/w==" saltValue="cqqtiLWGUnb4YoYIpaNKPg==" spinCount="100000" sqref="F334:F345 B330:G330 B332:E345 D331 F332 G332:G345 D327 D320 D317 D314 D307 D302 D298" name="Range1_6"/>
    <protectedRange algorithmName="SHA-512" hashValue="0xNRqlq1h1RCAB7AzjwsPgI9VU6QBeg06Dl00/tRSZHvgb4TPRM0/QYbje7kgqISuYxRjdTeaFAeVTnECIvC/w==" saltValue="cqqtiLWGUnb4YoYIpaNKPg==" spinCount="100000" sqref="B326:G326 B328:G329 B279:G284 B300:G300" name="Range1_9"/>
    <protectedRange algorithmName="SHA-512" hashValue="0xNRqlq1h1RCAB7AzjwsPgI9VU6QBeg06Dl00/tRSZHvgb4TPRM0/QYbje7kgqISuYxRjdTeaFAeVTnECIvC/w==" saltValue="cqqtiLWGUnb4YoYIpaNKPg==" spinCount="100000" sqref="E144 B145:F145" name="Range1_7"/>
    <protectedRange algorithmName="SHA-512" hashValue="0xNRqlq1h1RCAB7AzjwsPgI9VU6QBeg06Dl00/tRSZHvgb4TPRM0/QYbje7kgqISuYxRjdTeaFAeVTnECIvC/w==" saltValue="cqqtiLWGUnb4YoYIpaNKPg==" spinCount="100000" sqref="B319:G319 B321:G325" name="Range1_8"/>
    <protectedRange algorithmName="SHA-512" hashValue="0xNRqlq1h1RCAB7AzjwsPgI9VU6QBeg06Dl00/tRSZHvgb4TPRM0/QYbje7kgqISuYxRjdTeaFAeVTnECIvC/w==" saltValue="cqqtiLWGUnb4YoYIpaNKPg==" spinCount="100000" sqref="B318:G318 B316:G316" name="Range1_10"/>
    <protectedRange algorithmName="SHA-512" hashValue="KkLl8ZbLRir7sadNiS8ygJooV4cwF5uhFNZILNdFBiVPuk99FrT4wvPQY6A5z/le3vo7Hi6THMbgTcDZWKWRuQ==" saltValue="IKNXPBUPhbyuB3QttTfiEg==" spinCount="100000" sqref="B684:E691" name="Range1_1_1"/>
    <protectedRange algorithmName="SHA-512" hashValue="0xNRqlq1h1RCAB7AzjwsPgI9VU6QBeg06Dl00/tRSZHvgb4TPRM0/QYbje7kgqISuYxRjdTeaFAeVTnECIvC/w==" saltValue="cqqtiLWGUnb4YoYIpaNKPg==" spinCount="100000" sqref="B315:G315" name="Range1_12"/>
    <protectedRange algorithmName="SHA-512" hashValue="0xNRqlq1h1RCAB7AzjwsPgI9VU6QBeg06Dl00/tRSZHvgb4TPRM0/QYbje7kgqISuYxRjdTeaFAeVTnECIvC/w==" saltValue="cqqtiLWGUnb4YoYIpaNKPg==" spinCount="100000" sqref="B146:F147" name="Range1_13"/>
    <protectedRange algorithmName="SHA-512" hashValue="0xNRqlq1h1RCAB7AzjwsPgI9VU6QBeg06Dl00/tRSZHvgb4TPRM0/QYbje7kgqISuYxRjdTeaFAeVTnECIvC/w==" saltValue="cqqtiLWGUnb4YoYIpaNKPg==" spinCount="100000" sqref="B306:G306 B308:G312" name="Range1_14"/>
    <protectedRange algorithmName="SHA-512" hashValue="0xNRqlq1h1RCAB7AzjwsPgI9VU6QBeg06Dl00/tRSZHvgb4TPRM0/QYbje7kgqISuYxRjdTeaFAeVTnECIvC/w==" saltValue="cqqtiLWGUnb4YoYIpaNKPg==" spinCount="100000" sqref="B313:G313" name="Range1_15"/>
    <protectedRange algorithmName="SHA-512" hashValue="0xNRqlq1h1RCAB7AzjwsPgI9VU6QBeg06Dl00/tRSZHvgb4TPRM0/QYbje7kgqISuYxRjdTeaFAeVTnECIvC/w==" saltValue="cqqtiLWGUnb4YoYIpaNKPg==" spinCount="100000" sqref="B301:G301 B303:G305" name="Range1_11"/>
    <protectedRange algorithmName="SHA-512" hashValue="0xNRqlq1h1RCAB7AzjwsPgI9VU6QBeg06Dl00/tRSZHvgb4TPRM0/QYbje7kgqISuYxRjdTeaFAeVTnECIvC/w==" saltValue="cqqtiLWGUnb4YoYIpaNKPg==" spinCount="100000" sqref="D8" name="Range1_16"/>
    <protectedRange algorithmName="SHA-512" hashValue="0xNRqlq1h1RCAB7AzjwsPgI9VU6QBeg06Dl00/tRSZHvgb4TPRM0/QYbje7kgqISuYxRjdTeaFAeVTnECIvC/w==" saltValue="cqqtiLWGUnb4YoYIpaNKPg==" spinCount="100000" sqref="B148:F149" name="Range1_17"/>
    <protectedRange algorithmName="SHA-512" hashValue="0xNRqlq1h1RCAB7AzjwsPgI9VU6QBeg06Dl00/tRSZHvgb4TPRM0/QYbje7kgqISuYxRjdTeaFAeVTnECIvC/w==" saltValue="cqqtiLWGUnb4YoYIpaNKPg==" spinCount="100000" sqref="B157:F275" name="Range1_18"/>
    <protectedRange algorithmName="SHA-512" hashValue="0xNRqlq1h1RCAB7AzjwsPgI9VU6QBeg06Dl00/tRSZHvgb4TPRM0/QYbje7kgqISuYxRjdTeaFAeVTnECIvC/w==" saltValue="cqqtiLWGUnb4YoYIpaNKPg==" spinCount="100000" sqref="B150:F150" name="Range1_2"/>
    <protectedRange algorithmName="SHA-512" hashValue="0xNRqlq1h1RCAB7AzjwsPgI9VU6QBeg06Dl00/tRSZHvgb4TPRM0/QYbje7kgqISuYxRjdTeaFAeVTnECIvC/w==" saltValue="cqqtiLWGUnb4YoYIpaNKPg==" spinCount="100000" sqref="B297:G297 B299:G299" name="Range1_3"/>
    <protectedRange algorithmName="SHA-512" hashValue="0xNRqlq1h1RCAB7AzjwsPgI9VU6QBeg06Dl00/tRSZHvgb4TPRM0/QYbje7kgqISuYxRjdTeaFAeVTnECIvC/w==" saltValue="cqqtiLWGUnb4YoYIpaNKPg==" spinCount="100000" sqref="B285:G296" name="Range1_4"/>
  </protectedRanges>
  <mergeCells count="403">
    <mergeCell ref="B314:C314"/>
    <mergeCell ref="B315:C315"/>
    <mergeCell ref="F146:F147"/>
    <mergeCell ref="B280:G280"/>
    <mergeCell ref="B281:G281"/>
    <mergeCell ref="B282:G282"/>
    <mergeCell ref="B154:F155"/>
    <mergeCell ref="B277:G277"/>
    <mergeCell ref="B278:G278"/>
    <mergeCell ref="B279:G279"/>
    <mergeCell ref="B283:G283"/>
    <mergeCell ref="B301:E301"/>
    <mergeCell ref="B302:C302"/>
    <mergeCell ref="B303:C303"/>
    <mergeCell ref="B304:C304"/>
    <mergeCell ref="B305:C305"/>
    <mergeCell ref="B297:E297"/>
    <mergeCell ref="B298:C298"/>
    <mergeCell ref="B299:C299"/>
    <mergeCell ref="B285:E285"/>
    <mergeCell ref="B286:C286"/>
    <mergeCell ref="B287:C287"/>
    <mergeCell ref="B288:C288"/>
    <mergeCell ref="F288:F296"/>
    <mergeCell ref="F330:G330"/>
    <mergeCell ref="B331:C331"/>
    <mergeCell ref="B332:C332"/>
    <mergeCell ref="B333:D333"/>
    <mergeCell ref="B334:C334"/>
    <mergeCell ref="F334:F337"/>
    <mergeCell ref="B335:C335"/>
    <mergeCell ref="B336:C336"/>
    <mergeCell ref="B337:C337"/>
    <mergeCell ref="B329:C329"/>
    <mergeCell ref="B306:E306"/>
    <mergeCell ref="B307:C307"/>
    <mergeCell ref="B7:F7"/>
    <mergeCell ref="F23:F28"/>
    <mergeCell ref="F29:F31"/>
    <mergeCell ref="F32:F35"/>
    <mergeCell ref="F40:F43"/>
    <mergeCell ref="F58:F66"/>
    <mergeCell ref="F120:F121"/>
    <mergeCell ref="F124:F126"/>
    <mergeCell ref="F127:F141"/>
    <mergeCell ref="F82:F89"/>
    <mergeCell ref="E90:E93"/>
    <mergeCell ref="F90:F93"/>
    <mergeCell ref="F94:F96"/>
    <mergeCell ref="F99:F102"/>
    <mergeCell ref="F108:F112"/>
    <mergeCell ref="B308:C308"/>
    <mergeCell ref="B309:C309"/>
    <mergeCell ref="B310:C310"/>
    <mergeCell ref="B311:C311"/>
    <mergeCell ref="B312:C312"/>
    <mergeCell ref="B313:E313"/>
    <mergeCell ref="B348:C348"/>
    <mergeCell ref="B349:E349"/>
    <mergeCell ref="B350:C350"/>
    <mergeCell ref="B351:C351"/>
    <mergeCell ref="B352:C352"/>
    <mergeCell ref="B353:C353"/>
    <mergeCell ref="B346:E346"/>
    <mergeCell ref="B347:C347"/>
    <mergeCell ref="B330:E330"/>
    <mergeCell ref="B338:C338"/>
    <mergeCell ref="B339:C339"/>
    <mergeCell ref="B340:D340"/>
    <mergeCell ref="B341:C341"/>
    <mergeCell ref="B342:C342"/>
    <mergeCell ref="B343:C343"/>
    <mergeCell ref="B344:C344"/>
    <mergeCell ref="B345:C345"/>
    <mergeCell ref="B354:D354"/>
    <mergeCell ref="B355:C355"/>
    <mergeCell ref="F355:F361"/>
    <mergeCell ref="B356:C356"/>
    <mergeCell ref="B357:C357"/>
    <mergeCell ref="B358:C358"/>
    <mergeCell ref="B359:C359"/>
    <mergeCell ref="B360:C360"/>
    <mergeCell ref="B361:C361"/>
    <mergeCell ref="B389:D389"/>
    <mergeCell ref="B395:E395"/>
    <mergeCell ref="B396:C396"/>
    <mergeCell ref="B397:C397"/>
    <mergeCell ref="B398:C398"/>
    <mergeCell ref="B399:C399"/>
    <mergeCell ref="B362:E362"/>
    <mergeCell ref="B363:C363"/>
    <mergeCell ref="B364:D364"/>
    <mergeCell ref="B371:D371"/>
    <mergeCell ref="B378:D378"/>
    <mergeCell ref="B385:D385"/>
    <mergeCell ref="B406:C406"/>
    <mergeCell ref="B407:C407"/>
    <mergeCell ref="B408:D408"/>
    <mergeCell ref="B409:C409"/>
    <mergeCell ref="B410:C410"/>
    <mergeCell ref="B411:C411"/>
    <mergeCell ref="B400:C400"/>
    <mergeCell ref="B401:C401"/>
    <mergeCell ref="B402:D402"/>
    <mergeCell ref="B403:C403"/>
    <mergeCell ref="B404:C404"/>
    <mergeCell ref="B405:C405"/>
    <mergeCell ref="B418:C418"/>
    <mergeCell ref="B419:C419"/>
    <mergeCell ref="B420:D420"/>
    <mergeCell ref="B421:C421"/>
    <mergeCell ref="B422:C422"/>
    <mergeCell ref="B423:C423"/>
    <mergeCell ref="B412:C412"/>
    <mergeCell ref="B413:C413"/>
    <mergeCell ref="B414:D414"/>
    <mergeCell ref="B415:C415"/>
    <mergeCell ref="B416:C416"/>
    <mergeCell ref="B417:C417"/>
    <mergeCell ref="B430:C430"/>
    <mergeCell ref="B431:C431"/>
    <mergeCell ref="B432:C432"/>
    <mergeCell ref="B433:C433"/>
    <mergeCell ref="B434:C434"/>
    <mergeCell ref="B435:C435"/>
    <mergeCell ref="B424:C424"/>
    <mergeCell ref="B425:C425"/>
    <mergeCell ref="B426:C426"/>
    <mergeCell ref="B427:C427"/>
    <mergeCell ref="B428:D428"/>
    <mergeCell ref="B429:C429"/>
    <mergeCell ref="B442:C442"/>
    <mergeCell ref="B443:C443"/>
    <mergeCell ref="B444:C444"/>
    <mergeCell ref="B445:C445"/>
    <mergeCell ref="B446:C446"/>
    <mergeCell ref="B447:C447"/>
    <mergeCell ref="B436:C436"/>
    <mergeCell ref="B437:C437"/>
    <mergeCell ref="B438:C438"/>
    <mergeCell ref="B439:C439"/>
    <mergeCell ref="B440:D440"/>
    <mergeCell ref="B441:C441"/>
    <mergeCell ref="B454:C454"/>
    <mergeCell ref="B455:C455"/>
    <mergeCell ref="B456:C456"/>
    <mergeCell ref="B457:D457"/>
    <mergeCell ref="B458:C458"/>
    <mergeCell ref="B459:C459"/>
    <mergeCell ref="B448:D448"/>
    <mergeCell ref="B449:C449"/>
    <mergeCell ref="B450:C450"/>
    <mergeCell ref="B451:D451"/>
    <mergeCell ref="B452:C452"/>
    <mergeCell ref="B453:C453"/>
    <mergeCell ref="B467:D467"/>
    <mergeCell ref="B468:C468"/>
    <mergeCell ref="B469:C469"/>
    <mergeCell ref="B470:C470"/>
    <mergeCell ref="B471:D471"/>
    <mergeCell ref="B472:C472"/>
    <mergeCell ref="B460:D460"/>
    <mergeCell ref="B461:C461"/>
    <mergeCell ref="B462:C462"/>
    <mergeCell ref="B463:C463"/>
    <mergeCell ref="B465:C465"/>
    <mergeCell ref="B466:C466"/>
    <mergeCell ref="B479:D479"/>
    <mergeCell ref="B480:C480"/>
    <mergeCell ref="B481:C481"/>
    <mergeCell ref="B482:C482"/>
    <mergeCell ref="B483:C483"/>
    <mergeCell ref="B484:C484"/>
    <mergeCell ref="B473:C473"/>
    <mergeCell ref="B474:C474"/>
    <mergeCell ref="B475:C475"/>
    <mergeCell ref="B476:C476"/>
    <mergeCell ref="B477:C477"/>
    <mergeCell ref="B478:C478"/>
    <mergeCell ref="B491:C491"/>
    <mergeCell ref="B492:C492"/>
    <mergeCell ref="B493:C493"/>
    <mergeCell ref="B494:D494"/>
    <mergeCell ref="B495:C495"/>
    <mergeCell ref="B496:C496"/>
    <mergeCell ref="B485:D485"/>
    <mergeCell ref="B486:C486"/>
    <mergeCell ref="B487:C487"/>
    <mergeCell ref="B488:C488"/>
    <mergeCell ref="B489:C489"/>
    <mergeCell ref="B490:C490"/>
    <mergeCell ref="B503:C503"/>
    <mergeCell ref="B504:C504"/>
    <mergeCell ref="B505:C505"/>
    <mergeCell ref="B506:C506"/>
    <mergeCell ref="B507:C507"/>
    <mergeCell ref="B508:C508"/>
    <mergeCell ref="B497:C497"/>
    <mergeCell ref="B498:C498"/>
    <mergeCell ref="B499:C499"/>
    <mergeCell ref="B500:C500"/>
    <mergeCell ref="B501:C501"/>
    <mergeCell ref="B502:D502"/>
    <mergeCell ref="B515:C515"/>
    <mergeCell ref="B516:C516"/>
    <mergeCell ref="B517:C517"/>
    <mergeCell ref="B518:C518"/>
    <mergeCell ref="B519:C519"/>
    <mergeCell ref="B520:C520"/>
    <mergeCell ref="B509:C509"/>
    <mergeCell ref="B510:C510"/>
    <mergeCell ref="B511:C511"/>
    <mergeCell ref="B512:C512"/>
    <mergeCell ref="B513:C513"/>
    <mergeCell ref="B514:C514"/>
    <mergeCell ref="B527:C527"/>
    <mergeCell ref="B528:C528"/>
    <mergeCell ref="B529:C529"/>
    <mergeCell ref="B530:C530"/>
    <mergeCell ref="B531:C531"/>
    <mergeCell ref="B532:C532"/>
    <mergeCell ref="B521:C521"/>
    <mergeCell ref="B522:C522"/>
    <mergeCell ref="B523:C523"/>
    <mergeCell ref="B524:C524"/>
    <mergeCell ref="B525:C525"/>
    <mergeCell ref="B526:C526"/>
    <mergeCell ref="B539:C539"/>
    <mergeCell ref="B540:C540"/>
    <mergeCell ref="B541:C541"/>
    <mergeCell ref="B542:C542"/>
    <mergeCell ref="B543:C543"/>
    <mergeCell ref="B544:C544"/>
    <mergeCell ref="B533:C533"/>
    <mergeCell ref="B534:C534"/>
    <mergeCell ref="B535:C535"/>
    <mergeCell ref="B536:C536"/>
    <mergeCell ref="B537:C537"/>
    <mergeCell ref="B538:C538"/>
    <mergeCell ref="B551:C551"/>
    <mergeCell ref="B552:C552"/>
    <mergeCell ref="B553:C553"/>
    <mergeCell ref="B554:C554"/>
    <mergeCell ref="B555:C555"/>
    <mergeCell ref="B556:C556"/>
    <mergeCell ref="B545:C545"/>
    <mergeCell ref="B546:C546"/>
    <mergeCell ref="B547:C547"/>
    <mergeCell ref="B548:C548"/>
    <mergeCell ref="B549:C549"/>
    <mergeCell ref="B550:C550"/>
    <mergeCell ref="B563:C563"/>
    <mergeCell ref="B564:C564"/>
    <mergeCell ref="B565:C565"/>
    <mergeCell ref="B566:C566"/>
    <mergeCell ref="B567:C567"/>
    <mergeCell ref="B568:C568"/>
    <mergeCell ref="B557:D557"/>
    <mergeCell ref="B558:C558"/>
    <mergeCell ref="B559:C559"/>
    <mergeCell ref="B560:C560"/>
    <mergeCell ref="B561:C561"/>
    <mergeCell ref="B562:C562"/>
    <mergeCell ref="B575:C575"/>
    <mergeCell ref="B576:C576"/>
    <mergeCell ref="B577:C577"/>
    <mergeCell ref="B578:C578"/>
    <mergeCell ref="B579:C579"/>
    <mergeCell ref="B580:C580"/>
    <mergeCell ref="B569:C569"/>
    <mergeCell ref="B570:C570"/>
    <mergeCell ref="B571:C571"/>
    <mergeCell ref="B572:D572"/>
    <mergeCell ref="B573:C573"/>
    <mergeCell ref="B574:C574"/>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99:C599"/>
    <mergeCell ref="B600:C600"/>
    <mergeCell ref="B601:C601"/>
    <mergeCell ref="B602:C602"/>
    <mergeCell ref="B603:D603"/>
    <mergeCell ref="B604:C604"/>
    <mergeCell ref="B593:C593"/>
    <mergeCell ref="B594:D594"/>
    <mergeCell ref="B595:C595"/>
    <mergeCell ref="B596:C596"/>
    <mergeCell ref="B597:C597"/>
    <mergeCell ref="B598:C598"/>
    <mergeCell ref="B611:C611"/>
    <mergeCell ref="B612:C612"/>
    <mergeCell ref="B613:D613"/>
    <mergeCell ref="B614:C614"/>
    <mergeCell ref="B615:C615"/>
    <mergeCell ref="B616:C616"/>
    <mergeCell ref="B605:C605"/>
    <mergeCell ref="B606:C606"/>
    <mergeCell ref="B607:C607"/>
    <mergeCell ref="B608:C608"/>
    <mergeCell ref="B609:C609"/>
    <mergeCell ref="B610:C610"/>
    <mergeCell ref="B623:D623"/>
    <mergeCell ref="B624:C624"/>
    <mergeCell ref="B625:C625"/>
    <mergeCell ref="B626:C626"/>
    <mergeCell ref="B627:C627"/>
    <mergeCell ref="B628:C628"/>
    <mergeCell ref="B617:C617"/>
    <mergeCell ref="B618:C618"/>
    <mergeCell ref="B619:C619"/>
    <mergeCell ref="B620:C620"/>
    <mergeCell ref="B621:C621"/>
    <mergeCell ref="B622:C622"/>
    <mergeCell ref="B638:D638"/>
    <mergeCell ref="B639:C639"/>
    <mergeCell ref="B640:C640"/>
    <mergeCell ref="B629:C629"/>
    <mergeCell ref="B630:C630"/>
    <mergeCell ref="B631:C631"/>
    <mergeCell ref="B632:C632"/>
    <mergeCell ref="B633:C633"/>
    <mergeCell ref="B634:C634"/>
    <mergeCell ref="C681:E681"/>
    <mergeCell ref="C682:E682"/>
    <mergeCell ref="B656:E656"/>
    <mergeCell ref="C674:E674"/>
    <mergeCell ref="C675:E675"/>
    <mergeCell ref="C676:E676"/>
    <mergeCell ref="C677:E677"/>
    <mergeCell ref="C678:E678"/>
    <mergeCell ref="C679:E679"/>
    <mergeCell ref="C668:E668"/>
    <mergeCell ref="C669:E669"/>
    <mergeCell ref="C670:E670"/>
    <mergeCell ref="C671:E671"/>
    <mergeCell ref="C672:E672"/>
    <mergeCell ref="C673:E673"/>
    <mergeCell ref="C662:E662"/>
    <mergeCell ref="C663:E663"/>
    <mergeCell ref="C664:E664"/>
    <mergeCell ref="C665:E665"/>
    <mergeCell ref="C666:E666"/>
    <mergeCell ref="C667:E667"/>
    <mergeCell ref="C660:E660"/>
    <mergeCell ref="C661:E661"/>
    <mergeCell ref="B325:C325"/>
    <mergeCell ref="B326:E326"/>
    <mergeCell ref="B327:C327"/>
    <mergeCell ref="B328:C328"/>
    <mergeCell ref="B653:C653"/>
    <mergeCell ref="B654:C654"/>
    <mergeCell ref="C658:E658"/>
    <mergeCell ref="C659:E659"/>
    <mergeCell ref="C680:E680"/>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35:C635"/>
    <mergeCell ref="B636:C636"/>
    <mergeCell ref="B637:C637"/>
    <mergeCell ref="B289:C289"/>
    <mergeCell ref="B290:C290"/>
    <mergeCell ref="B291:C291"/>
    <mergeCell ref="B292:C292"/>
    <mergeCell ref="B293:C293"/>
    <mergeCell ref="B294:C294"/>
    <mergeCell ref="B295:C295"/>
    <mergeCell ref="B296:C296"/>
    <mergeCell ref="B691:E691"/>
    <mergeCell ref="B316:E316"/>
    <mergeCell ref="B317:C317"/>
    <mergeCell ref="B318:C318"/>
    <mergeCell ref="B684:E685"/>
    <mergeCell ref="B686:E686"/>
    <mergeCell ref="B687:E687"/>
    <mergeCell ref="B688:E688"/>
    <mergeCell ref="B689:E689"/>
    <mergeCell ref="B690:E690"/>
    <mergeCell ref="B319:E319"/>
    <mergeCell ref="B320:C320"/>
    <mergeCell ref="B321:C321"/>
    <mergeCell ref="B322:C322"/>
    <mergeCell ref="B323:C323"/>
    <mergeCell ref="B324:C324"/>
  </mergeCells>
  <conditionalFormatting sqref="C186">
    <cfRule type="duplicateValues" dxfId="11" priority="1" stopIfTrue="1"/>
  </conditionalFormatting>
  <conditionalFormatting sqref="D186">
    <cfRule type="duplicateValues" dxfId="10" priority="2" stopIfTrue="1"/>
  </conditionalFormatting>
  <conditionalFormatting sqref="D422:D427">
    <cfRule type="duplicateValues" dxfId="9" priority="4" stopIfTrue="1"/>
  </conditionalFormatting>
  <conditionalFormatting sqref="D430:D437">
    <cfRule type="duplicateValues" dxfId="8" priority="8" stopIfTrue="1"/>
  </conditionalFormatting>
  <conditionalFormatting sqref="D478">
    <cfRule type="duplicateValues" dxfId="7" priority="10" stopIfTrue="1"/>
  </conditionalFormatting>
  <conditionalFormatting sqref="D481:D482 D484">
    <cfRule type="duplicateValues" dxfId="6" priority="11" stopIfTrue="1"/>
  </conditionalFormatting>
  <conditionalFormatting sqref="D487:D492">
    <cfRule type="duplicateValues" dxfId="5" priority="12" stopIfTrue="1"/>
  </conditionalFormatting>
  <conditionalFormatting sqref="D574">
    <cfRule type="duplicateValues" dxfId="4" priority="7" stopIfTrue="1"/>
  </conditionalFormatting>
  <conditionalFormatting sqref="D575">
    <cfRule type="duplicateValues" dxfId="3" priority="6" stopIfTrue="1"/>
  </conditionalFormatting>
  <conditionalFormatting sqref="D576:D588 D591:D593">
    <cfRule type="duplicateValues" dxfId="2" priority="5" stopIfTrue="1"/>
  </conditionalFormatting>
  <conditionalFormatting sqref="D622 C126:C140 D504:D510 D496:D501 D513:D556 D559:D571 D597:D602 D625:D637 D650:D654">
    <cfRule type="duplicateValues" dxfId="1" priority="15" stopIfTrue="1"/>
  </conditionalFormatting>
  <conditionalFormatting sqref="D640:D649">
    <cfRule type="duplicateValues" dxfId="0" priority="14" stopIfTrue="1"/>
  </conditionalFormatting>
  <hyperlinks>
    <hyperlink ref="B283:D283" r:id="rId1" display="→  Click here for the access REACH Guidelines - ECHA Website" xr:uid="{067A80A4-90D0-447A-9E47-5C774CA03763}"/>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70698-AC76-4002-998B-43C85E3C2E67}">
  <sheetPr codeName="Sheet5"/>
  <dimension ref="A1:AC255"/>
  <sheetViews>
    <sheetView topLeftCell="C1" zoomScale="90" zoomScaleNormal="90" workbookViewId="0">
      <selection activeCell="V3" sqref="V3:W13"/>
    </sheetView>
  </sheetViews>
  <sheetFormatPr defaultColWidth="9.1796875" defaultRowHeight="14.5"/>
  <cols>
    <col min="2" max="2" width="65.7265625" customWidth="1"/>
    <col min="3" max="3" width="88" customWidth="1"/>
    <col min="4" max="4" width="30.26953125" customWidth="1"/>
    <col min="5" max="5" width="30.453125" customWidth="1"/>
    <col min="6" max="6" width="20.26953125" customWidth="1"/>
    <col min="7" max="7" width="19" customWidth="1"/>
    <col min="8" max="8" width="46.26953125" customWidth="1"/>
    <col min="9" max="11" width="35.81640625" customWidth="1"/>
    <col min="26" max="26" width="21.54296875" customWidth="1"/>
    <col min="27" max="27" width="25.81640625" customWidth="1"/>
  </cols>
  <sheetData>
    <row r="1" spans="1:29" ht="17.5">
      <c r="A1" s="1160" t="s">
        <v>1514</v>
      </c>
      <c r="B1" s="1160"/>
      <c r="C1" s="1160"/>
      <c r="D1" s="1160"/>
      <c r="E1" s="1160"/>
      <c r="F1" s="1160"/>
      <c r="G1" s="1160"/>
      <c r="H1" s="1160"/>
      <c r="I1" s="14"/>
      <c r="J1" s="14"/>
      <c r="K1" s="14"/>
      <c r="L1" s="1160" t="s">
        <v>1515</v>
      </c>
      <c r="M1" s="1160"/>
      <c r="N1" s="1160"/>
      <c r="O1" s="1160"/>
      <c r="P1" s="1160"/>
      <c r="Q1" s="1160"/>
      <c r="R1" s="1160"/>
      <c r="S1" s="1160"/>
      <c r="U1" s="1161" t="s">
        <v>1519</v>
      </c>
      <c r="V1" s="1161"/>
      <c r="W1" s="1161"/>
      <c r="X1" s="1161"/>
      <c r="Y1" s="1161"/>
    </row>
    <row r="2" spans="1:29" ht="27.5">
      <c r="A2" s="14" t="s">
        <v>1507</v>
      </c>
      <c r="B2" s="14" t="s">
        <v>1508</v>
      </c>
      <c r="C2" s="14" t="s">
        <v>1509</v>
      </c>
      <c r="D2" s="14" t="s">
        <v>1510</v>
      </c>
      <c r="E2" s="14" t="s">
        <v>1511</v>
      </c>
      <c r="F2" s="14" t="s">
        <v>1867</v>
      </c>
      <c r="G2" s="14" t="s">
        <v>2031</v>
      </c>
      <c r="H2" s="14" t="s">
        <v>2032</v>
      </c>
      <c r="I2" s="14" t="s">
        <v>1839</v>
      </c>
      <c r="J2" s="14" t="s">
        <v>2278</v>
      </c>
      <c r="K2" s="14" t="s">
        <v>2033</v>
      </c>
      <c r="L2" s="16" t="s">
        <v>1507</v>
      </c>
      <c r="M2" s="16" t="s">
        <v>1508</v>
      </c>
      <c r="N2" s="16" t="s">
        <v>1509</v>
      </c>
      <c r="O2" s="16" t="s">
        <v>1510</v>
      </c>
      <c r="P2" s="16" t="s">
        <v>1511</v>
      </c>
      <c r="Q2" s="16" t="s">
        <v>1867</v>
      </c>
      <c r="R2" s="16" t="s">
        <v>1512</v>
      </c>
      <c r="S2" s="16" t="s">
        <v>1513</v>
      </c>
      <c r="T2" s="16"/>
      <c r="U2" s="16" t="s">
        <v>1517</v>
      </c>
      <c r="V2" s="16" t="s">
        <v>1516</v>
      </c>
      <c r="W2" s="16" t="s">
        <v>996</v>
      </c>
      <c r="X2" s="16" t="s">
        <v>2423</v>
      </c>
      <c r="Y2" s="60" t="s">
        <v>1841</v>
      </c>
      <c r="Z2" s="16"/>
      <c r="AC2" s="16"/>
    </row>
    <row r="3" spans="1:29" ht="17.5">
      <c r="A3" s="14"/>
      <c r="B3" s="14" t="s">
        <v>467</v>
      </c>
      <c r="C3" s="14" t="s">
        <v>360</v>
      </c>
      <c r="D3" s="14" t="s">
        <v>766</v>
      </c>
      <c r="E3" s="14" t="s">
        <v>348</v>
      </c>
      <c r="F3" s="14" t="s">
        <v>959</v>
      </c>
      <c r="G3" s="39" t="s">
        <v>233</v>
      </c>
      <c r="H3" s="61" t="s">
        <v>1942</v>
      </c>
      <c r="I3" s="36" t="s">
        <v>1592</v>
      </c>
      <c r="J3" s="36" t="s">
        <v>2279</v>
      </c>
      <c r="K3" s="36"/>
      <c r="L3" s="16"/>
      <c r="M3" s="16" t="s">
        <v>1517</v>
      </c>
      <c r="N3" s="16"/>
      <c r="O3" s="16"/>
      <c r="P3" s="16" t="s">
        <v>1516</v>
      </c>
      <c r="Q3" s="16"/>
      <c r="R3" s="16"/>
      <c r="S3" s="16" t="s">
        <v>1518</v>
      </c>
      <c r="T3" s="16"/>
      <c r="U3" s="16" t="s">
        <v>935</v>
      </c>
      <c r="V3" s="259">
        <v>46</v>
      </c>
      <c r="W3" s="259">
        <v>44</v>
      </c>
      <c r="X3" s="156" t="s">
        <v>2402</v>
      </c>
      <c r="Y3" s="62" t="s">
        <v>1582</v>
      </c>
      <c r="Z3" s="62"/>
      <c r="AC3" s="16"/>
    </row>
    <row r="4" spans="1:29" ht="17.5">
      <c r="A4" s="14"/>
      <c r="B4" s="14" t="s">
        <v>143</v>
      </c>
      <c r="C4" s="14" t="s">
        <v>691</v>
      </c>
      <c r="D4" s="14" t="s">
        <v>768</v>
      </c>
      <c r="E4" s="14" t="s">
        <v>498</v>
      </c>
      <c r="F4" s="14" t="s">
        <v>960</v>
      </c>
      <c r="G4" s="39" t="s">
        <v>1887</v>
      </c>
      <c r="H4" s="19" t="s">
        <v>1945</v>
      </c>
      <c r="I4" s="36" t="s">
        <v>1569</v>
      </c>
      <c r="J4" s="36" t="s">
        <v>2280</v>
      </c>
      <c r="K4" s="36"/>
      <c r="L4" s="16"/>
      <c r="M4" s="16"/>
      <c r="N4" s="16"/>
      <c r="O4" s="16"/>
      <c r="P4" s="16" t="s">
        <v>996</v>
      </c>
      <c r="Q4" s="16"/>
      <c r="R4" s="16"/>
      <c r="S4" s="16"/>
      <c r="T4" s="16"/>
      <c r="U4" s="16" t="s">
        <v>936</v>
      </c>
      <c r="V4" s="259" t="s">
        <v>2371</v>
      </c>
      <c r="W4" s="259" t="s">
        <v>2389</v>
      </c>
      <c r="X4" s="156" t="s">
        <v>2404</v>
      </c>
      <c r="Y4" s="62" t="s">
        <v>1583</v>
      </c>
      <c r="Z4" s="62"/>
      <c r="AC4" s="16"/>
    </row>
    <row r="5" spans="1:29" ht="17.5">
      <c r="A5" s="14"/>
      <c r="B5" s="14" t="s">
        <v>550</v>
      </c>
      <c r="C5" s="14" t="s">
        <v>693</v>
      </c>
      <c r="D5" s="14" t="s">
        <v>770</v>
      </c>
      <c r="E5" s="14" t="s">
        <v>277</v>
      </c>
      <c r="F5" s="14" t="s">
        <v>961</v>
      </c>
      <c r="G5" s="39" t="s">
        <v>512</v>
      </c>
      <c r="H5" s="19" t="s">
        <v>1947</v>
      </c>
      <c r="I5" s="36" t="s">
        <v>1570</v>
      </c>
      <c r="J5" s="36" t="s">
        <v>2281</v>
      </c>
      <c r="K5" s="36"/>
      <c r="L5" s="16"/>
      <c r="M5" s="16"/>
      <c r="N5" s="16"/>
      <c r="O5" s="16"/>
      <c r="P5" s="16"/>
      <c r="Q5" s="16"/>
      <c r="R5" s="16"/>
      <c r="S5" s="16"/>
      <c r="T5" s="16"/>
      <c r="U5" s="16" t="s">
        <v>937</v>
      </c>
      <c r="V5" s="259">
        <v>46</v>
      </c>
      <c r="W5" s="259">
        <v>39</v>
      </c>
      <c r="X5" s="156" t="s">
        <v>2405</v>
      </c>
      <c r="Y5" s="62" t="s">
        <v>1584</v>
      </c>
      <c r="AB5" s="16"/>
      <c r="AC5" s="16"/>
    </row>
    <row r="6" spans="1:29" ht="17.5">
      <c r="A6" s="14"/>
      <c r="B6" s="14" t="s">
        <v>234</v>
      </c>
      <c r="C6" s="14" t="s">
        <v>696</v>
      </c>
      <c r="D6" s="14" t="s">
        <v>772</v>
      </c>
      <c r="E6" s="14" t="s">
        <v>890</v>
      </c>
      <c r="F6" s="14" t="s">
        <v>962</v>
      </c>
      <c r="G6" s="39" t="s">
        <v>511</v>
      </c>
      <c r="H6" s="63" t="s">
        <v>1949</v>
      </c>
      <c r="I6" s="36" t="s">
        <v>1571</v>
      </c>
      <c r="J6" s="36" t="s">
        <v>2282</v>
      </c>
      <c r="K6" s="36"/>
      <c r="L6" s="16"/>
      <c r="M6" s="16"/>
      <c r="N6" s="16"/>
      <c r="O6" s="16"/>
      <c r="P6" s="16"/>
      <c r="Q6" s="16"/>
      <c r="R6" s="16"/>
      <c r="S6" s="16"/>
      <c r="T6" s="16"/>
      <c r="U6" s="16" t="s">
        <v>938</v>
      </c>
      <c r="V6" s="259" t="s">
        <v>294</v>
      </c>
      <c r="W6" s="259">
        <v>37</v>
      </c>
      <c r="X6" s="156">
        <v>13</v>
      </c>
      <c r="Y6" s="62" t="s">
        <v>1585</v>
      </c>
      <c r="Z6" s="62"/>
      <c r="AB6" s="16"/>
      <c r="AC6" s="16"/>
    </row>
    <row r="7" spans="1:29" ht="26">
      <c r="A7" s="14"/>
      <c r="B7" s="14" t="s">
        <v>468</v>
      </c>
      <c r="C7" s="14" t="s">
        <v>695</v>
      </c>
      <c r="D7" s="14" t="s">
        <v>774</v>
      </c>
      <c r="E7" s="14" t="s">
        <v>892</v>
      </c>
      <c r="F7" s="14" t="s">
        <v>963</v>
      </c>
      <c r="G7" s="39" t="s">
        <v>514</v>
      </c>
      <c r="H7" s="19" t="s">
        <v>1951</v>
      </c>
      <c r="I7" s="36" t="s">
        <v>1572</v>
      </c>
      <c r="J7" s="36" t="s">
        <v>984</v>
      </c>
      <c r="K7" s="36"/>
      <c r="L7" s="16"/>
      <c r="M7" s="16"/>
      <c r="N7" s="16"/>
      <c r="O7" s="16"/>
      <c r="P7" s="16"/>
      <c r="Q7" s="16"/>
      <c r="R7" s="16"/>
      <c r="S7" s="16"/>
      <c r="T7" s="16"/>
      <c r="U7" s="16" t="s">
        <v>939</v>
      </c>
      <c r="V7" s="259" t="s">
        <v>466</v>
      </c>
      <c r="W7" s="259" t="s">
        <v>2394</v>
      </c>
      <c r="X7" s="156">
        <v>27</v>
      </c>
      <c r="Y7" s="62" t="s">
        <v>1586</v>
      </c>
      <c r="Z7" s="62"/>
      <c r="AB7" s="16"/>
      <c r="AC7" s="16"/>
    </row>
    <row r="8" spans="1:29" ht="26">
      <c r="A8" s="14"/>
      <c r="B8" s="14" t="s">
        <v>469</v>
      </c>
      <c r="C8" s="14" t="s">
        <v>694</v>
      </c>
      <c r="D8" s="14" t="s">
        <v>776</v>
      </c>
      <c r="E8" s="14" t="s">
        <v>894</v>
      </c>
      <c r="F8" s="14" t="s">
        <v>964</v>
      </c>
      <c r="G8" s="39" t="s">
        <v>1888</v>
      </c>
      <c r="H8" s="19" t="s">
        <v>1954</v>
      </c>
      <c r="I8" s="36" t="s">
        <v>1573</v>
      </c>
      <c r="J8" s="36" t="s">
        <v>2283</v>
      </c>
      <c r="K8" s="36"/>
      <c r="L8" s="16"/>
      <c r="M8" s="16"/>
      <c r="N8" s="16"/>
      <c r="O8" s="16"/>
      <c r="P8" s="16"/>
      <c r="Q8" s="16"/>
      <c r="R8" s="16"/>
      <c r="S8" s="16"/>
      <c r="T8" s="16"/>
      <c r="U8" s="16" t="s">
        <v>940</v>
      </c>
      <c r="V8" s="259" t="s">
        <v>290</v>
      </c>
      <c r="W8" s="259" t="s">
        <v>2396</v>
      </c>
      <c r="X8" s="156" t="s">
        <v>2410</v>
      </c>
      <c r="Y8" s="62" t="s">
        <v>1587</v>
      </c>
      <c r="Z8" s="62"/>
      <c r="AB8" s="16"/>
      <c r="AC8" s="16"/>
    </row>
    <row r="9" spans="1:29" ht="15" customHeight="1">
      <c r="A9" s="14"/>
      <c r="B9" s="14" t="s">
        <v>470</v>
      </c>
      <c r="C9" s="14" t="s">
        <v>366</v>
      </c>
      <c r="D9" s="14" t="s">
        <v>778</v>
      </c>
      <c r="E9" s="14" t="s">
        <v>895</v>
      </c>
      <c r="F9" s="14" t="s">
        <v>965</v>
      </c>
      <c r="G9" s="39" t="s">
        <v>1890</v>
      </c>
      <c r="H9" s="19" t="s">
        <v>1956</v>
      </c>
      <c r="I9" s="36" t="s">
        <v>1574</v>
      </c>
      <c r="J9" s="36" t="s">
        <v>2284</v>
      </c>
      <c r="K9" s="36"/>
      <c r="L9" s="16"/>
      <c r="M9" s="16"/>
      <c r="N9" s="16"/>
      <c r="O9" s="16"/>
      <c r="P9" s="16"/>
      <c r="Q9" s="16"/>
      <c r="R9" s="16"/>
      <c r="S9" s="16"/>
      <c r="T9" s="16"/>
      <c r="U9" s="16" t="s">
        <v>941</v>
      </c>
      <c r="V9" s="259">
        <v>44</v>
      </c>
      <c r="W9" s="259" t="s">
        <v>2398</v>
      </c>
      <c r="X9" s="156" t="s">
        <v>2413</v>
      </c>
      <c r="Y9" s="62" t="s">
        <v>1588</v>
      </c>
      <c r="Z9" s="62"/>
      <c r="AB9" s="16"/>
      <c r="AC9" s="16"/>
    </row>
    <row r="10" spans="1:29" ht="15" customHeight="1">
      <c r="A10" s="14"/>
      <c r="B10" s="14" t="s">
        <v>471</v>
      </c>
      <c r="C10" s="14" t="s">
        <v>71</v>
      </c>
      <c r="D10" s="14" t="s">
        <v>780</v>
      </c>
      <c r="E10" s="14" t="s">
        <v>897</v>
      </c>
      <c r="F10" s="14" t="s">
        <v>966</v>
      </c>
      <c r="G10" s="39" t="s">
        <v>1891</v>
      </c>
      <c r="H10" s="19" t="s">
        <v>1958</v>
      </c>
      <c r="I10" s="36" t="s">
        <v>1575</v>
      </c>
      <c r="J10" s="36" t="s">
        <v>987</v>
      </c>
      <c r="K10" s="36"/>
      <c r="L10" s="16"/>
      <c r="M10" s="16"/>
      <c r="N10" s="16"/>
      <c r="O10" s="16"/>
      <c r="P10" s="16"/>
      <c r="Q10" s="16"/>
      <c r="R10" s="16"/>
      <c r="S10" s="16"/>
      <c r="T10" s="16"/>
      <c r="U10" s="16" t="s">
        <v>942</v>
      </c>
      <c r="V10" s="259" t="s">
        <v>289</v>
      </c>
      <c r="W10" s="259" t="s">
        <v>2389</v>
      </c>
      <c r="X10" s="156" t="s">
        <v>2415</v>
      </c>
      <c r="Y10" s="62" t="s">
        <v>1590</v>
      </c>
      <c r="Z10" s="62"/>
      <c r="AB10" s="16"/>
      <c r="AC10" s="16"/>
    </row>
    <row r="11" spans="1:29" ht="17.5">
      <c r="A11" s="14"/>
      <c r="B11" s="14" t="s">
        <v>472</v>
      </c>
      <c r="C11" s="14" t="s">
        <v>697</v>
      </c>
      <c r="D11" s="14" t="s">
        <v>781</v>
      </c>
      <c r="E11" s="14" t="s">
        <v>899</v>
      </c>
      <c r="F11" s="14"/>
      <c r="G11" s="39" t="s">
        <v>1892</v>
      </c>
      <c r="H11" s="19" t="s">
        <v>1960</v>
      </c>
      <c r="I11" s="36" t="s">
        <v>1577</v>
      </c>
      <c r="J11" s="36" t="s">
        <v>989</v>
      </c>
      <c r="K11" s="36"/>
      <c r="L11" s="14"/>
      <c r="M11" s="14"/>
      <c r="N11" s="14"/>
      <c r="O11" s="14"/>
      <c r="P11" s="14"/>
      <c r="Q11" s="14"/>
      <c r="R11" s="14"/>
      <c r="S11" s="14"/>
      <c r="U11" t="s">
        <v>943</v>
      </c>
      <c r="V11" s="259" t="s">
        <v>292</v>
      </c>
      <c r="W11" s="268"/>
      <c r="X11" s="12"/>
      <c r="Y11" s="62" t="s">
        <v>1785</v>
      </c>
    </row>
    <row r="12" spans="1:29" ht="26">
      <c r="A12" s="14"/>
      <c r="B12" s="14" t="s">
        <v>473</v>
      </c>
      <c r="C12" s="14" t="s">
        <v>718</v>
      </c>
      <c r="D12" s="14" t="s">
        <v>783</v>
      </c>
      <c r="E12" s="14" t="s">
        <v>191</v>
      </c>
      <c r="F12" s="14"/>
      <c r="G12" s="39" t="s">
        <v>1893</v>
      </c>
      <c r="H12" s="19" t="s">
        <v>1962</v>
      </c>
      <c r="I12" s="36" t="s">
        <v>1580</v>
      </c>
      <c r="J12" s="36" t="s">
        <v>2285</v>
      </c>
      <c r="K12" s="36"/>
      <c r="L12" s="14"/>
      <c r="M12" s="14"/>
      <c r="N12" s="14"/>
      <c r="O12" s="14"/>
      <c r="P12" s="14"/>
      <c r="Q12" s="14"/>
      <c r="R12" s="14"/>
      <c r="S12" s="14"/>
      <c r="U12" t="s">
        <v>944</v>
      </c>
      <c r="V12" s="259" t="s">
        <v>291</v>
      </c>
      <c r="W12" s="268"/>
      <c r="X12" s="12"/>
    </row>
    <row r="13" spans="1:29" ht="15" customHeight="1">
      <c r="A13" s="14"/>
      <c r="B13" s="14" t="s">
        <v>474</v>
      </c>
      <c r="C13" s="14" t="s">
        <v>367</v>
      </c>
      <c r="D13" s="14" t="s">
        <v>785</v>
      </c>
      <c r="E13" s="14"/>
      <c r="F13" s="14"/>
      <c r="G13" s="39" t="s">
        <v>1894</v>
      </c>
      <c r="H13" s="19" t="s">
        <v>1964</v>
      </c>
      <c r="I13" s="36" t="s">
        <v>1578</v>
      </c>
      <c r="J13" s="36" t="s">
        <v>2286</v>
      </c>
      <c r="K13" s="36"/>
      <c r="L13" s="14"/>
      <c r="M13" s="14"/>
      <c r="N13" s="14"/>
      <c r="O13" s="14"/>
      <c r="P13" s="14"/>
      <c r="Q13" s="14"/>
      <c r="R13" s="14"/>
      <c r="S13" s="14"/>
      <c r="U13" t="s">
        <v>945</v>
      </c>
      <c r="V13" s="259">
        <v>15</v>
      </c>
      <c r="W13" s="268"/>
      <c r="X13" s="12"/>
    </row>
    <row r="14" spans="1:29" ht="15" customHeight="1">
      <c r="A14" s="14"/>
      <c r="B14" s="14" t="s">
        <v>474</v>
      </c>
      <c r="C14" s="14" t="s">
        <v>619</v>
      </c>
      <c r="D14" s="14" t="s">
        <v>787</v>
      </c>
      <c r="E14" s="14"/>
      <c r="F14" s="14"/>
      <c r="G14" s="39" t="s">
        <v>1895</v>
      </c>
      <c r="H14" s="19" t="s">
        <v>1965</v>
      </c>
      <c r="I14" s="36" t="s">
        <v>1579</v>
      </c>
      <c r="J14" s="36" t="s">
        <v>2287</v>
      </c>
      <c r="K14" s="36"/>
      <c r="L14" s="14"/>
      <c r="M14" s="14"/>
      <c r="N14" s="14"/>
      <c r="O14" s="14"/>
      <c r="P14" s="14"/>
      <c r="Q14" s="14"/>
      <c r="R14" s="14"/>
      <c r="S14" s="14"/>
      <c r="U14" t="s">
        <v>946</v>
      </c>
      <c r="V14" s="12"/>
      <c r="W14" s="12"/>
      <c r="X14" s="12"/>
    </row>
    <row r="15" spans="1:29" ht="15" customHeight="1">
      <c r="A15" s="14"/>
      <c r="B15" s="14" t="s">
        <v>475</v>
      </c>
      <c r="C15" s="14" t="s">
        <v>139</v>
      </c>
      <c r="D15" s="14" t="s">
        <v>755</v>
      </c>
      <c r="E15" s="14"/>
      <c r="F15" s="14"/>
      <c r="G15" s="39" t="s">
        <v>1896</v>
      </c>
      <c r="H15" s="19" t="s">
        <v>1967</v>
      </c>
      <c r="I15" s="37" t="s">
        <v>1581</v>
      </c>
      <c r="J15" s="37" t="s">
        <v>2288</v>
      </c>
      <c r="K15" s="37"/>
      <c r="L15" s="14"/>
      <c r="M15" s="14"/>
      <c r="N15" s="14"/>
      <c r="O15" s="14"/>
      <c r="P15" s="14"/>
      <c r="Q15" s="14"/>
      <c r="R15" s="14"/>
      <c r="S15" s="14"/>
      <c r="U15" t="s">
        <v>947</v>
      </c>
      <c r="V15" s="12"/>
      <c r="W15" s="12"/>
      <c r="X15" s="12"/>
    </row>
    <row r="16" spans="1:29" ht="15" customHeight="1">
      <c r="A16" s="14"/>
      <c r="B16" s="14" t="s">
        <v>551</v>
      </c>
      <c r="C16" s="14" t="s">
        <v>617</v>
      </c>
      <c r="D16" s="14" t="s">
        <v>789</v>
      </c>
      <c r="E16" s="14"/>
      <c r="F16" s="14"/>
      <c r="G16" s="39" t="s">
        <v>468</v>
      </c>
      <c r="H16" s="19" t="s">
        <v>1969</v>
      </c>
      <c r="I16" s="38" t="s">
        <v>1694</v>
      </c>
      <c r="J16" s="38" t="s">
        <v>2289</v>
      </c>
      <c r="K16" s="38"/>
      <c r="L16" s="14"/>
      <c r="M16" s="14"/>
      <c r="N16" s="14"/>
      <c r="O16" s="14"/>
      <c r="P16" s="14"/>
      <c r="Q16" s="14"/>
      <c r="R16" s="14"/>
      <c r="S16" s="14"/>
      <c r="U16" t="s">
        <v>948</v>
      </c>
      <c r="V16" s="12"/>
      <c r="W16" s="12"/>
      <c r="X16" s="12"/>
    </row>
    <row r="17" spans="1:24" ht="15" customHeight="1">
      <c r="A17" s="14"/>
      <c r="B17" s="14" t="s">
        <v>552</v>
      </c>
      <c r="C17" s="14" t="s">
        <v>621</v>
      </c>
      <c r="D17" s="14" t="s">
        <v>791</v>
      </c>
      <c r="E17" s="14"/>
      <c r="F17" s="14"/>
      <c r="G17" s="38" t="s">
        <v>1897</v>
      </c>
      <c r="H17" s="64" t="s">
        <v>1971</v>
      </c>
      <c r="I17" s="38" t="s">
        <v>1697</v>
      </c>
      <c r="J17" s="38" t="s">
        <v>2290</v>
      </c>
      <c r="K17" s="38"/>
      <c r="L17" s="14"/>
      <c r="M17" s="14"/>
      <c r="N17" s="14"/>
      <c r="O17" s="14"/>
      <c r="P17" s="14"/>
      <c r="Q17" s="14"/>
      <c r="R17" s="14"/>
      <c r="S17" s="14"/>
      <c r="U17" t="s">
        <v>949</v>
      </c>
      <c r="V17" s="12"/>
      <c r="W17" s="12"/>
      <c r="X17" s="12"/>
    </row>
    <row r="18" spans="1:24" ht="15" customHeight="1">
      <c r="A18" s="14"/>
      <c r="B18" s="14" t="s">
        <v>476</v>
      </c>
      <c r="C18" s="14" t="s">
        <v>625</v>
      </c>
      <c r="D18" s="14" t="s">
        <v>792</v>
      </c>
      <c r="E18" s="14"/>
      <c r="F18" s="14"/>
      <c r="G18" s="39" t="s">
        <v>1898</v>
      </c>
      <c r="H18" s="19" t="s">
        <v>1974</v>
      </c>
      <c r="I18" s="38" t="s">
        <v>1699</v>
      </c>
      <c r="J18" s="38" t="s">
        <v>2291</v>
      </c>
      <c r="K18" s="38"/>
      <c r="L18" s="14"/>
      <c r="M18" s="14"/>
      <c r="N18" s="14"/>
      <c r="O18" s="14"/>
      <c r="P18" s="14"/>
      <c r="Q18" s="14"/>
      <c r="R18" s="14"/>
      <c r="S18" s="14"/>
      <c r="U18" t="s">
        <v>950</v>
      </c>
      <c r="V18" s="12"/>
      <c r="W18" s="12"/>
      <c r="X18" s="12"/>
    </row>
    <row r="19" spans="1:24" ht="17.5">
      <c r="A19" s="14"/>
      <c r="B19" s="14" t="s">
        <v>477</v>
      </c>
      <c r="C19" s="14" t="s">
        <v>623</v>
      </c>
      <c r="D19" s="14" t="s">
        <v>794</v>
      </c>
      <c r="E19" s="14"/>
      <c r="F19" s="14"/>
      <c r="G19" s="39" t="s">
        <v>443</v>
      </c>
      <c r="H19" s="19" t="s">
        <v>1976</v>
      </c>
      <c r="I19" s="38" t="s">
        <v>1702</v>
      </c>
      <c r="J19" s="38" t="s">
        <v>2292</v>
      </c>
      <c r="K19" s="38"/>
      <c r="L19" s="14"/>
      <c r="M19" s="14"/>
      <c r="N19" s="14"/>
      <c r="O19" s="14"/>
      <c r="P19" s="14"/>
      <c r="Q19" s="14"/>
      <c r="R19" s="14"/>
      <c r="S19" s="14"/>
      <c r="U19" t="s">
        <v>951</v>
      </c>
      <c r="V19" s="12"/>
      <c r="W19" s="12"/>
      <c r="X19" s="12"/>
    </row>
    <row r="20" spans="1:24" ht="26">
      <c r="A20" s="14"/>
      <c r="B20" s="14" t="s">
        <v>478</v>
      </c>
      <c r="C20" s="14" t="s">
        <v>627</v>
      </c>
      <c r="D20" s="14" t="s">
        <v>796</v>
      </c>
      <c r="E20" s="14"/>
      <c r="F20" s="14"/>
      <c r="G20" s="39" t="s">
        <v>1899</v>
      </c>
      <c r="H20" s="19" t="s">
        <v>1978</v>
      </c>
      <c r="I20" s="38" t="s">
        <v>1704</v>
      </c>
      <c r="J20" s="38" t="s">
        <v>2293</v>
      </c>
      <c r="K20" s="38"/>
      <c r="L20" s="14"/>
      <c r="M20" s="14"/>
      <c r="N20" s="14"/>
      <c r="O20" s="14"/>
      <c r="P20" s="14"/>
      <c r="Q20" s="14"/>
      <c r="R20" s="14"/>
      <c r="S20" s="14"/>
      <c r="U20" t="s">
        <v>952</v>
      </c>
      <c r="V20" s="12"/>
      <c r="W20" s="12"/>
      <c r="X20" s="12"/>
    </row>
    <row r="21" spans="1:24" ht="26">
      <c r="A21" s="14"/>
      <c r="B21" s="14" t="s">
        <v>479</v>
      </c>
      <c r="C21" s="14" t="s">
        <v>22</v>
      </c>
      <c r="D21" s="14" t="s">
        <v>797</v>
      </c>
      <c r="E21" s="14"/>
      <c r="F21" s="14"/>
      <c r="G21" s="39" t="s">
        <v>700</v>
      </c>
      <c r="H21" s="19" t="s">
        <v>984</v>
      </c>
      <c r="I21" s="38" t="s">
        <v>1706</v>
      </c>
      <c r="J21" s="38" t="s">
        <v>2294</v>
      </c>
      <c r="K21" s="38"/>
      <c r="L21" s="14"/>
      <c r="M21" s="14"/>
      <c r="N21" s="14"/>
      <c r="O21" s="14"/>
      <c r="P21" s="14"/>
      <c r="Q21" s="14"/>
      <c r="R21" s="14"/>
      <c r="S21" s="14"/>
      <c r="U21" t="s">
        <v>953</v>
      </c>
      <c r="V21" s="12"/>
      <c r="W21" s="12"/>
      <c r="X21" s="12"/>
    </row>
    <row r="22" spans="1:24" ht="17.5">
      <c r="A22" s="14"/>
      <c r="B22" s="14" t="s">
        <v>480</v>
      </c>
      <c r="C22" s="14" t="s">
        <v>449</v>
      </c>
      <c r="D22" s="14" t="s">
        <v>799</v>
      </c>
      <c r="E22" s="14"/>
      <c r="F22" s="14"/>
      <c r="G22" s="39" t="s">
        <v>1900</v>
      </c>
      <c r="H22" s="19" t="s">
        <v>1887</v>
      </c>
      <c r="I22" s="38" t="s">
        <v>1709</v>
      </c>
      <c r="J22" s="37" t="s">
        <v>2295</v>
      </c>
      <c r="K22" s="38"/>
      <c r="L22" s="14"/>
      <c r="M22" s="14"/>
      <c r="N22" s="14"/>
      <c r="O22" s="14"/>
      <c r="P22" s="14"/>
      <c r="Q22" s="14"/>
      <c r="R22" s="14"/>
      <c r="S22" s="14"/>
      <c r="U22" t="s">
        <v>954</v>
      </c>
      <c r="V22" s="12"/>
      <c r="W22" s="12"/>
      <c r="X22" s="12"/>
    </row>
    <row r="23" spans="1:24" ht="17.5">
      <c r="A23" s="14"/>
      <c r="B23" s="14" t="s">
        <v>481</v>
      </c>
      <c r="C23" s="14" t="s">
        <v>23</v>
      </c>
      <c r="D23" s="14" t="s">
        <v>800</v>
      </c>
      <c r="E23" s="14"/>
      <c r="F23" s="14"/>
      <c r="G23" s="39" t="s">
        <v>984</v>
      </c>
      <c r="H23" s="19" t="s">
        <v>987</v>
      </c>
      <c r="I23" s="38" t="s">
        <v>1711</v>
      </c>
      <c r="J23" t="s">
        <v>2296</v>
      </c>
      <c r="K23" s="38"/>
      <c r="L23" s="14"/>
      <c r="M23" s="14"/>
      <c r="N23" s="14"/>
      <c r="O23" s="14"/>
      <c r="P23" s="14"/>
      <c r="Q23" s="14"/>
      <c r="R23" s="14"/>
      <c r="S23" s="14"/>
      <c r="U23" t="s">
        <v>955</v>
      </c>
      <c r="V23" s="12"/>
      <c r="W23" s="12"/>
      <c r="X23" s="12"/>
    </row>
    <row r="24" spans="1:24" ht="17.5">
      <c r="A24" s="14"/>
      <c r="B24" s="14" t="s">
        <v>482</v>
      </c>
      <c r="C24" s="14" t="s">
        <v>20</v>
      </c>
      <c r="D24" s="14" t="s">
        <v>759</v>
      </c>
      <c r="E24" s="14"/>
      <c r="F24" s="14"/>
      <c r="G24" s="39" t="s">
        <v>510</v>
      </c>
      <c r="H24" s="19" t="s">
        <v>1984</v>
      </c>
      <c r="I24" s="37" t="s">
        <v>1309</v>
      </c>
      <c r="J24" t="s">
        <v>2297</v>
      </c>
      <c r="K24" s="37"/>
      <c r="L24" s="14"/>
      <c r="M24" s="14"/>
      <c r="N24" s="14"/>
      <c r="O24" s="14"/>
      <c r="P24" s="14"/>
      <c r="Q24" s="14"/>
      <c r="R24" s="14"/>
      <c r="S24" s="14"/>
      <c r="U24" t="s">
        <v>956</v>
      </c>
      <c r="V24" s="12"/>
      <c r="W24" s="12"/>
      <c r="X24" s="12"/>
    </row>
    <row r="25" spans="1:24" ht="91">
      <c r="A25" s="14"/>
      <c r="B25" s="14" t="s">
        <v>483</v>
      </c>
      <c r="C25" s="14" t="s">
        <v>25</v>
      </c>
      <c r="D25" s="14" t="s">
        <v>801</v>
      </c>
      <c r="E25" s="14"/>
      <c r="F25" s="14"/>
      <c r="G25" s="38" t="s">
        <v>1901</v>
      </c>
      <c r="H25" s="64" t="s">
        <v>1987</v>
      </c>
      <c r="I25" s="37" t="s">
        <v>1715</v>
      </c>
      <c r="J25" s="37"/>
      <c r="K25" s="37"/>
      <c r="L25" s="14"/>
      <c r="M25" s="14"/>
      <c r="N25" s="14"/>
      <c r="O25" s="14"/>
      <c r="P25" s="14"/>
      <c r="Q25" s="14"/>
      <c r="R25" s="14"/>
      <c r="S25" s="14"/>
      <c r="U25" t="s">
        <v>957</v>
      </c>
      <c r="V25" s="12"/>
      <c r="W25" s="12"/>
      <c r="X25" s="12"/>
    </row>
    <row r="26" spans="1:24" ht="91">
      <c r="A26" s="14"/>
      <c r="B26" s="14" t="s">
        <v>484</v>
      </c>
      <c r="C26" s="14" t="s">
        <v>450</v>
      </c>
      <c r="D26" s="14" t="s">
        <v>803</v>
      </c>
      <c r="E26" s="14"/>
      <c r="F26" s="14"/>
      <c r="G26" s="38" t="s">
        <v>1902</v>
      </c>
      <c r="H26" s="64" t="s">
        <v>1989</v>
      </c>
      <c r="I26" s="37" t="s">
        <v>1716</v>
      </c>
      <c r="J26" s="37"/>
      <c r="K26" s="37"/>
      <c r="L26" s="14"/>
      <c r="M26" s="14"/>
      <c r="N26" s="14"/>
      <c r="O26" s="14"/>
      <c r="P26" s="14"/>
      <c r="Q26" s="14"/>
      <c r="R26" s="14"/>
      <c r="S26" s="14"/>
      <c r="U26" t="s">
        <v>958</v>
      </c>
      <c r="V26" s="12"/>
      <c r="W26" s="12"/>
      <c r="X26" s="12"/>
    </row>
    <row r="27" spans="1:24" ht="17.5">
      <c r="A27" s="14"/>
      <c r="B27" s="14" t="s">
        <v>485</v>
      </c>
      <c r="C27" s="14" t="s">
        <v>630</v>
      </c>
      <c r="D27" s="14" t="s">
        <v>805</v>
      </c>
      <c r="E27" s="14"/>
      <c r="F27" s="14"/>
      <c r="G27" s="39" t="s">
        <v>1903</v>
      </c>
      <c r="H27" s="19" t="s">
        <v>1991</v>
      </c>
      <c r="I27" s="37" t="s">
        <v>1717</v>
      </c>
      <c r="J27" s="37"/>
      <c r="K27" s="37"/>
      <c r="L27" s="14"/>
      <c r="M27" s="14"/>
      <c r="N27" s="14"/>
      <c r="O27" s="14"/>
      <c r="P27" s="14"/>
      <c r="Q27" s="14"/>
      <c r="R27" s="14"/>
      <c r="S27" s="14"/>
      <c r="V27" s="12"/>
      <c r="W27" s="12"/>
      <c r="X27" s="12"/>
    </row>
    <row r="28" spans="1:24" ht="17.5">
      <c r="A28" s="14"/>
      <c r="B28" s="14" t="s">
        <v>486</v>
      </c>
      <c r="C28" s="14" t="s">
        <v>634</v>
      </c>
      <c r="D28" s="14" t="s">
        <v>807</v>
      </c>
      <c r="E28" s="14"/>
      <c r="F28" s="14"/>
      <c r="G28" s="39" t="s">
        <v>1904</v>
      </c>
      <c r="H28" s="19" t="s">
        <v>989</v>
      </c>
      <c r="I28" s="37" t="s">
        <v>1718</v>
      </c>
      <c r="J28" s="37"/>
      <c r="K28" s="37"/>
      <c r="L28" s="14"/>
      <c r="M28" s="14"/>
      <c r="N28" s="14"/>
      <c r="O28" s="14"/>
      <c r="P28" s="14"/>
      <c r="Q28" s="14"/>
      <c r="R28" s="14"/>
      <c r="S28" s="14"/>
      <c r="V28" s="12"/>
      <c r="W28" s="12"/>
      <c r="X28" s="12"/>
    </row>
    <row r="29" spans="1:24" ht="65">
      <c r="A29" s="14"/>
      <c r="B29" s="14" t="s">
        <v>487</v>
      </c>
      <c r="C29" s="14" t="s">
        <v>632</v>
      </c>
      <c r="D29" s="14" t="s">
        <v>808</v>
      </c>
      <c r="E29" s="14"/>
      <c r="F29" s="14"/>
      <c r="G29" s="39" t="s">
        <v>54</v>
      </c>
      <c r="H29" s="64" t="s">
        <v>1994</v>
      </c>
      <c r="I29" s="38" t="s">
        <v>1719</v>
      </c>
      <c r="J29" s="38"/>
      <c r="K29" s="38"/>
      <c r="L29" s="14"/>
      <c r="M29" s="14"/>
      <c r="N29" s="14"/>
      <c r="O29" s="14"/>
      <c r="P29" s="14"/>
      <c r="Q29" s="14"/>
      <c r="R29" s="14"/>
      <c r="S29" s="14"/>
      <c r="V29" s="12"/>
      <c r="W29" s="12"/>
      <c r="X29" s="12"/>
    </row>
    <row r="30" spans="1:24" ht="39">
      <c r="A30" s="14"/>
      <c r="B30" s="14" t="s">
        <v>66</v>
      </c>
      <c r="C30" s="14" t="s">
        <v>15</v>
      </c>
      <c r="D30" s="14" t="s">
        <v>810</v>
      </c>
      <c r="E30" s="14"/>
      <c r="F30" s="14"/>
      <c r="G30" s="39" t="s">
        <v>1905</v>
      </c>
      <c r="H30" s="64" t="s">
        <v>1995</v>
      </c>
      <c r="I30" s="38" t="s">
        <v>1722</v>
      </c>
      <c r="J30" s="38"/>
      <c r="K30" s="38"/>
      <c r="L30" s="14"/>
      <c r="M30" s="14"/>
      <c r="N30" s="14"/>
      <c r="O30" s="14"/>
      <c r="P30" s="14"/>
      <c r="Q30" s="14"/>
      <c r="R30" s="14"/>
      <c r="S30" s="14"/>
      <c r="V30" s="12"/>
      <c r="W30" s="12"/>
      <c r="X30" s="12"/>
    </row>
    <row r="31" spans="1:24" ht="26">
      <c r="A31" s="14"/>
      <c r="B31" s="14" t="s">
        <v>489</v>
      </c>
      <c r="C31" s="14" t="s">
        <v>636</v>
      </c>
      <c r="D31" s="14" t="s">
        <v>812</v>
      </c>
      <c r="E31" s="14"/>
      <c r="F31" s="14"/>
      <c r="G31" s="39" t="s">
        <v>424</v>
      </c>
      <c r="H31" s="19" t="s">
        <v>1996</v>
      </c>
      <c r="I31" s="38" t="s">
        <v>1725</v>
      </c>
      <c r="J31" s="38"/>
      <c r="K31" s="38"/>
      <c r="L31" s="14"/>
      <c r="M31" s="14"/>
      <c r="N31" s="14"/>
      <c r="O31" s="14"/>
      <c r="P31" s="14"/>
      <c r="Q31" s="14"/>
      <c r="R31" s="14"/>
      <c r="S31" s="14"/>
      <c r="V31" s="12"/>
      <c r="W31" s="12"/>
      <c r="X31" s="12"/>
    </row>
    <row r="32" spans="1:24" ht="65">
      <c r="A32" s="14"/>
      <c r="B32" s="14" t="s">
        <v>491</v>
      </c>
      <c r="C32" s="14" t="s">
        <v>451</v>
      </c>
      <c r="D32" s="14" t="s">
        <v>814</v>
      </c>
      <c r="E32" s="14"/>
      <c r="F32" s="14"/>
      <c r="G32" s="39" t="s">
        <v>1906</v>
      </c>
      <c r="H32" s="64" t="s">
        <v>1997</v>
      </c>
      <c r="I32" s="38" t="s">
        <v>1727</v>
      </c>
      <c r="J32" s="38"/>
      <c r="K32" s="38"/>
      <c r="L32" s="14"/>
      <c r="M32" s="14"/>
      <c r="N32" s="14"/>
      <c r="O32" s="14"/>
      <c r="P32" s="14"/>
      <c r="Q32" s="14"/>
      <c r="R32" s="14"/>
      <c r="S32" s="14"/>
      <c r="V32" s="12"/>
      <c r="W32" s="12"/>
      <c r="X32" s="12"/>
    </row>
    <row r="33" spans="1:24" ht="17.5">
      <c r="A33" s="14"/>
      <c r="B33" s="14" t="s">
        <v>492</v>
      </c>
      <c r="C33" s="14" t="s">
        <v>190</v>
      </c>
      <c r="D33" s="14" t="s">
        <v>757</v>
      </c>
      <c r="E33" s="14"/>
      <c r="F33" s="14"/>
      <c r="G33" s="39" t="s">
        <v>1907</v>
      </c>
      <c r="H33" s="19" t="s">
        <v>1998</v>
      </c>
      <c r="I33" s="38" t="s">
        <v>1729</v>
      </c>
      <c r="J33" s="38"/>
      <c r="K33" s="38"/>
      <c r="L33" s="14"/>
      <c r="M33" s="14"/>
      <c r="N33" s="14"/>
      <c r="O33" s="14"/>
      <c r="P33" s="14"/>
      <c r="Q33" s="14"/>
      <c r="R33" s="14"/>
      <c r="S33" s="14"/>
      <c r="V33" s="12"/>
      <c r="W33" s="12"/>
      <c r="X33" s="12"/>
    </row>
    <row r="34" spans="1:24" ht="17.5">
      <c r="A34" s="14"/>
      <c r="B34" s="14" t="s">
        <v>494</v>
      </c>
      <c r="C34" s="14" t="s">
        <v>54</v>
      </c>
      <c r="D34" s="14" t="s">
        <v>754</v>
      </c>
      <c r="E34" s="14"/>
      <c r="F34" s="14"/>
      <c r="G34" s="39" t="s">
        <v>1908</v>
      </c>
      <c r="H34" s="19" t="s">
        <v>1999</v>
      </c>
      <c r="I34" s="37" t="s">
        <v>1733</v>
      </c>
      <c r="J34" s="37"/>
      <c r="K34" s="37"/>
      <c r="L34" s="14"/>
      <c r="M34" s="14"/>
      <c r="N34" s="14"/>
      <c r="O34" s="14"/>
      <c r="P34" s="14"/>
      <c r="Q34" s="14"/>
      <c r="R34" s="14"/>
      <c r="S34" s="14"/>
      <c r="V34" s="12"/>
      <c r="W34" s="12"/>
      <c r="X34" s="12"/>
    </row>
    <row r="35" spans="1:24" ht="26">
      <c r="A35" s="14"/>
      <c r="B35" s="14" t="s">
        <v>495</v>
      </c>
      <c r="C35" s="14" t="s">
        <v>56</v>
      </c>
      <c r="D35" s="14" t="s">
        <v>760</v>
      </c>
      <c r="E35" s="14"/>
      <c r="F35" s="14"/>
      <c r="G35" s="39" t="s">
        <v>1909</v>
      </c>
      <c r="H35" s="64" t="s">
        <v>2000</v>
      </c>
      <c r="I35" s="37" t="s">
        <v>1736</v>
      </c>
      <c r="J35" s="37"/>
      <c r="K35" s="37"/>
      <c r="L35" s="14"/>
      <c r="M35" s="14"/>
      <c r="N35" s="14"/>
      <c r="O35" s="14"/>
      <c r="P35" s="14"/>
      <c r="Q35" s="14"/>
      <c r="R35" s="14"/>
      <c r="S35" s="14"/>
      <c r="V35" s="12"/>
      <c r="W35" s="12"/>
      <c r="X35" s="12"/>
    </row>
    <row r="36" spans="1:24" ht="17.5">
      <c r="A36" s="14"/>
      <c r="B36" s="14" t="s">
        <v>496</v>
      </c>
      <c r="C36" s="14" t="s">
        <v>36</v>
      </c>
      <c r="D36" s="14" t="s">
        <v>761</v>
      </c>
      <c r="E36" s="14"/>
      <c r="F36" s="14"/>
      <c r="G36" s="39" t="s">
        <v>1309</v>
      </c>
      <c r="H36" s="14"/>
      <c r="I36" s="37" t="s">
        <v>1738</v>
      </c>
      <c r="J36" s="37"/>
      <c r="K36" s="37"/>
      <c r="L36" s="14"/>
      <c r="M36" s="14"/>
      <c r="N36" s="14"/>
      <c r="O36" s="14"/>
      <c r="P36" s="14"/>
      <c r="Q36" s="14"/>
      <c r="R36" s="14"/>
      <c r="S36" s="14"/>
      <c r="V36" s="12"/>
      <c r="W36" s="12"/>
      <c r="X36" s="12"/>
    </row>
    <row r="37" spans="1:24" ht="17.5">
      <c r="A37" s="14"/>
      <c r="B37" s="14" t="s">
        <v>497</v>
      </c>
      <c r="C37" s="14" t="s">
        <v>38</v>
      </c>
      <c r="D37" s="14" t="s">
        <v>762</v>
      </c>
      <c r="E37" s="14"/>
      <c r="F37" s="14"/>
      <c r="G37" s="39" t="s">
        <v>232</v>
      </c>
      <c r="H37" s="14"/>
      <c r="I37" s="37" t="s">
        <v>1740</v>
      </c>
      <c r="J37" s="37"/>
      <c r="K37" s="37"/>
      <c r="L37" s="14"/>
      <c r="M37" s="14"/>
      <c r="N37" s="14"/>
      <c r="O37" s="14"/>
      <c r="P37" s="14"/>
      <c r="Q37" s="14"/>
      <c r="R37" s="14"/>
      <c r="S37" s="14"/>
      <c r="V37" s="12"/>
      <c r="W37" s="12"/>
      <c r="X37" s="12"/>
    </row>
    <row r="38" spans="1:24" ht="17.5">
      <c r="A38" s="14"/>
      <c r="B38" s="14" t="s">
        <v>230</v>
      </c>
      <c r="C38" s="14" t="s">
        <v>40</v>
      </c>
      <c r="D38" s="14" t="s">
        <v>753</v>
      </c>
      <c r="E38" s="14"/>
      <c r="F38" s="14"/>
      <c r="G38" s="39" t="s">
        <v>348</v>
      </c>
      <c r="H38" s="14"/>
      <c r="I38" s="38" t="s">
        <v>1742</v>
      </c>
      <c r="J38" s="38"/>
      <c r="K38" s="38"/>
      <c r="L38" s="14"/>
      <c r="M38" s="14"/>
      <c r="N38" s="14"/>
      <c r="O38" s="14"/>
      <c r="P38" s="14"/>
      <c r="Q38" s="14"/>
      <c r="R38" s="14"/>
      <c r="S38" s="14"/>
      <c r="V38" s="12"/>
      <c r="W38" s="12"/>
      <c r="X38" s="12"/>
    </row>
    <row r="39" spans="1:24" ht="17.5">
      <c r="A39" s="14"/>
      <c r="B39" s="14" t="s">
        <v>498</v>
      </c>
      <c r="C39" s="14" t="s">
        <v>48</v>
      </c>
      <c r="D39" s="14" t="s">
        <v>747</v>
      </c>
      <c r="E39" s="14"/>
      <c r="F39" s="14"/>
      <c r="G39" s="39" t="s">
        <v>1910</v>
      </c>
      <c r="H39" s="14"/>
      <c r="I39" s="38" t="s">
        <v>1745</v>
      </c>
      <c r="J39" s="38"/>
      <c r="K39" s="38"/>
      <c r="L39" s="14"/>
      <c r="M39" s="14"/>
      <c r="N39" s="14"/>
      <c r="O39" s="14"/>
      <c r="P39" s="14"/>
      <c r="Q39" s="14"/>
      <c r="R39" s="14"/>
      <c r="S39" s="14"/>
      <c r="V39" s="12"/>
      <c r="W39" s="12"/>
      <c r="X39" s="12"/>
    </row>
    <row r="40" spans="1:24" ht="17.5">
      <c r="A40" s="14"/>
      <c r="B40" s="14" t="s">
        <v>231</v>
      </c>
      <c r="C40" s="14" t="s">
        <v>192</v>
      </c>
      <c r="D40" s="14" t="s">
        <v>745</v>
      </c>
      <c r="E40" s="14"/>
      <c r="F40" s="14"/>
      <c r="G40" s="39" t="s">
        <v>498</v>
      </c>
      <c r="H40" s="14"/>
      <c r="I40" s="38" t="s">
        <v>1748</v>
      </c>
      <c r="J40" s="38"/>
      <c r="K40" s="38"/>
      <c r="L40" s="14"/>
      <c r="M40" s="14"/>
      <c r="N40" s="14"/>
      <c r="O40" s="14"/>
      <c r="P40" s="14"/>
      <c r="Q40" s="14"/>
      <c r="R40" s="14"/>
      <c r="S40" s="14"/>
      <c r="V40" s="12"/>
      <c r="W40" s="12"/>
      <c r="X40" s="12"/>
    </row>
    <row r="41" spans="1:24" ht="17.5">
      <c r="A41" s="14"/>
      <c r="B41" s="14" t="s">
        <v>499</v>
      </c>
      <c r="C41" s="14" t="s">
        <v>58</v>
      </c>
      <c r="D41" s="14" t="s">
        <v>742</v>
      </c>
      <c r="E41" s="14"/>
      <c r="F41" s="14"/>
      <c r="G41" s="39" t="s">
        <v>1911</v>
      </c>
      <c r="H41" s="14"/>
      <c r="I41" s="37" t="s">
        <v>1751</v>
      </c>
      <c r="J41" s="37"/>
      <c r="K41" s="37"/>
      <c r="L41" s="14"/>
      <c r="M41" s="14"/>
      <c r="N41" s="14"/>
      <c r="O41" s="14"/>
      <c r="P41" s="14"/>
      <c r="Q41" s="14"/>
      <c r="R41" s="14"/>
      <c r="S41" s="14"/>
      <c r="V41" s="12"/>
      <c r="W41" s="12"/>
      <c r="X41" s="12"/>
    </row>
    <row r="42" spans="1:24" ht="17.5">
      <c r="A42" s="14"/>
      <c r="B42" s="14" t="s">
        <v>500</v>
      </c>
      <c r="C42" s="14" t="s">
        <v>191</v>
      </c>
      <c r="D42" s="14" t="s">
        <v>749</v>
      </c>
      <c r="E42" s="14"/>
      <c r="F42" s="14"/>
      <c r="G42" s="39" t="s">
        <v>1912</v>
      </c>
      <c r="H42" s="14"/>
      <c r="I42" s="37" t="s">
        <v>1754</v>
      </c>
      <c r="J42" s="37"/>
      <c r="K42" s="37"/>
      <c r="L42" s="14"/>
      <c r="M42" s="14"/>
      <c r="N42" s="14"/>
      <c r="O42" s="14"/>
      <c r="P42" s="14"/>
      <c r="Q42" s="14"/>
      <c r="R42" s="14"/>
      <c r="S42" s="14"/>
      <c r="V42" s="12"/>
      <c r="W42" s="12"/>
      <c r="X42" s="12"/>
    </row>
    <row r="43" spans="1:24" ht="17.5">
      <c r="A43" s="14"/>
      <c r="B43" s="14" t="s">
        <v>501</v>
      </c>
      <c r="C43" s="14" t="s">
        <v>719</v>
      </c>
      <c r="D43" s="14" t="s">
        <v>734</v>
      </c>
      <c r="E43" s="14"/>
      <c r="F43" s="14"/>
      <c r="G43" s="39" t="s">
        <v>1913</v>
      </c>
      <c r="H43" s="14"/>
      <c r="I43" s="37" t="s">
        <v>1756</v>
      </c>
      <c r="J43" s="37"/>
      <c r="K43" s="37"/>
      <c r="L43" s="14"/>
      <c r="M43" s="14"/>
      <c r="N43" s="14"/>
      <c r="O43" s="14"/>
      <c r="P43" s="14"/>
      <c r="Q43" s="14"/>
      <c r="R43" s="14"/>
      <c r="S43" s="14"/>
      <c r="V43" s="12"/>
      <c r="W43" s="12"/>
      <c r="X43" s="12"/>
    </row>
    <row r="44" spans="1:24" ht="17.5">
      <c r="A44" s="14"/>
      <c r="B44" s="14" t="s">
        <v>277</v>
      </c>
      <c r="C44" s="14" t="s">
        <v>193</v>
      </c>
      <c r="D44" s="14" t="s">
        <v>732</v>
      </c>
      <c r="E44" s="14"/>
      <c r="F44" s="14"/>
      <c r="G44" s="39" t="s">
        <v>1914</v>
      </c>
      <c r="H44" s="14"/>
      <c r="I44" s="38" t="s">
        <v>1758</v>
      </c>
      <c r="J44" s="38"/>
      <c r="K44" s="38"/>
      <c r="L44" s="14"/>
      <c r="M44" s="14"/>
      <c r="N44" s="14"/>
      <c r="O44" s="14"/>
      <c r="P44" s="14"/>
      <c r="Q44" s="14"/>
      <c r="R44" s="14"/>
      <c r="S44" s="14"/>
      <c r="V44" s="12"/>
      <c r="W44" s="12"/>
      <c r="X44" s="12"/>
    </row>
    <row r="45" spans="1:24" ht="17.5">
      <c r="A45" s="14"/>
      <c r="B45" s="14" t="s">
        <v>553</v>
      </c>
      <c r="C45" s="14"/>
      <c r="D45" s="14" t="s">
        <v>733</v>
      </c>
      <c r="E45" s="14"/>
      <c r="F45" s="14"/>
      <c r="G45" s="39" t="s">
        <v>1915</v>
      </c>
      <c r="H45" s="14"/>
      <c r="I45" s="38" t="s">
        <v>1761</v>
      </c>
      <c r="J45" s="38"/>
      <c r="K45" s="38"/>
      <c r="L45" s="14"/>
      <c r="M45" s="14"/>
      <c r="N45" s="14"/>
      <c r="O45" s="14"/>
      <c r="P45" s="14"/>
      <c r="Q45" s="14"/>
      <c r="R45" s="14"/>
      <c r="S45" s="14"/>
      <c r="V45" s="12"/>
      <c r="W45" s="12"/>
      <c r="X45" s="12"/>
    </row>
    <row r="46" spans="1:24" ht="17.5">
      <c r="A46" s="14"/>
      <c r="B46" s="14" t="s">
        <v>554</v>
      </c>
      <c r="C46" s="14"/>
      <c r="D46" s="14" t="s">
        <v>716</v>
      </c>
      <c r="E46" s="14"/>
      <c r="F46" s="14"/>
      <c r="G46" s="39" t="s">
        <v>513</v>
      </c>
      <c r="H46" s="14"/>
      <c r="I46" s="38" t="s">
        <v>1764</v>
      </c>
      <c r="J46" s="38"/>
      <c r="K46" s="38"/>
      <c r="L46" s="14"/>
      <c r="M46" s="14"/>
      <c r="N46" s="14"/>
      <c r="O46" s="14"/>
      <c r="P46" s="14"/>
      <c r="Q46" s="14"/>
      <c r="R46" s="14"/>
      <c r="S46" s="14"/>
      <c r="V46" s="12"/>
      <c r="W46" s="12"/>
      <c r="X46" s="12"/>
    </row>
    <row r="47" spans="1:24" ht="143">
      <c r="A47" s="14"/>
      <c r="B47" s="14" t="s">
        <v>555</v>
      </c>
      <c r="C47" s="14"/>
      <c r="D47" s="14" t="s">
        <v>730</v>
      </c>
      <c r="E47" s="14"/>
      <c r="F47" s="14"/>
      <c r="G47" s="38" t="s">
        <v>1916</v>
      </c>
      <c r="H47" s="14"/>
      <c r="I47" s="38" t="s">
        <v>1767</v>
      </c>
      <c r="J47" s="38"/>
      <c r="K47" s="38"/>
      <c r="L47" s="14"/>
      <c r="M47" s="14"/>
      <c r="N47" s="14"/>
      <c r="O47" s="14"/>
      <c r="P47" s="14"/>
      <c r="Q47" s="14"/>
      <c r="R47" s="14"/>
      <c r="S47" s="14"/>
      <c r="V47" s="12"/>
      <c r="W47" s="12"/>
      <c r="X47" s="12"/>
    </row>
    <row r="48" spans="1:24" ht="91">
      <c r="A48" s="14"/>
      <c r="B48" s="14" t="s">
        <v>853</v>
      </c>
      <c r="C48" s="14"/>
      <c r="D48" s="14" t="s">
        <v>715</v>
      </c>
      <c r="E48" s="14"/>
      <c r="F48" s="14"/>
      <c r="G48" s="38" t="s">
        <v>1917</v>
      </c>
      <c r="H48" s="14"/>
      <c r="I48" s="38" t="s">
        <v>1769</v>
      </c>
      <c r="J48" s="38"/>
      <c r="K48" s="38"/>
      <c r="L48" s="14"/>
      <c r="M48" s="14"/>
      <c r="N48" s="14"/>
      <c r="O48" s="14"/>
      <c r="P48" s="14"/>
      <c r="Q48" s="14"/>
      <c r="R48" s="14"/>
      <c r="S48" s="14"/>
      <c r="V48" s="12"/>
      <c r="W48" s="12"/>
      <c r="X48" s="12"/>
    </row>
    <row r="49" spans="1:24" ht="17.5">
      <c r="A49" s="14"/>
      <c r="B49" s="14" t="s">
        <v>556</v>
      </c>
      <c r="C49" s="14"/>
      <c r="D49" s="14" t="s">
        <v>728</v>
      </c>
      <c r="E49" s="14"/>
      <c r="F49" s="14"/>
      <c r="G49" s="39" t="s">
        <v>1918</v>
      </c>
      <c r="H49" s="14"/>
      <c r="I49" s="38" t="s">
        <v>1772</v>
      </c>
      <c r="J49" s="38"/>
      <c r="K49" s="38"/>
      <c r="L49" s="14"/>
      <c r="M49" s="14"/>
      <c r="N49" s="14"/>
      <c r="O49" s="14"/>
      <c r="P49" s="14"/>
      <c r="Q49" s="14"/>
      <c r="R49" s="14"/>
      <c r="S49" s="14"/>
      <c r="V49" s="12"/>
      <c r="W49" s="12"/>
      <c r="X49" s="12"/>
    </row>
    <row r="50" spans="1:24" ht="17.5">
      <c r="A50" s="14"/>
      <c r="B50" s="14" t="s">
        <v>557</v>
      </c>
      <c r="C50" s="14"/>
      <c r="D50" s="14" t="s">
        <v>717</v>
      </c>
      <c r="E50" s="14"/>
      <c r="F50" s="14"/>
      <c r="G50" s="39" t="s">
        <v>1919</v>
      </c>
      <c r="H50" s="14"/>
      <c r="I50" s="38" t="s">
        <v>1774</v>
      </c>
      <c r="J50" s="38"/>
      <c r="K50" s="38"/>
      <c r="L50" s="14"/>
      <c r="M50" s="14"/>
      <c r="N50" s="14"/>
      <c r="O50" s="14"/>
      <c r="P50" s="14"/>
      <c r="Q50" s="14"/>
      <c r="R50" s="14"/>
      <c r="S50" s="14"/>
      <c r="V50" s="12"/>
      <c r="W50" s="12"/>
      <c r="X50" s="12"/>
    </row>
    <row r="51" spans="1:24" ht="17.5">
      <c r="A51" s="14"/>
      <c r="B51" s="14" t="s">
        <v>558</v>
      </c>
      <c r="C51" s="14"/>
      <c r="D51" s="14" t="s">
        <v>708</v>
      </c>
      <c r="E51" s="14"/>
      <c r="F51" s="14"/>
      <c r="G51" s="39" t="s">
        <v>1920</v>
      </c>
      <c r="H51" s="14"/>
      <c r="I51" s="14"/>
      <c r="J51" s="14"/>
      <c r="K51" s="14"/>
      <c r="L51" s="14"/>
      <c r="M51" s="14"/>
      <c r="N51" s="14"/>
      <c r="O51" s="14"/>
      <c r="P51" s="14"/>
      <c r="Q51" s="14"/>
      <c r="R51" s="14"/>
      <c r="S51" s="14"/>
      <c r="V51" s="12"/>
      <c r="W51" s="12"/>
      <c r="X51" s="12"/>
    </row>
    <row r="52" spans="1:24" ht="17.5">
      <c r="A52" s="14"/>
      <c r="B52" s="14" t="s">
        <v>505</v>
      </c>
      <c r="C52" s="14"/>
      <c r="D52" s="14" t="s">
        <v>658</v>
      </c>
      <c r="E52" s="14"/>
      <c r="F52" s="14"/>
      <c r="G52" s="39" t="s">
        <v>1921</v>
      </c>
      <c r="H52" s="14"/>
      <c r="I52" s="14"/>
      <c r="J52" s="14"/>
      <c r="K52" s="14"/>
      <c r="L52" s="14"/>
      <c r="M52" s="14"/>
      <c r="N52" s="14"/>
      <c r="O52" s="14"/>
      <c r="P52" s="14"/>
      <c r="Q52" s="14"/>
      <c r="R52" s="14"/>
      <c r="S52" s="14"/>
      <c r="V52" s="12"/>
      <c r="W52" s="12"/>
      <c r="X52" s="12"/>
    </row>
    <row r="53" spans="1:24" ht="17.5">
      <c r="A53" s="14"/>
      <c r="B53" s="14" t="s">
        <v>506</v>
      </c>
      <c r="C53" s="14"/>
      <c r="D53" s="14" t="s">
        <v>659</v>
      </c>
      <c r="E53" s="14"/>
      <c r="F53" s="14"/>
      <c r="G53" s="39" t="s">
        <v>1922</v>
      </c>
      <c r="H53" s="14"/>
      <c r="I53" s="14"/>
      <c r="J53" s="14"/>
      <c r="K53" s="14"/>
      <c r="L53" s="14"/>
      <c r="M53" s="14"/>
      <c r="N53" s="14"/>
      <c r="O53" s="14"/>
      <c r="P53" s="14"/>
      <c r="Q53" s="14"/>
      <c r="R53" s="14"/>
      <c r="S53" s="14"/>
      <c r="V53" s="12"/>
      <c r="W53" s="12"/>
      <c r="X53" s="12"/>
    </row>
    <row r="54" spans="1:24" ht="17.5">
      <c r="A54" s="14"/>
      <c r="B54" s="14" t="s">
        <v>561</v>
      </c>
      <c r="C54" s="14"/>
      <c r="D54" s="14" t="s">
        <v>660</v>
      </c>
      <c r="E54" s="14"/>
      <c r="F54" s="14"/>
      <c r="G54" s="39" t="s">
        <v>1923</v>
      </c>
      <c r="H54" s="14"/>
      <c r="I54" s="14"/>
      <c r="J54" s="14"/>
      <c r="K54" s="14"/>
      <c r="L54" s="14"/>
      <c r="M54" s="14"/>
      <c r="N54" s="14"/>
      <c r="O54" s="14"/>
      <c r="P54" s="14"/>
      <c r="Q54" s="14"/>
      <c r="R54" s="14"/>
      <c r="S54" s="14"/>
      <c r="V54" s="12"/>
      <c r="W54" s="12"/>
      <c r="X54" s="12"/>
    </row>
    <row r="55" spans="1:24" ht="17.5">
      <c r="A55" s="14"/>
      <c r="B55" s="14" t="s">
        <v>562</v>
      </c>
      <c r="C55" s="14"/>
      <c r="D55" s="14" t="s">
        <v>662</v>
      </c>
      <c r="E55" s="14"/>
      <c r="F55" s="14"/>
      <c r="G55" s="39" t="s">
        <v>1924</v>
      </c>
      <c r="H55" s="14"/>
      <c r="I55" s="14"/>
      <c r="J55" s="14"/>
      <c r="K55" s="14"/>
      <c r="L55" s="14"/>
      <c r="M55" s="14"/>
      <c r="N55" s="14"/>
      <c r="O55" s="14"/>
      <c r="P55" s="14"/>
      <c r="Q55" s="14"/>
      <c r="R55" s="14"/>
      <c r="S55" s="14"/>
      <c r="V55" s="12"/>
      <c r="W55" s="12"/>
      <c r="X55" s="12"/>
    </row>
    <row r="56" spans="1:24" ht="17.5">
      <c r="A56" s="14"/>
      <c r="B56" s="14" t="s">
        <v>563</v>
      </c>
      <c r="C56" s="14"/>
      <c r="D56" s="14" t="s">
        <v>713</v>
      </c>
      <c r="E56" s="14"/>
      <c r="F56" s="14"/>
      <c r="G56" s="39" t="s">
        <v>1926</v>
      </c>
      <c r="H56" s="14"/>
      <c r="I56" s="14"/>
      <c r="J56" s="14"/>
      <c r="K56" s="14"/>
      <c r="L56" s="14"/>
      <c r="M56" s="14"/>
      <c r="N56" s="14"/>
      <c r="O56" s="14"/>
      <c r="P56" s="14"/>
      <c r="Q56" s="14"/>
      <c r="R56" s="14"/>
      <c r="S56" s="14"/>
      <c r="V56" s="12"/>
      <c r="W56" s="12"/>
      <c r="X56" s="12"/>
    </row>
    <row r="57" spans="1:24" ht="17.5">
      <c r="A57" s="14"/>
      <c r="B57" s="14" t="s">
        <v>508</v>
      </c>
      <c r="C57" s="14"/>
      <c r="D57" s="14" t="s">
        <v>669</v>
      </c>
      <c r="E57" s="14"/>
      <c r="F57" s="14"/>
      <c r="G57" s="39" t="s">
        <v>519</v>
      </c>
      <c r="H57" s="14"/>
      <c r="I57" s="14"/>
      <c r="J57" s="14"/>
      <c r="K57" s="14"/>
      <c r="L57" s="14"/>
      <c r="M57" s="14"/>
      <c r="N57" s="14"/>
      <c r="O57" s="14"/>
      <c r="P57" s="14"/>
      <c r="Q57" s="14"/>
      <c r="R57" s="14"/>
      <c r="S57" s="14"/>
      <c r="V57" s="12"/>
      <c r="W57" s="12"/>
      <c r="X57" s="12"/>
    </row>
    <row r="58" spans="1:24" ht="17.5">
      <c r="A58" s="14"/>
      <c r="B58" s="14" t="s">
        <v>559</v>
      </c>
      <c r="C58" s="14"/>
      <c r="D58" s="14" t="s">
        <v>665</v>
      </c>
      <c r="E58" s="14"/>
      <c r="F58" s="14"/>
      <c r="G58" s="39" t="s">
        <v>1927</v>
      </c>
      <c r="H58" s="14"/>
      <c r="I58" s="14"/>
      <c r="J58" s="14"/>
      <c r="K58" s="14"/>
      <c r="L58" s="14"/>
      <c r="M58" s="14"/>
      <c r="N58" s="14"/>
      <c r="O58" s="14"/>
      <c r="P58" s="14"/>
      <c r="Q58" s="14"/>
      <c r="R58" s="14"/>
      <c r="S58" s="14"/>
      <c r="V58" s="12"/>
      <c r="W58" s="12"/>
      <c r="X58" s="12"/>
    </row>
    <row r="59" spans="1:24" ht="17.5">
      <c r="A59" s="14"/>
      <c r="B59" s="14" t="s">
        <v>509</v>
      </c>
      <c r="C59" s="14"/>
      <c r="D59" s="14" t="s">
        <v>667</v>
      </c>
      <c r="E59" s="14"/>
      <c r="F59" s="14"/>
      <c r="G59" s="39" t="s">
        <v>1928</v>
      </c>
      <c r="H59" s="14"/>
      <c r="I59" s="14"/>
      <c r="J59" s="14"/>
      <c r="K59" s="14"/>
      <c r="L59" s="14"/>
      <c r="M59" s="14"/>
      <c r="N59" s="14"/>
      <c r="O59" s="14"/>
      <c r="P59" s="14"/>
      <c r="Q59" s="14"/>
      <c r="R59" s="14"/>
      <c r="S59" s="14"/>
      <c r="V59" s="12"/>
      <c r="W59" s="12"/>
      <c r="X59" s="12"/>
    </row>
    <row r="60" spans="1:24" ht="17.5">
      <c r="A60" s="14"/>
      <c r="B60" s="14" t="s">
        <v>560</v>
      </c>
      <c r="C60" s="14"/>
      <c r="D60" s="14" t="s">
        <v>348</v>
      </c>
      <c r="E60" s="14"/>
      <c r="F60" s="14"/>
      <c r="G60" s="39" t="s">
        <v>1929</v>
      </c>
      <c r="H60" s="14"/>
      <c r="I60" s="14"/>
      <c r="J60" s="14"/>
      <c r="K60" s="14"/>
      <c r="L60" s="14"/>
      <c r="M60" s="14"/>
      <c r="N60" s="14"/>
      <c r="O60" s="14"/>
      <c r="P60" s="14"/>
      <c r="Q60" s="14"/>
      <c r="R60" s="14"/>
      <c r="S60" s="14"/>
      <c r="V60" s="12"/>
      <c r="W60" s="12"/>
      <c r="X60" s="12"/>
    </row>
    <row r="61" spans="1:24" ht="17.5">
      <c r="A61" s="14"/>
      <c r="B61" s="14" t="s">
        <v>510</v>
      </c>
      <c r="C61" s="14"/>
      <c r="D61" s="14" t="s">
        <v>681</v>
      </c>
      <c r="E61" s="14"/>
      <c r="F61" s="14"/>
      <c r="G61" s="39" t="s">
        <v>1930</v>
      </c>
      <c r="H61" s="14"/>
      <c r="I61" s="14"/>
      <c r="J61" s="14"/>
      <c r="K61" s="14"/>
      <c r="L61" s="14"/>
      <c r="M61" s="14"/>
      <c r="N61" s="14"/>
      <c r="O61" s="14"/>
      <c r="P61" s="14"/>
      <c r="Q61" s="14"/>
      <c r="R61" s="14"/>
      <c r="S61" s="14"/>
      <c r="V61" s="12"/>
      <c r="W61" s="12"/>
      <c r="X61" s="12"/>
    </row>
    <row r="62" spans="1:24" ht="17.5">
      <c r="A62" s="14"/>
      <c r="B62" s="14" t="s">
        <v>511</v>
      </c>
      <c r="C62" s="14"/>
      <c r="D62" s="14" t="s">
        <v>663</v>
      </c>
      <c r="E62" s="14"/>
      <c r="F62" s="14"/>
      <c r="G62" s="14"/>
      <c r="H62" s="14"/>
      <c r="I62" s="14"/>
      <c r="J62" s="14"/>
      <c r="K62" s="14"/>
      <c r="L62" s="14"/>
      <c r="M62" s="14"/>
      <c r="N62" s="14"/>
      <c r="O62" s="14"/>
      <c r="P62" s="14"/>
      <c r="Q62" s="14"/>
      <c r="R62" s="14"/>
      <c r="S62" s="14"/>
      <c r="V62" s="12"/>
      <c r="W62" s="12"/>
      <c r="X62" s="12"/>
    </row>
    <row r="63" spans="1:24" ht="17.5">
      <c r="A63" s="14"/>
      <c r="B63" s="14" t="s">
        <v>512</v>
      </c>
      <c r="C63" s="14"/>
      <c r="D63" s="14" t="s">
        <v>682</v>
      </c>
      <c r="E63" s="14"/>
      <c r="F63" s="14"/>
      <c r="G63" s="14"/>
      <c r="H63" s="14"/>
      <c r="I63" s="14"/>
      <c r="J63" s="14"/>
      <c r="K63" s="14"/>
      <c r="L63" s="14"/>
      <c r="M63" s="14"/>
      <c r="N63" s="14"/>
      <c r="O63" s="14"/>
      <c r="P63" s="14"/>
      <c r="Q63" s="14"/>
      <c r="R63" s="14"/>
      <c r="S63" s="14"/>
      <c r="V63" s="12"/>
      <c r="W63" s="12"/>
      <c r="X63" s="12"/>
    </row>
    <row r="64" spans="1:24" ht="17.5">
      <c r="A64" s="14"/>
      <c r="B64" s="14" t="s">
        <v>233</v>
      </c>
      <c r="C64" s="14"/>
      <c r="D64" s="14" t="s">
        <v>683</v>
      </c>
      <c r="E64" s="14"/>
      <c r="F64" s="14"/>
      <c r="G64" s="14"/>
      <c r="H64" s="14"/>
      <c r="I64" s="14"/>
      <c r="J64" s="14"/>
      <c r="K64" s="14"/>
      <c r="L64" s="14"/>
      <c r="M64" s="14"/>
      <c r="N64" s="14"/>
      <c r="O64" s="14"/>
      <c r="P64" s="14"/>
      <c r="Q64" s="14"/>
      <c r="R64" s="14"/>
      <c r="S64" s="14"/>
      <c r="V64" s="12"/>
      <c r="W64" s="12"/>
      <c r="X64" s="12"/>
    </row>
    <row r="65" spans="1:24" ht="17.5">
      <c r="A65" s="14"/>
      <c r="B65" s="14" t="s">
        <v>513</v>
      </c>
      <c r="C65" s="14"/>
      <c r="D65" s="14" t="s">
        <v>684</v>
      </c>
      <c r="E65" s="14"/>
      <c r="F65" s="14"/>
      <c r="G65" s="14"/>
      <c r="H65" s="14"/>
      <c r="I65" s="14"/>
      <c r="J65" s="14"/>
      <c r="K65" s="14"/>
      <c r="L65" s="14"/>
      <c r="M65" s="14"/>
      <c r="N65" s="14"/>
      <c r="O65" s="14"/>
      <c r="P65" s="14"/>
      <c r="Q65" s="14"/>
      <c r="R65" s="14"/>
      <c r="S65" s="14"/>
      <c r="V65" s="12"/>
      <c r="W65" s="12"/>
      <c r="X65" s="12"/>
    </row>
    <row r="66" spans="1:24" ht="17.5">
      <c r="A66" s="14"/>
      <c r="B66" s="14" t="s">
        <v>514</v>
      </c>
      <c r="C66" s="14"/>
      <c r="D66" s="14" t="s">
        <v>685</v>
      </c>
      <c r="E66" s="14"/>
      <c r="F66" s="14"/>
      <c r="G66" s="14"/>
      <c r="H66" s="14"/>
      <c r="I66" s="14"/>
      <c r="J66" s="14"/>
      <c r="K66" s="14"/>
      <c r="L66" s="14"/>
      <c r="M66" s="14"/>
      <c r="N66" s="14"/>
      <c r="O66" s="14"/>
      <c r="P66" s="14"/>
      <c r="Q66" s="14"/>
      <c r="R66" s="14"/>
      <c r="S66" s="14"/>
      <c r="V66" s="12"/>
      <c r="W66" s="12"/>
      <c r="X66" s="12"/>
    </row>
    <row r="67" spans="1:24" ht="17.5">
      <c r="A67" s="14"/>
      <c r="B67" s="14" t="s">
        <v>515</v>
      </c>
      <c r="C67" s="14"/>
      <c r="D67" s="14" t="s">
        <v>674</v>
      </c>
      <c r="E67" s="14"/>
      <c r="F67" s="14"/>
      <c r="G67" s="14"/>
      <c r="H67" s="14"/>
      <c r="I67" s="14"/>
      <c r="J67" s="14"/>
      <c r="K67" s="14"/>
      <c r="L67" s="14"/>
      <c r="M67" s="14"/>
      <c r="N67" s="14"/>
      <c r="O67" s="14"/>
      <c r="P67" s="14"/>
      <c r="Q67" s="14"/>
      <c r="R67" s="14"/>
      <c r="S67" s="14"/>
      <c r="V67" s="12"/>
      <c r="W67" s="12"/>
      <c r="X67" s="12"/>
    </row>
    <row r="68" spans="1:24" ht="17.5">
      <c r="A68" s="14"/>
      <c r="B68" s="14" t="s">
        <v>232</v>
      </c>
      <c r="C68" s="14"/>
      <c r="D68" s="14" t="s">
        <v>675</v>
      </c>
      <c r="E68" s="14"/>
      <c r="F68" s="14"/>
      <c r="G68" s="14"/>
      <c r="H68" s="14"/>
      <c r="I68" s="14"/>
      <c r="J68" s="14"/>
      <c r="K68" s="14"/>
      <c r="L68" s="14"/>
      <c r="M68" s="14"/>
      <c r="N68" s="14"/>
      <c r="O68" s="14"/>
      <c r="P68" s="14"/>
      <c r="Q68" s="14"/>
      <c r="R68" s="14"/>
      <c r="S68" s="14"/>
      <c r="V68" s="12"/>
      <c r="W68" s="12"/>
      <c r="X68" s="12"/>
    </row>
    <row r="69" spans="1:24" ht="17.5">
      <c r="A69" s="14"/>
      <c r="B69" s="14" t="s">
        <v>516</v>
      </c>
      <c r="C69" s="14"/>
      <c r="D69" s="14" t="s">
        <v>676</v>
      </c>
      <c r="E69" s="14"/>
      <c r="F69" s="14"/>
      <c r="G69" s="14"/>
      <c r="H69" s="14"/>
      <c r="I69" s="14"/>
      <c r="J69" s="14"/>
      <c r="K69" s="14"/>
      <c r="L69" s="14"/>
      <c r="M69" s="14"/>
      <c r="N69" s="14"/>
      <c r="O69" s="14"/>
      <c r="P69" s="14"/>
      <c r="Q69" s="14"/>
      <c r="R69" s="14"/>
      <c r="S69" s="14"/>
      <c r="V69" s="12"/>
      <c r="W69" s="12"/>
      <c r="X69" s="12"/>
    </row>
    <row r="70" spans="1:24" ht="17.5">
      <c r="A70" s="14"/>
      <c r="B70" s="14" t="s">
        <v>564</v>
      </c>
      <c r="C70" s="14"/>
      <c r="D70" s="14" t="s">
        <v>677</v>
      </c>
      <c r="E70" s="14"/>
      <c r="F70" s="14"/>
      <c r="G70" s="14"/>
      <c r="H70" s="14"/>
      <c r="I70" s="14"/>
      <c r="J70" s="14"/>
      <c r="K70" s="14"/>
      <c r="L70" s="14"/>
      <c r="M70" s="14"/>
      <c r="N70" s="14"/>
      <c r="O70" s="14"/>
      <c r="P70" s="14"/>
      <c r="Q70" s="14"/>
      <c r="R70" s="14"/>
      <c r="S70" s="14"/>
      <c r="V70" s="12"/>
      <c r="W70" s="12"/>
      <c r="X70" s="12"/>
    </row>
    <row r="71" spans="1:24" ht="17.5">
      <c r="A71" s="14"/>
      <c r="B71" s="14" t="s">
        <v>565</v>
      </c>
      <c r="C71" s="14"/>
      <c r="D71" s="14" t="s">
        <v>678</v>
      </c>
      <c r="E71" s="14"/>
      <c r="F71" s="14"/>
      <c r="G71" s="14"/>
      <c r="H71" s="14"/>
      <c r="I71" s="14"/>
      <c r="J71" s="14"/>
      <c r="K71" s="14"/>
      <c r="L71" s="14"/>
      <c r="M71" s="14"/>
      <c r="N71" s="14"/>
      <c r="O71" s="14"/>
      <c r="P71" s="14"/>
      <c r="Q71" s="14"/>
      <c r="R71" s="14"/>
      <c r="S71" s="14"/>
      <c r="V71" s="12"/>
      <c r="W71" s="12"/>
      <c r="X71" s="12"/>
    </row>
    <row r="72" spans="1:24" ht="17.5">
      <c r="A72" s="14"/>
      <c r="B72" s="14" t="s">
        <v>566</v>
      </c>
      <c r="C72" s="14"/>
      <c r="D72" s="14" t="s">
        <v>679</v>
      </c>
      <c r="E72" s="14"/>
      <c r="F72" s="14"/>
      <c r="G72" s="14"/>
      <c r="H72" s="14"/>
      <c r="I72" s="14"/>
      <c r="J72" s="14"/>
      <c r="K72" s="14"/>
      <c r="L72" s="14"/>
      <c r="M72" s="14"/>
      <c r="N72" s="14"/>
      <c r="O72" s="14"/>
      <c r="P72" s="14"/>
      <c r="Q72" s="14"/>
      <c r="R72" s="14"/>
      <c r="S72" s="14"/>
      <c r="V72" s="12"/>
      <c r="W72" s="12"/>
      <c r="X72" s="12"/>
    </row>
    <row r="73" spans="1:24" ht="17.5">
      <c r="A73" s="14"/>
      <c r="B73" s="14" t="s">
        <v>517</v>
      </c>
      <c r="C73" s="14"/>
      <c r="D73" s="14" t="s">
        <v>653</v>
      </c>
      <c r="E73" s="14"/>
      <c r="F73" s="14"/>
      <c r="G73" s="14"/>
      <c r="H73" s="14"/>
      <c r="I73" s="14"/>
      <c r="J73" s="14"/>
      <c r="K73" s="14"/>
      <c r="L73" s="14"/>
      <c r="M73" s="14"/>
      <c r="N73" s="14"/>
      <c r="O73" s="14"/>
      <c r="P73" s="14"/>
      <c r="Q73" s="14"/>
      <c r="R73" s="14"/>
      <c r="S73" s="14"/>
      <c r="V73" s="12"/>
      <c r="W73" s="12"/>
      <c r="X73" s="12"/>
    </row>
    <row r="74" spans="1:24" ht="17.5">
      <c r="A74" s="14"/>
      <c r="B74" s="14" t="s">
        <v>518</v>
      </c>
      <c r="C74" s="14"/>
      <c r="D74" s="14" t="s">
        <v>638</v>
      </c>
      <c r="E74" s="14"/>
      <c r="F74" s="14"/>
      <c r="G74" s="14"/>
      <c r="H74" s="14"/>
      <c r="I74" s="14"/>
      <c r="J74" s="14"/>
      <c r="K74" s="14"/>
      <c r="L74" s="14"/>
      <c r="M74" s="14"/>
      <c r="N74" s="14"/>
      <c r="O74" s="14"/>
      <c r="P74" s="14"/>
      <c r="Q74" s="14"/>
      <c r="R74" s="14"/>
      <c r="S74" s="14"/>
      <c r="V74" s="12"/>
      <c r="W74" s="12"/>
      <c r="X74" s="12"/>
    </row>
    <row r="75" spans="1:24" ht="17.5">
      <c r="A75" s="14"/>
      <c r="B75" s="14" t="s">
        <v>519</v>
      </c>
      <c r="C75" s="14"/>
      <c r="D75" s="14" t="s">
        <v>641</v>
      </c>
      <c r="E75" s="14"/>
      <c r="F75" s="14"/>
      <c r="G75" s="14"/>
      <c r="H75" s="14"/>
      <c r="I75" s="14"/>
      <c r="J75" s="14"/>
      <c r="K75" s="14"/>
      <c r="L75" s="14"/>
      <c r="M75" s="14"/>
      <c r="N75" s="14"/>
      <c r="O75" s="14"/>
      <c r="P75" s="14"/>
      <c r="Q75" s="14"/>
      <c r="R75" s="14"/>
      <c r="S75" s="14"/>
      <c r="V75" s="12"/>
      <c r="W75" s="12"/>
      <c r="X75" s="12"/>
    </row>
    <row r="76" spans="1:24" ht="17.5">
      <c r="A76" s="14"/>
      <c r="B76" s="14" t="s">
        <v>567</v>
      </c>
      <c r="C76" s="14"/>
      <c r="D76" s="14" t="s">
        <v>643</v>
      </c>
      <c r="E76" s="14"/>
      <c r="F76" s="14"/>
      <c r="G76" s="14"/>
      <c r="H76" s="14"/>
      <c r="I76" s="14"/>
      <c r="J76" s="14"/>
      <c r="K76" s="14"/>
      <c r="L76" s="14"/>
      <c r="M76" s="14"/>
      <c r="N76" s="14"/>
      <c r="O76" s="14"/>
      <c r="P76" s="14"/>
      <c r="Q76" s="14"/>
      <c r="R76" s="14"/>
      <c r="S76" s="14"/>
      <c r="V76" s="12"/>
      <c r="W76" s="12"/>
      <c r="X76" s="12"/>
    </row>
    <row r="77" spans="1:24" ht="17.5">
      <c r="A77" s="14"/>
      <c r="B77" s="14" t="s">
        <v>568</v>
      </c>
      <c r="C77" s="14"/>
      <c r="D77" s="14" t="s">
        <v>644</v>
      </c>
      <c r="E77" s="14"/>
      <c r="F77" s="14"/>
      <c r="G77" s="14"/>
      <c r="H77" s="14"/>
      <c r="I77" s="14"/>
      <c r="J77" s="14"/>
      <c r="K77" s="14"/>
      <c r="L77" s="14"/>
      <c r="M77" s="14"/>
      <c r="N77" s="14"/>
      <c r="O77" s="14"/>
      <c r="P77" s="14"/>
      <c r="Q77" s="14"/>
      <c r="R77" s="14"/>
      <c r="S77" s="14"/>
      <c r="V77" s="12"/>
      <c r="W77" s="12"/>
      <c r="X77" s="12"/>
    </row>
    <row r="78" spans="1:24" ht="17.5">
      <c r="A78" s="14"/>
      <c r="B78" s="14" t="s">
        <v>569</v>
      </c>
      <c r="C78" s="14"/>
      <c r="D78" s="14" t="s">
        <v>615</v>
      </c>
      <c r="E78" s="14"/>
      <c r="F78" s="14"/>
      <c r="G78" s="14"/>
      <c r="H78" s="14"/>
      <c r="I78" s="14"/>
      <c r="J78" s="14"/>
      <c r="K78" s="14"/>
      <c r="L78" s="14"/>
      <c r="M78" s="14"/>
      <c r="N78" s="14"/>
      <c r="O78" s="14"/>
      <c r="P78" s="14"/>
      <c r="Q78" s="14"/>
      <c r="R78" s="14"/>
      <c r="S78" s="14"/>
      <c r="V78" s="12"/>
      <c r="W78" s="12"/>
      <c r="X78" s="12"/>
    </row>
    <row r="79" spans="1:24" ht="17.5">
      <c r="A79" s="14"/>
      <c r="B79" s="14" t="s">
        <v>570</v>
      </c>
      <c r="C79" s="14"/>
      <c r="D79" s="14" t="s">
        <v>603</v>
      </c>
      <c r="E79" s="14"/>
      <c r="F79" s="14"/>
      <c r="G79" s="14"/>
      <c r="H79" s="14"/>
      <c r="I79" s="14"/>
      <c r="J79" s="14"/>
      <c r="K79" s="14"/>
      <c r="L79" s="14"/>
      <c r="M79" s="14"/>
      <c r="N79" s="14"/>
      <c r="O79" s="14"/>
      <c r="P79" s="14"/>
      <c r="Q79" s="14"/>
      <c r="R79" s="14"/>
      <c r="S79" s="14"/>
      <c r="V79" s="12"/>
      <c r="W79" s="12"/>
      <c r="X79" s="12"/>
    </row>
    <row r="80" spans="1:24" ht="17.5">
      <c r="A80" s="14"/>
      <c r="B80" s="14" t="s">
        <v>571</v>
      </c>
      <c r="C80" s="14"/>
      <c r="D80" s="14" t="s">
        <v>605</v>
      </c>
      <c r="E80" s="14"/>
      <c r="F80" s="14"/>
      <c r="G80" s="14"/>
      <c r="H80" s="14"/>
      <c r="I80" s="14"/>
      <c r="J80" s="14"/>
      <c r="K80" s="14"/>
      <c r="L80" s="14"/>
      <c r="M80" s="14"/>
      <c r="N80" s="14"/>
      <c r="O80" s="14"/>
      <c r="P80" s="14"/>
      <c r="Q80" s="14"/>
      <c r="R80" s="14"/>
      <c r="S80" s="14"/>
      <c r="V80" s="12"/>
      <c r="W80" s="12"/>
      <c r="X80" s="12"/>
    </row>
    <row r="81" spans="1:24" ht="17.5">
      <c r="A81" s="14"/>
      <c r="B81" s="14" t="s">
        <v>572</v>
      </c>
      <c r="C81" s="14"/>
      <c r="D81" s="14" t="s">
        <v>607</v>
      </c>
      <c r="E81" s="14"/>
      <c r="F81" s="14"/>
      <c r="G81" s="14"/>
      <c r="H81" s="14"/>
      <c r="I81" s="14"/>
      <c r="J81" s="14"/>
      <c r="K81" s="14"/>
      <c r="L81" s="14"/>
      <c r="M81" s="14"/>
      <c r="N81" s="14"/>
      <c r="O81" s="14"/>
      <c r="P81" s="14"/>
      <c r="Q81" s="14"/>
      <c r="R81" s="14"/>
      <c r="S81" s="14"/>
      <c r="V81" s="12"/>
      <c r="W81" s="12"/>
      <c r="X81" s="12"/>
    </row>
    <row r="82" spans="1:24" ht="17.5">
      <c r="A82" s="14"/>
      <c r="B82" s="14" t="s">
        <v>573</v>
      </c>
      <c r="C82" s="14"/>
      <c r="D82" s="14" t="s">
        <v>609</v>
      </c>
      <c r="E82" s="14"/>
      <c r="F82" s="14"/>
      <c r="G82" s="14"/>
      <c r="H82" s="14"/>
      <c r="I82" s="14"/>
      <c r="J82" s="14"/>
      <c r="K82" s="14"/>
      <c r="L82" s="14"/>
      <c r="M82" s="14"/>
      <c r="N82" s="14"/>
      <c r="O82" s="14"/>
      <c r="P82" s="14"/>
      <c r="Q82" s="14"/>
      <c r="R82" s="14"/>
      <c r="S82" s="14"/>
      <c r="V82" s="12"/>
      <c r="W82" s="12"/>
      <c r="X82" s="12"/>
    </row>
    <row r="83" spans="1:24" ht="17.5">
      <c r="A83" s="14"/>
      <c r="B83" s="14" t="s">
        <v>574</v>
      </c>
      <c r="C83" s="14"/>
      <c r="D83" s="14" t="s">
        <v>611</v>
      </c>
      <c r="E83" s="14"/>
      <c r="F83" s="14"/>
      <c r="G83" s="14"/>
      <c r="H83" s="14"/>
      <c r="I83" s="14"/>
      <c r="J83" s="14"/>
      <c r="K83" s="14"/>
      <c r="L83" s="14"/>
      <c r="M83" s="14"/>
      <c r="N83" s="14"/>
      <c r="O83" s="14"/>
      <c r="P83" s="14"/>
      <c r="Q83" s="14"/>
      <c r="R83" s="14"/>
      <c r="S83" s="14"/>
    </row>
    <row r="84" spans="1:24" ht="17.5">
      <c r="A84" s="14"/>
      <c r="B84" s="14" t="s">
        <v>575</v>
      </c>
      <c r="C84" s="14"/>
      <c r="D84" s="14" t="s">
        <v>602</v>
      </c>
      <c r="E84" s="14"/>
      <c r="F84" s="14"/>
      <c r="G84" s="14"/>
      <c r="H84" s="14"/>
      <c r="I84" s="14"/>
      <c r="J84" s="14"/>
      <c r="K84" s="14"/>
      <c r="L84" s="14"/>
      <c r="M84" s="14"/>
      <c r="N84" s="14"/>
      <c r="O84" s="14"/>
      <c r="P84" s="14"/>
      <c r="Q84" s="14"/>
      <c r="R84" s="14"/>
      <c r="S84" s="14"/>
    </row>
    <row r="85" spans="1:24" ht="17.5">
      <c r="A85" s="14"/>
      <c r="B85" s="14" t="s">
        <v>576</v>
      </c>
      <c r="C85" s="14"/>
      <c r="D85" s="14" t="s">
        <v>601</v>
      </c>
      <c r="E85" s="14"/>
      <c r="F85" s="14"/>
      <c r="G85" s="14"/>
      <c r="H85" s="14"/>
      <c r="I85" s="14"/>
      <c r="J85" s="14"/>
      <c r="K85" s="14"/>
      <c r="L85" s="14"/>
      <c r="M85" s="14"/>
      <c r="N85" s="14"/>
      <c r="O85" s="14"/>
      <c r="P85" s="14"/>
      <c r="Q85" s="14"/>
      <c r="R85" s="14"/>
      <c r="S85" s="14"/>
    </row>
    <row r="86" spans="1:24" ht="17.5">
      <c r="A86" s="14"/>
      <c r="B86" s="14" t="s">
        <v>577</v>
      </c>
      <c r="C86" s="14"/>
      <c r="D86" s="14" t="s">
        <v>596</v>
      </c>
      <c r="E86" s="14"/>
      <c r="F86" s="14"/>
      <c r="G86" s="14"/>
      <c r="H86" s="14"/>
      <c r="I86" s="14"/>
      <c r="J86" s="14"/>
      <c r="K86" s="14"/>
      <c r="L86" s="14"/>
      <c r="M86" s="14"/>
      <c r="N86" s="14"/>
      <c r="O86" s="14"/>
      <c r="P86" s="14"/>
      <c r="Q86" s="14"/>
      <c r="R86" s="14"/>
      <c r="S86" s="14"/>
    </row>
    <row r="87" spans="1:24" ht="17.5">
      <c r="A87" s="14"/>
      <c r="B87" s="14" t="s">
        <v>720</v>
      </c>
      <c r="C87" s="14"/>
      <c r="D87" s="14" t="s">
        <v>597</v>
      </c>
      <c r="E87" s="14"/>
      <c r="F87" s="14"/>
      <c r="G87" s="14"/>
      <c r="H87" s="14"/>
      <c r="I87" s="14"/>
      <c r="J87" s="14"/>
      <c r="K87" s="14"/>
      <c r="L87" s="14"/>
      <c r="M87" s="14"/>
      <c r="N87" s="14"/>
      <c r="O87" s="14"/>
      <c r="P87" s="14"/>
      <c r="Q87" s="14"/>
      <c r="R87" s="14"/>
      <c r="S87" s="14"/>
    </row>
    <row r="88" spans="1:24" ht="17.5">
      <c r="A88" s="14"/>
      <c r="B88" s="14" t="s">
        <v>578</v>
      </c>
      <c r="C88" s="14"/>
      <c r="D88" s="14" t="s">
        <v>598</v>
      </c>
      <c r="E88" s="14"/>
      <c r="F88" s="14"/>
      <c r="G88" s="14"/>
      <c r="H88" s="14"/>
      <c r="I88" s="14"/>
      <c r="J88" s="14"/>
      <c r="K88" s="14"/>
      <c r="L88" s="14"/>
      <c r="M88" s="14"/>
      <c r="N88" s="14"/>
      <c r="O88" s="14"/>
      <c r="P88" s="14"/>
      <c r="Q88" s="14"/>
      <c r="R88" s="14"/>
      <c r="S88" s="14"/>
    </row>
    <row r="89" spans="1:24" ht="17.5">
      <c r="A89" s="14"/>
      <c r="B89" s="14" t="s">
        <v>579</v>
      </c>
      <c r="C89" s="14"/>
      <c r="D89" s="14" t="s">
        <v>599</v>
      </c>
      <c r="E89" s="14"/>
      <c r="F89" s="14"/>
      <c r="G89" s="14"/>
      <c r="H89" s="14"/>
      <c r="I89" s="14"/>
      <c r="J89" s="14"/>
      <c r="K89" s="14"/>
      <c r="L89" s="14"/>
      <c r="M89" s="14"/>
      <c r="N89" s="14"/>
      <c r="O89" s="14"/>
      <c r="P89" s="14"/>
      <c r="Q89" s="14"/>
      <c r="R89" s="14"/>
      <c r="S89" s="14"/>
    </row>
    <row r="90" spans="1:24" ht="17.5">
      <c r="A90" s="14"/>
      <c r="B90" s="14" t="s">
        <v>580</v>
      </c>
      <c r="C90" s="14"/>
      <c r="D90" s="14" t="s">
        <v>600</v>
      </c>
      <c r="E90" s="14"/>
      <c r="F90" s="14"/>
      <c r="G90" s="14"/>
      <c r="H90" s="14"/>
      <c r="I90" s="14"/>
      <c r="J90" s="14"/>
      <c r="K90" s="14"/>
      <c r="L90" s="14"/>
      <c r="M90" s="14"/>
      <c r="N90" s="14"/>
      <c r="O90" s="14"/>
      <c r="P90" s="14"/>
      <c r="Q90" s="14"/>
      <c r="R90" s="14"/>
      <c r="S90" s="14"/>
    </row>
    <row r="91" spans="1:24" ht="17.5">
      <c r="A91" s="14"/>
      <c r="B91" s="14" t="s">
        <v>581</v>
      </c>
      <c r="C91" s="14"/>
      <c r="D91" s="14" t="s">
        <v>590</v>
      </c>
      <c r="E91" s="14"/>
      <c r="F91" s="14"/>
      <c r="G91" s="14"/>
      <c r="H91" s="14"/>
      <c r="I91" s="14"/>
      <c r="J91" s="14"/>
      <c r="K91" s="14"/>
      <c r="L91" s="14"/>
      <c r="M91" s="14"/>
      <c r="N91" s="14"/>
      <c r="O91" s="14"/>
      <c r="P91" s="14"/>
      <c r="Q91" s="14"/>
      <c r="R91" s="14"/>
      <c r="S91" s="14"/>
    </row>
    <row r="92" spans="1:24" ht="17.5">
      <c r="A92" s="14"/>
      <c r="B92" s="14" t="s">
        <v>582</v>
      </c>
      <c r="C92" s="14"/>
      <c r="D92" s="14" t="s">
        <v>457</v>
      </c>
      <c r="E92" s="14"/>
      <c r="F92" s="14"/>
      <c r="G92" s="14"/>
      <c r="H92" s="14"/>
      <c r="I92" s="14"/>
      <c r="J92" s="14"/>
      <c r="K92" s="14"/>
      <c r="L92" s="14"/>
      <c r="M92" s="14"/>
      <c r="N92" s="14"/>
      <c r="O92" s="14"/>
      <c r="P92" s="14"/>
      <c r="Q92" s="14"/>
      <c r="R92" s="14"/>
      <c r="S92" s="14"/>
    </row>
    <row r="93" spans="1:24" ht="17.5">
      <c r="A93" s="14"/>
      <c r="B93" s="14" t="s">
        <v>583</v>
      </c>
      <c r="C93" s="14"/>
      <c r="D93" s="14" t="s">
        <v>458</v>
      </c>
      <c r="E93" s="14"/>
      <c r="F93" s="14"/>
      <c r="G93" s="14"/>
      <c r="H93" s="14"/>
      <c r="I93" s="14"/>
      <c r="J93" s="14"/>
      <c r="K93" s="14"/>
      <c r="L93" s="14"/>
      <c r="M93" s="14"/>
      <c r="N93" s="14"/>
      <c r="O93" s="14"/>
      <c r="P93" s="14"/>
      <c r="Q93" s="14"/>
      <c r="R93" s="14"/>
      <c r="S93" s="14"/>
    </row>
    <row r="94" spans="1:24" ht="17.5">
      <c r="A94" s="14"/>
      <c r="B94" s="14" t="s">
        <v>520</v>
      </c>
      <c r="C94" s="14"/>
      <c r="D94" s="14" t="s">
        <v>459</v>
      </c>
      <c r="E94" s="14"/>
      <c r="F94" s="14"/>
      <c r="G94" s="14"/>
      <c r="H94" s="14"/>
      <c r="I94" s="14"/>
      <c r="J94" s="14"/>
      <c r="K94" s="14"/>
      <c r="L94" s="14"/>
      <c r="M94" s="14"/>
      <c r="N94" s="14"/>
      <c r="O94" s="14"/>
      <c r="P94" s="14"/>
      <c r="Q94" s="14"/>
      <c r="R94" s="14"/>
      <c r="S94" s="14"/>
    </row>
    <row r="95" spans="1:24" ht="17.5">
      <c r="A95" s="14"/>
      <c r="B95" s="14" t="s">
        <v>523</v>
      </c>
      <c r="C95" s="14"/>
      <c r="D95" s="14" t="s">
        <v>454</v>
      </c>
      <c r="E95" s="14"/>
      <c r="F95" s="14"/>
      <c r="G95" s="14"/>
      <c r="H95" s="14"/>
      <c r="I95" s="14"/>
      <c r="J95" s="14"/>
      <c r="K95" s="14"/>
      <c r="L95" s="14"/>
      <c r="M95" s="14"/>
      <c r="N95" s="14"/>
      <c r="O95" s="14"/>
      <c r="P95" s="14"/>
      <c r="Q95" s="14"/>
      <c r="R95" s="14"/>
      <c r="S95" s="14"/>
    </row>
    <row r="96" spans="1:24" ht="17.5">
      <c r="A96" s="14"/>
      <c r="B96" s="14" t="s">
        <v>526</v>
      </c>
      <c r="C96" s="14"/>
      <c r="D96" s="14" t="s">
        <v>276</v>
      </c>
      <c r="E96" s="14"/>
      <c r="F96" s="14"/>
      <c r="G96" s="14"/>
      <c r="H96" s="14"/>
      <c r="I96" s="14"/>
      <c r="J96" s="14"/>
      <c r="K96" s="14"/>
      <c r="L96" s="14"/>
      <c r="M96" s="14"/>
      <c r="N96" s="14"/>
      <c r="O96" s="14"/>
      <c r="P96" s="14"/>
      <c r="Q96" s="14"/>
      <c r="R96" s="14"/>
      <c r="S96" s="14"/>
    </row>
    <row r="97" spans="1:19" ht="17.5">
      <c r="A97" s="14"/>
      <c r="B97" s="14" t="s">
        <v>528</v>
      </c>
      <c r="C97" s="14"/>
      <c r="D97" s="14" t="s">
        <v>352</v>
      </c>
      <c r="E97" s="14"/>
      <c r="F97" s="14"/>
      <c r="G97" s="14"/>
      <c r="H97" s="14"/>
      <c r="I97" s="14"/>
      <c r="J97" s="14"/>
      <c r="K97" s="14"/>
      <c r="L97" s="14"/>
      <c r="M97" s="14"/>
      <c r="N97" s="14"/>
      <c r="O97" s="14"/>
      <c r="P97" s="14"/>
      <c r="Q97" s="14"/>
      <c r="R97" s="14"/>
      <c r="S97" s="14"/>
    </row>
    <row r="98" spans="1:19" ht="17.5">
      <c r="A98" s="14"/>
      <c r="B98" s="14" t="s">
        <v>529</v>
      </c>
      <c r="C98" s="14"/>
      <c r="D98" s="14" t="s">
        <v>350</v>
      </c>
      <c r="E98" s="14"/>
      <c r="F98" s="14"/>
      <c r="G98" s="14"/>
      <c r="H98" s="14"/>
      <c r="I98" s="14"/>
      <c r="J98" s="14"/>
      <c r="K98" s="14"/>
      <c r="L98" s="14"/>
      <c r="M98" s="14"/>
      <c r="N98" s="14"/>
      <c r="O98" s="14"/>
      <c r="P98" s="14"/>
      <c r="Q98" s="14"/>
      <c r="R98" s="14"/>
      <c r="S98" s="14"/>
    </row>
    <row r="99" spans="1:19" ht="17.5">
      <c r="A99" s="14"/>
      <c r="B99" s="14" t="s">
        <v>530</v>
      </c>
      <c r="C99" s="14"/>
      <c r="D99" s="14" t="s">
        <v>351</v>
      </c>
      <c r="E99" s="14"/>
      <c r="F99" s="14"/>
      <c r="G99" s="14"/>
      <c r="H99" s="14"/>
      <c r="I99" s="14"/>
      <c r="J99" s="14"/>
      <c r="K99" s="14"/>
      <c r="L99" s="14"/>
      <c r="M99" s="14"/>
      <c r="N99" s="14"/>
      <c r="O99" s="14"/>
      <c r="P99" s="14"/>
      <c r="Q99" s="14"/>
      <c r="R99" s="14"/>
      <c r="S99" s="14"/>
    </row>
    <row r="100" spans="1:19" ht="17.5">
      <c r="A100" s="14"/>
      <c r="B100" s="14" t="s">
        <v>531</v>
      </c>
      <c r="C100" s="14"/>
      <c r="D100" s="14" t="s">
        <v>453</v>
      </c>
      <c r="E100" s="14"/>
      <c r="F100" s="14"/>
      <c r="G100" s="14"/>
      <c r="H100" s="14"/>
      <c r="I100" s="14"/>
      <c r="J100" s="14"/>
      <c r="K100" s="14"/>
      <c r="L100" s="14"/>
      <c r="M100" s="14"/>
      <c r="N100" s="14"/>
      <c r="O100" s="14"/>
      <c r="P100" s="14"/>
      <c r="Q100" s="14"/>
      <c r="R100" s="14"/>
      <c r="S100" s="14"/>
    </row>
    <row r="101" spans="1:19" ht="17.5">
      <c r="A101" s="14"/>
      <c r="B101" s="14" t="s">
        <v>533</v>
      </c>
      <c r="C101" s="14"/>
      <c r="D101" s="14" t="s">
        <v>353</v>
      </c>
      <c r="E101" s="14"/>
      <c r="F101" s="14"/>
      <c r="G101" s="14"/>
      <c r="H101" s="14"/>
      <c r="I101" s="14"/>
      <c r="J101" s="14"/>
      <c r="K101" s="14"/>
      <c r="L101" s="14"/>
      <c r="M101" s="14"/>
      <c r="N101" s="14"/>
      <c r="O101" s="14"/>
      <c r="P101" s="14"/>
      <c r="Q101" s="14"/>
      <c r="R101" s="14"/>
      <c r="S101" s="14"/>
    </row>
    <row r="102" spans="1:19" ht="17.5">
      <c r="A102" s="14"/>
      <c r="B102" s="14" t="s">
        <v>721</v>
      </c>
      <c r="C102" s="14"/>
      <c r="D102" s="14" t="s">
        <v>349</v>
      </c>
      <c r="E102" s="14"/>
      <c r="F102" s="14"/>
      <c r="G102" s="14"/>
      <c r="H102" s="14"/>
      <c r="I102" s="14"/>
      <c r="J102" s="14"/>
      <c r="K102" s="14"/>
      <c r="L102" s="14"/>
      <c r="M102" s="14"/>
      <c r="N102" s="14"/>
      <c r="O102" s="14"/>
      <c r="P102" s="14"/>
      <c r="Q102" s="14"/>
      <c r="R102" s="14"/>
      <c r="S102" s="14"/>
    </row>
    <row r="103" spans="1:19" ht="17.5">
      <c r="A103" s="14"/>
      <c r="B103" s="14" t="s">
        <v>722</v>
      </c>
      <c r="C103" s="14"/>
      <c r="D103" s="14" t="s">
        <v>277</v>
      </c>
      <c r="E103" s="14"/>
      <c r="F103" s="14"/>
      <c r="G103" s="14"/>
      <c r="H103" s="14"/>
      <c r="I103" s="14"/>
      <c r="J103" s="14"/>
      <c r="K103" s="14"/>
      <c r="L103" s="14"/>
      <c r="M103" s="14"/>
      <c r="N103" s="14"/>
      <c r="O103" s="14"/>
      <c r="P103" s="14"/>
      <c r="Q103" s="14"/>
      <c r="R103" s="14"/>
      <c r="S103" s="14"/>
    </row>
    <row r="104" spans="1:19" ht="17.5">
      <c r="A104" s="14"/>
      <c r="B104" s="14" t="s">
        <v>723</v>
      </c>
      <c r="C104" s="14"/>
      <c r="D104" s="14" t="s">
        <v>278</v>
      </c>
      <c r="E104" s="14"/>
      <c r="F104" s="14"/>
      <c r="G104" s="14"/>
      <c r="H104" s="14"/>
      <c r="I104" s="14"/>
      <c r="J104" s="14"/>
      <c r="K104" s="14"/>
      <c r="L104" s="14"/>
      <c r="M104" s="14"/>
      <c r="N104" s="14"/>
      <c r="O104" s="14"/>
      <c r="P104" s="14"/>
      <c r="Q104" s="14"/>
      <c r="R104" s="14"/>
      <c r="S104" s="14"/>
    </row>
    <row r="105" spans="1:19" ht="17.5">
      <c r="A105" s="14"/>
      <c r="B105" s="14" t="s">
        <v>724</v>
      </c>
      <c r="C105" s="14"/>
      <c r="D105" s="14" t="s">
        <v>356</v>
      </c>
      <c r="E105" s="14"/>
      <c r="F105" s="14"/>
      <c r="G105" s="14"/>
      <c r="H105" s="14"/>
      <c r="I105" s="14"/>
      <c r="J105" s="14"/>
      <c r="K105" s="14"/>
      <c r="L105" s="14"/>
      <c r="M105" s="14"/>
      <c r="N105" s="14"/>
      <c r="O105" s="14"/>
      <c r="P105" s="14"/>
      <c r="Q105" s="14"/>
      <c r="R105" s="14"/>
      <c r="S105" s="14"/>
    </row>
    <row r="106" spans="1:19" ht="17.5">
      <c r="A106" s="14"/>
      <c r="B106" s="14" t="s">
        <v>725</v>
      </c>
      <c r="C106" s="14"/>
      <c r="D106" s="14" t="s">
        <v>288</v>
      </c>
      <c r="E106" s="14"/>
      <c r="F106" s="14"/>
      <c r="G106" s="14"/>
      <c r="H106" s="14"/>
      <c r="I106" s="14"/>
      <c r="J106" s="14"/>
      <c r="K106" s="14"/>
      <c r="L106" s="14"/>
      <c r="M106" s="14"/>
      <c r="N106" s="14"/>
      <c r="O106" s="14"/>
      <c r="P106" s="14"/>
      <c r="Q106" s="14"/>
      <c r="R106" s="14"/>
      <c r="S106" s="14"/>
    </row>
    <row r="107" spans="1:19" ht="17.5">
      <c r="A107" s="14"/>
      <c r="B107" s="14" t="s">
        <v>545</v>
      </c>
      <c r="C107" s="14"/>
      <c r="D107" s="14" t="s">
        <v>357</v>
      </c>
      <c r="E107" s="14"/>
      <c r="F107" s="14"/>
      <c r="G107" s="14"/>
      <c r="H107" s="14"/>
      <c r="I107" s="14"/>
      <c r="J107" s="14"/>
      <c r="K107" s="14"/>
      <c r="L107" s="14"/>
      <c r="M107" s="14"/>
      <c r="N107" s="14"/>
      <c r="O107" s="14"/>
      <c r="P107" s="14"/>
      <c r="Q107" s="14"/>
      <c r="R107" s="14"/>
      <c r="S107" s="14"/>
    </row>
    <row r="108" spans="1:19" ht="17.5">
      <c r="A108" s="14"/>
      <c r="B108" s="14" t="s">
        <v>547</v>
      </c>
      <c r="C108" s="14"/>
      <c r="D108" s="14" t="s">
        <v>358</v>
      </c>
      <c r="E108" s="14"/>
      <c r="F108" s="14"/>
      <c r="G108" s="14"/>
      <c r="H108" s="14"/>
      <c r="I108" s="14"/>
      <c r="J108" s="14"/>
      <c r="K108" s="14"/>
      <c r="L108" s="14"/>
      <c r="M108" s="14"/>
      <c r="N108" s="14"/>
      <c r="O108" s="14"/>
      <c r="P108" s="14"/>
      <c r="Q108" s="14"/>
      <c r="R108" s="14"/>
      <c r="S108" s="14"/>
    </row>
    <row r="109" spans="1:19" ht="17.5">
      <c r="A109" s="14"/>
      <c r="B109" s="14" t="s">
        <v>698</v>
      </c>
      <c r="C109" s="14"/>
      <c r="D109" s="14" t="s">
        <v>295</v>
      </c>
      <c r="E109" s="14"/>
      <c r="F109" s="14"/>
      <c r="G109" s="14"/>
      <c r="H109" s="14"/>
      <c r="I109" s="14"/>
      <c r="J109" s="14"/>
      <c r="K109" s="14"/>
      <c r="L109" s="14"/>
      <c r="M109" s="14"/>
      <c r="N109" s="14"/>
      <c r="O109" s="14"/>
      <c r="P109" s="14"/>
      <c r="Q109" s="14"/>
      <c r="R109" s="14"/>
      <c r="S109" s="14"/>
    </row>
    <row r="110" spans="1:19" ht="17.5">
      <c r="A110" s="14"/>
      <c r="B110" s="14" t="s">
        <v>699</v>
      </c>
      <c r="C110" s="14"/>
      <c r="D110" s="14" t="s">
        <v>296</v>
      </c>
      <c r="E110" s="14"/>
      <c r="F110" s="14"/>
      <c r="G110" s="14"/>
      <c r="H110" s="14"/>
      <c r="I110" s="14"/>
      <c r="J110" s="14"/>
      <c r="K110" s="14"/>
      <c r="L110" s="14"/>
      <c r="M110" s="14"/>
      <c r="N110" s="14"/>
      <c r="O110" s="14"/>
      <c r="P110" s="14"/>
      <c r="Q110" s="14"/>
      <c r="R110" s="14"/>
      <c r="S110" s="14"/>
    </row>
    <row r="111" spans="1:19" ht="17.5">
      <c r="A111" s="14"/>
      <c r="B111" s="14" t="s">
        <v>700</v>
      </c>
      <c r="C111" s="14"/>
      <c r="D111" s="14" t="s">
        <v>297</v>
      </c>
      <c r="E111" s="14"/>
      <c r="F111" s="14"/>
      <c r="G111" s="14"/>
      <c r="H111" s="14"/>
      <c r="I111" s="14"/>
      <c r="J111" s="14"/>
      <c r="K111" s="14"/>
      <c r="L111" s="14"/>
      <c r="M111" s="14"/>
      <c r="N111" s="14"/>
      <c r="O111" s="14"/>
      <c r="P111" s="14"/>
      <c r="Q111" s="14"/>
      <c r="R111" s="14"/>
      <c r="S111" s="14"/>
    </row>
    <row r="112" spans="1:19" ht="17.5">
      <c r="A112" s="14"/>
      <c r="B112" s="14" t="s">
        <v>701</v>
      </c>
      <c r="C112" s="14"/>
      <c r="D112" s="14" t="s">
        <v>298</v>
      </c>
      <c r="E112" s="14"/>
      <c r="F112" s="14"/>
      <c r="G112" s="14"/>
      <c r="H112" s="14"/>
      <c r="I112" s="14"/>
      <c r="J112" s="14"/>
      <c r="K112" s="14"/>
      <c r="L112" s="14"/>
      <c r="M112" s="14"/>
      <c r="N112" s="14"/>
      <c r="O112" s="14"/>
      <c r="P112" s="14"/>
      <c r="Q112" s="14"/>
      <c r="R112" s="14"/>
      <c r="S112" s="14"/>
    </row>
    <row r="113" spans="1:19" ht="17.5">
      <c r="A113" s="14"/>
      <c r="B113" s="14" t="s">
        <v>702</v>
      </c>
      <c r="C113" s="14"/>
      <c r="D113" s="14" t="s">
        <v>299</v>
      </c>
      <c r="E113" s="14"/>
      <c r="F113" s="14"/>
      <c r="G113" s="14"/>
      <c r="H113" s="14"/>
      <c r="I113" s="14"/>
      <c r="J113" s="14"/>
      <c r="K113" s="14"/>
      <c r="L113" s="14"/>
      <c r="M113" s="14"/>
      <c r="N113" s="14"/>
      <c r="O113" s="14"/>
      <c r="P113" s="14"/>
      <c r="Q113" s="14"/>
      <c r="R113" s="14"/>
      <c r="S113" s="14"/>
    </row>
    <row r="114" spans="1:19" ht="17.5">
      <c r="A114" s="14"/>
      <c r="B114" s="14" t="s">
        <v>669</v>
      </c>
      <c r="C114" s="14"/>
      <c r="D114" s="14" t="s">
        <v>589</v>
      </c>
      <c r="E114" s="14"/>
      <c r="F114" s="14"/>
      <c r="G114" s="14"/>
      <c r="H114" s="14"/>
      <c r="I114" s="14"/>
      <c r="J114" s="14"/>
      <c r="K114" s="14"/>
      <c r="L114" s="14"/>
      <c r="M114" s="14"/>
      <c r="N114" s="14"/>
      <c r="O114" s="14"/>
      <c r="P114" s="14"/>
      <c r="Q114" s="14"/>
      <c r="R114" s="14"/>
      <c r="S114" s="14"/>
    </row>
    <row r="115" spans="1:19" ht="17.5">
      <c r="A115" s="14"/>
      <c r="B115" s="14" t="s">
        <v>665</v>
      </c>
      <c r="C115" s="14"/>
      <c r="D115" s="14" t="s">
        <v>588</v>
      </c>
      <c r="E115" s="14"/>
      <c r="F115" s="14"/>
      <c r="G115" s="14"/>
      <c r="H115" s="14"/>
      <c r="I115" s="14"/>
      <c r="J115" s="14"/>
      <c r="K115" s="14"/>
      <c r="L115" s="14"/>
      <c r="M115" s="14"/>
      <c r="N115" s="14"/>
      <c r="O115" s="14"/>
      <c r="P115" s="14"/>
      <c r="Q115" s="14"/>
      <c r="R115" s="14"/>
      <c r="S115" s="14"/>
    </row>
    <row r="116" spans="1:19" ht="17.5">
      <c r="A116" s="14"/>
      <c r="B116" s="14" t="s">
        <v>703</v>
      </c>
      <c r="C116" s="14"/>
      <c r="D116" s="14" t="s">
        <v>359</v>
      </c>
      <c r="E116" s="14"/>
      <c r="F116" s="14"/>
      <c r="G116" s="14"/>
      <c r="H116" s="14"/>
      <c r="I116" s="14"/>
      <c r="J116" s="14"/>
      <c r="K116" s="14"/>
      <c r="L116" s="14"/>
      <c r="M116" s="14"/>
      <c r="N116" s="14"/>
      <c r="O116" s="14"/>
      <c r="P116" s="14"/>
      <c r="Q116" s="14"/>
      <c r="R116" s="14"/>
      <c r="S116" s="14"/>
    </row>
    <row r="117" spans="1:19" ht="17.5">
      <c r="A117" s="14"/>
      <c r="B117" s="14" t="s">
        <v>738</v>
      </c>
      <c r="C117" s="14"/>
      <c r="D117" s="14" t="s">
        <v>360</v>
      </c>
      <c r="E117" s="14"/>
      <c r="F117" s="14"/>
      <c r="G117" s="14"/>
      <c r="H117" s="14"/>
      <c r="I117" s="14"/>
      <c r="J117" s="14"/>
      <c r="K117" s="14"/>
      <c r="L117" s="14"/>
      <c r="M117" s="14"/>
      <c r="N117" s="14"/>
      <c r="O117" s="14"/>
      <c r="P117" s="14"/>
      <c r="Q117" s="14"/>
      <c r="R117" s="14"/>
      <c r="S117" s="14"/>
    </row>
    <row r="118" spans="1:19" ht="17.5">
      <c r="A118" s="14"/>
      <c r="B118" s="14" t="s">
        <v>739</v>
      </c>
      <c r="C118" s="14"/>
      <c r="D118" s="14" t="s">
        <v>361</v>
      </c>
      <c r="E118" s="14"/>
      <c r="F118" s="14"/>
      <c r="G118" s="14"/>
      <c r="H118" s="14"/>
      <c r="I118" s="14"/>
      <c r="J118" s="14"/>
      <c r="K118" s="14"/>
      <c r="L118" s="14"/>
      <c r="M118" s="14"/>
      <c r="N118" s="14"/>
      <c r="O118" s="14"/>
      <c r="P118" s="14"/>
      <c r="Q118" s="14"/>
      <c r="R118" s="14"/>
      <c r="S118" s="14"/>
    </row>
    <row r="119" spans="1:19" ht="17.5">
      <c r="A119" s="14"/>
      <c r="B119" s="14" t="s">
        <v>1006</v>
      </c>
      <c r="C119" s="14"/>
      <c r="D119" s="14" t="s">
        <v>300</v>
      </c>
      <c r="E119" s="14"/>
      <c r="F119" s="14"/>
      <c r="G119" s="14"/>
      <c r="H119" s="14"/>
      <c r="I119" s="14"/>
      <c r="J119" s="14"/>
      <c r="K119" s="14"/>
      <c r="L119" s="14"/>
      <c r="M119" s="14"/>
      <c r="N119" s="14"/>
      <c r="O119" s="14"/>
      <c r="P119" s="14"/>
      <c r="Q119" s="14"/>
      <c r="R119" s="14"/>
      <c r="S119" s="14"/>
    </row>
    <row r="120" spans="1:19" ht="17.5">
      <c r="A120" s="14"/>
      <c r="B120" s="14" t="s">
        <v>1007</v>
      </c>
      <c r="C120" s="14"/>
      <c r="D120" s="14" t="s">
        <v>362</v>
      </c>
      <c r="E120" s="14"/>
      <c r="F120" s="14"/>
      <c r="G120" s="14"/>
      <c r="H120" s="14"/>
      <c r="I120" s="14"/>
      <c r="J120" s="14"/>
      <c r="K120" s="14"/>
      <c r="L120" s="14"/>
      <c r="M120" s="14"/>
      <c r="N120" s="14"/>
      <c r="O120" s="14"/>
      <c r="P120" s="14"/>
      <c r="Q120" s="14"/>
      <c r="R120" s="14"/>
      <c r="S120" s="14"/>
    </row>
    <row r="121" spans="1:19" ht="17.5">
      <c r="A121" s="14"/>
      <c r="B121" s="14" t="s">
        <v>1010</v>
      </c>
      <c r="C121" s="14"/>
      <c r="D121" s="14" t="s">
        <v>363</v>
      </c>
      <c r="E121" s="14"/>
      <c r="F121" s="14"/>
      <c r="G121" s="14"/>
      <c r="H121" s="14"/>
      <c r="I121" s="14"/>
      <c r="J121" s="14"/>
      <c r="K121" s="14"/>
      <c r="L121" s="14"/>
      <c r="M121" s="14"/>
      <c r="N121" s="14"/>
      <c r="O121" s="14"/>
      <c r="P121" s="14"/>
      <c r="Q121" s="14"/>
      <c r="R121" s="14"/>
      <c r="S121" s="14"/>
    </row>
    <row r="122" spans="1:19" ht="17.5">
      <c r="A122" s="14"/>
      <c r="B122" s="14" t="s">
        <v>1011</v>
      </c>
      <c r="C122" s="14"/>
      <c r="D122" s="14" t="s">
        <v>301</v>
      </c>
      <c r="E122" s="14"/>
      <c r="F122" s="14"/>
      <c r="G122" s="14"/>
      <c r="H122" s="14"/>
      <c r="I122" s="14"/>
      <c r="J122" s="14"/>
      <c r="K122" s="14"/>
      <c r="L122" s="14"/>
      <c r="M122" s="14"/>
      <c r="N122" s="14"/>
      <c r="O122" s="14"/>
      <c r="P122" s="14"/>
      <c r="Q122" s="14"/>
      <c r="R122" s="14"/>
      <c r="S122" s="14"/>
    </row>
    <row r="123" spans="1:19" ht="17.5">
      <c r="A123" s="14"/>
      <c r="B123" s="14" t="s">
        <v>1012</v>
      </c>
      <c r="C123" s="14"/>
      <c r="D123" s="14" t="s">
        <v>302</v>
      </c>
      <c r="E123" s="14"/>
      <c r="F123" s="14"/>
      <c r="G123" s="14"/>
      <c r="H123" s="14"/>
      <c r="I123" s="14"/>
      <c r="J123" s="14"/>
      <c r="K123" s="14"/>
      <c r="L123" s="14"/>
      <c r="M123" s="14"/>
      <c r="N123" s="14"/>
      <c r="O123" s="14"/>
      <c r="P123" s="14"/>
      <c r="Q123" s="14"/>
      <c r="R123" s="14"/>
      <c r="S123" s="14"/>
    </row>
    <row r="124" spans="1:19" ht="17.5">
      <c r="A124" s="14"/>
      <c r="B124" s="14" t="s">
        <v>1013</v>
      </c>
      <c r="C124" s="14"/>
      <c r="D124" s="14" t="s">
        <v>303</v>
      </c>
      <c r="E124" s="14"/>
      <c r="F124" s="14"/>
      <c r="G124" s="14"/>
      <c r="H124" s="14"/>
      <c r="I124" s="14"/>
      <c r="J124" s="14"/>
      <c r="K124" s="14"/>
      <c r="L124" s="14"/>
      <c r="M124" s="14"/>
      <c r="N124" s="14"/>
      <c r="O124" s="14"/>
      <c r="P124" s="14"/>
      <c r="Q124" s="14"/>
      <c r="R124" s="14"/>
      <c r="S124" s="14"/>
    </row>
    <row r="125" spans="1:19" ht="17.5">
      <c r="A125" s="14"/>
      <c r="B125" s="14" t="s">
        <v>1014</v>
      </c>
      <c r="C125" s="14"/>
      <c r="D125" s="14" t="s">
        <v>304</v>
      </c>
      <c r="E125" s="14"/>
      <c r="F125" s="14"/>
      <c r="G125" s="14"/>
      <c r="H125" s="14"/>
      <c r="I125" s="14"/>
      <c r="J125" s="14"/>
      <c r="K125" s="14"/>
      <c r="L125" s="14"/>
      <c r="M125" s="14"/>
      <c r="N125" s="14"/>
      <c r="O125" s="14"/>
      <c r="P125" s="14"/>
      <c r="Q125" s="14"/>
      <c r="R125" s="14"/>
      <c r="S125" s="14"/>
    </row>
    <row r="126" spans="1:19" ht="17.5">
      <c r="A126" s="14"/>
      <c r="B126" s="14" t="s">
        <v>1015</v>
      </c>
      <c r="C126" s="14"/>
      <c r="D126" s="14" t="s">
        <v>364</v>
      </c>
      <c r="E126" s="14"/>
      <c r="F126" s="14"/>
      <c r="G126" s="14"/>
      <c r="H126" s="14"/>
      <c r="I126" s="14"/>
      <c r="J126" s="14"/>
      <c r="K126" s="14"/>
      <c r="L126" s="14"/>
      <c r="M126" s="14"/>
      <c r="N126" s="14"/>
      <c r="O126" s="14"/>
      <c r="P126" s="14"/>
      <c r="Q126" s="14"/>
      <c r="R126" s="14"/>
      <c r="S126" s="14"/>
    </row>
    <row r="127" spans="1:19" ht="17.5">
      <c r="A127" s="14"/>
      <c r="B127" s="14" t="s">
        <v>1016</v>
      </c>
      <c r="C127" s="14"/>
      <c r="D127" s="14" t="s">
        <v>305</v>
      </c>
      <c r="E127" s="14"/>
      <c r="F127" s="14"/>
      <c r="G127" s="14"/>
      <c r="H127" s="14"/>
      <c r="I127" s="14"/>
      <c r="J127" s="14"/>
      <c r="K127" s="14"/>
      <c r="L127" s="14"/>
      <c r="M127" s="14"/>
      <c r="N127" s="14"/>
      <c r="O127" s="14"/>
      <c r="P127" s="14"/>
      <c r="Q127" s="14"/>
      <c r="R127" s="14"/>
      <c r="S127" s="14"/>
    </row>
    <row r="128" spans="1:19" ht="17.5">
      <c r="A128" s="14"/>
      <c r="B128" s="14" t="s">
        <v>1017</v>
      </c>
      <c r="C128" s="14"/>
      <c r="D128" s="14" t="s">
        <v>365</v>
      </c>
      <c r="E128" s="14"/>
      <c r="F128" s="14"/>
      <c r="G128" s="14"/>
      <c r="H128" s="14"/>
      <c r="I128" s="14"/>
      <c r="J128" s="14"/>
      <c r="K128" s="14"/>
      <c r="L128" s="14"/>
      <c r="M128" s="14"/>
      <c r="N128" s="14"/>
      <c r="O128" s="14"/>
      <c r="P128" s="14"/>
      <c r="Q128" s="14"/>
      <c r="R128" s="14"/>
      <c r="S128" s="14"/>
    </row>
    <row r="129" spans="1:19" ht="17.5">
      <c r="A129" s="14"/>
      <c r="B129" s="14" t="s">
        <v>1018</v>
      </c>
      <c r="C129" s="14"/>
      <c r="D129" s="14" t="s">
        <v>366</v>
      </c>
      <c r="E129" s="14"/>
      <c r="F129" s="14"/>
      <c r="G129" s="14"/>
      <c r="H129" s="14"/>
      <c r="I129" s="14"/>
      <c r="J129" s="14"/>
      <c r="K129" s="14"/>
      <c r="L129" s="14"/>
      <c r="M129" s="14"/>
      <c r="N129" s="14"/>
      <c r="O129" s="14"/>
      <c r="P129" s="14"/>
      <c r="Q129" s="14"/>
      <c r="R129" s="14"/>
      <c r="S129" s="14"/>
    </row>
    <row r="130" spans="1:19" ht="17.5">
      <c r="A130" s="14"/>
      <c r="B130" s="14" t="s">
        <v>1019</v>
      </c>
      <c r="C130" s="14"/>
      <c r="D130" s="14" t="s">
        <v>306</v>
      </c>
      <c r="E130" s="14"/>
      <c r="F130" s="14"/>
      <c r="G130" s="14"/>
      <c r="H130" s="14"/>
      <c r="I130" s="14"/>
      <c r="J130" s="14"/>
      <c r="K130" s="14"/>
      <c r="L130" s="14"/>
      <c r="M130" s="14"/>
      <c r="N130" s="14"/>
      <c r="O130" s="14"/>
      <c r="P130" s="14"/>
      <c r="Q130" s="14"/>
      <c r="R130" s="14"/>
      <c r="S130" s="14"/>
    </row>
    <row r="131" spans="1:19" ht="17.5">
      <c r="A131" s="14"/>
      <c r="B131" s="14" t="s">
        <v>1020</v>
      </c>
      <c r="C131" s="14"/>
      <c r="D131" s="14" t="s">
        <v>307</v>
      </c>
      <c r="E131" s="14"/>
      <c r="F131" s="14"/>
      <c r="G131" s="14"/>
      <c r="H131" s="14"/>
      <c r="I131" s="14"/>
      <c r="J131" s="14"/>
      <c r="K131" s="14"/>
      <c r="L131" s="14"/>
      <c r="M131" s="14"/>
      <c r="N131" s="14"/>
      <c r="O131" s="14"/>
      <c r="P131" s="14"/>
      <c r="Q131" s="14"/>
      <c r="R131" s="14"/>
      <c r="S131" s="14"/>
    </row>
    <row r="132" spans="1:19" ht="17.5">
      <c r="A132" s="14"/>
      <c r="B132" s="14" t="s">
        <v>1021</v>
      </c>
      <c r="C132" s="14"/>
      <c r="D132" s="14" t="s">
        <v>308</v>
      </c>
      <c r="E132" s="14"/>
      <c r="F132" s="14"/>
      <c r="G132" s="14"/>
      <c r="H132" s="14"/>
      <c r="I132" s="14"/>
      <c r="J132" s="14"/>
      <c r="K132" s="14"/>
      <c r="L132" s="14"/>
      <c r="M132" s="14"/>
      <c r="N132" s="14"/>
      <c r="O132" s="14"/>
      <c r="P132" s="14"/>
      <c r="Q132" s="14"/>
      <c r="R132" s="14"/>
      <c r="S132" s="14"/>
    </row>
    <row r="133" spans="1:19" ht="17.5">
      <c r="A133" s="14"/>
      <c r="B133" s="14" t="s">
        <v>1022</v>
      </c>
      <c r="C133" s="14"/>
      <c r="D133" s="14" t="s">
        <v>367</v>
      </c>
      <c r="E133" s="14"/>
      <c r="F133" s="14"/>
      <c r="G133" s="14"/>
      <c r="H133" s="14"/>
      <c r="I133" s="14"/>
      <c r="J133" s="14"/>
      <c r="K133" s="14"/>
      <c r="L133" s="14"/>
      <c r="M133" s="14"/>
      <c r="N133" s="14"/>
      <c r="O133" s="14"/>
      <c r="P133" s="14"/>
      <c r="Q133" s="14"/>
      <c r="R133" s="14"/>
      <c r="S133" s="14"/>
    </row>
    <row r="134" spans="1:19" ht="17.5">
      <c r="A134" s="14"/>
      <c r="B134" s="14" t="s">
        <v>1023</v>
      </c>
      <c r="C134" s="14"/>
      <c r="D134" s="14" t="s">
        <v>142</v>
      </c>
      <c r="E134" s="14"/>
      <c r="F134" s="14"/>
      <c r="G134" s="14"/>
      <c r="H134" s="14"/>
      <c r="I134" s="14"/>
      <c r="J134" s="14"/>
      <c r="K134" s="14"/>
      <c r="L134" s="14"/>
      <c r="M134" s="14"/>
      <c r="N134" s="14"/>
      <c r="O134" s="14"/>
      <c r="P134" s="14"/>
      <c r="Q134" s="14"/>
      <c r="R134" s="14"/>
      <c r="S134" s="14"/>
    </row>
    <row r="135" spans="1:19" ht="17.5">
      <c r="A135" s="14"/>
      <c r="B135" s="14" t="s">
        <v>1024</v>
      </c>
      <c r="C135" s="14"/>
      <c r="D135" s="14" t="s">
        <v>309</v>
      </c>
      <c r="E135" s="14"/>
      <c r="F135" s="14"/>
      <c r="G135" s="14"/>
      <c r="H135" s="14"/>
      <c r="I135" s="14"/>
      <c r="J135" s="14"/>
      <c r="K135" s="14"/>
      <c r="L135" s="14"/>
      <c r="M135" s="14"/>
      <c r="N135" s="14"/>
      <c r="O135" s="14"/>
      <c r="P135" s="14"/>
      <c r="Q135" s="14"/>
      <c r="R135" s="14"/>
      <c r="S135" s="14"/>
    </row>
    <row r="136" spans="1:19" ht="17.5">
      <c r="A136" s="14"/>
      <c r="B136" s="14" t="s">
        <v>1025</v>
      </c>
      <c r="C136" s="14"/>
      <c r="D136" s="14" t="s">
        <v>368</v>
      </c>
      <c r="E136" s="14"/>
      <c r="F136" s="14"/>
      <c r="G136" s="14"/>
      <c r="H136" s="14"/>
      <c r="I136" s="14"/>
      <c r="J136" s="14"/>
      <c r="K136" s="14"/>
      <c r="L136" s="14"/>
      <c r="M136" s="14"/>
      <c r="N136" s="14"/>
      <c r="O136" s="14"/>
      <c r="P136" s="14"/>
      <c r="Q136" s="14"/>
      <c r="R136" s="14"/>
      <c r="S136" s="14"/>
    </row>
    <row r="137" spans="1:19" ht="17.5">
      <c r="A137" s="14"/>
      <c r="B137" s="65" t="s">
        <v>300</v>
      </c>
      <c r="C137" s="14"/>
      <c r="D137" s="14" t="s">
        <v>369</v>
      </c>
      <c r="E137" s="14"/>
      <c r="F137" s="14"/>
      <c r="G137" s="14"/>
      <c r="H137" s="14"/>
      <c r="I137" s="14"/>
      <c r="J137" s="14"/>
      <c r="K137" s="14"/>
      <c r="L137" s="14"/>
      <c r="M137" s="14"/>
      <c r="N137" s="14"/>
      <c r="O137" s="14"/>
      <c r="P137" s="14"/>
      <c r="Q137" s="14"/>
      <c r="R137" s="14"/>
      <c r="S137" s="14"/>
    </row>
    <row r="138" spans="1:19" ht="17.5">
      <c r="A138" s="14"/>
      <c r="B138" s="14"/>
      <c r="C138" s="14"/>
      <c r="D138" s="14" t="s">
        <v>310</v>
      </c>
      <c r="E138" s="14"/>
      <c r="F138" s="14"/>
      <c r="G138" s="14"/>
      <c r="H138" s="14"/>
      <c r="I138" s="14"/>
      <c r="J138" s="14"/>
      <c r="K138" s="14"/>
      <c r="L138" s="14"/>
      <c r="M138" s="14"/>
      <c r="N138" s="14"/>
      <c r="O138" s="14"/>
      <c r="P138" s="14"/>
      <c r="Q138" s="14"/>
      <c r="R138" s="14"/>
      <c r="S138" s="14"/>
    </row>
    <row r="139" spans="1:19" ht="17.5">
      <c r="A139" s="14"/>
      <c r="B139" s="14"/>
      <c r="C139" s="14"/>
      <c r="D139" s="14" t="s">
        <v>311</v>
      </c>
      <c r="E139" s="14"/>
      <c r="F139" s="14"/>
      <c r="G139" s="14"/>
      <c r="H139" s="14"/>
      <c r="I139" s="14"/>
      <c r="J139" s="14"/>
      <c r="K139" s="14"/>
      <c r="L139" s="14"/>
      <c r="M139" s="14"/>
      <c r="N139" s="14"/>
      <c r="O139" s="14"/>
      <c r="P139" s="14"/>
      <c r="Q139" s="14"/>
      <c r="R139" s="14"/>
      <c r="S139" s="14"/>
    </row>
    <row r="140" spans="1:19" ht="17.5">
      <c r="A140" s="14"/>
      <c r="B140" s="14"/>
      <c r="C140" s="14"/>
      <c r="D140" s="14" t="s">
        <v>312</v>
      </c>
      <c r="E140" s="14"/>
      <c r="F140" s="14"/>
      <c r="G140" s="14"/>
      <c r="H140" s="14"/>
      <c r="I140" s="14"/>
      <c r="J140" s="14"/>
      <c r="K140" s="14"/>
      <c r="L140" s="14"/>
      <c r="M140" s="14"/>
      <c r="N140" s="14"/>
      <c r="O140" s="14"/>
      <c r="P140" s="14"/>
      <c r="Q140" s="14"/>
      <c r="R140" s="14"/>
      <c r="S140" s="14"/>
    </row>
    <row r="141" spans="1:19" ht="17.5">
      <c r="A141" s="14"/>
      <c r="B141" s="14"/>
      <c r="C141" s="14"/>
      <c r="D141" s="14" t="s">
        <v>313</v>
      </c>
      <c r="E141" s="14"/>
      <c r="F141" s="14"/>
      <c r="G141" s="14"/>
      <c r="H141" s="14"/>
      <c r="I141" s="14"/>
      <c r="J141" s="14"/>
      <c r="K141" s="14"/>
      <c r="L141" s="14"/>
      <c r="M141" s="14"/>
      <c r="N141" s="14"/>
      <c r="O141" s="14"/>
      <c r="P141" s="14"/>
      <c r="Q141" s="14"/>
      <c r="R141" s="14"/>
      <c r="S141" s="14"/>
    </row>
    <row r="142" spans="1:19" ht="17.5">
      <c r="A142" s="14"/>
      <c r="B142" s="14"/>
      <c r="C142" s="14"/>
      <c r="D142" s="14" t="s">
        <v>314</v>
      </c>
      <c r="E142" s="14"/>
      <c r="F142" s="14"/>
      <c r="G142" s="14"/>
      <c r="H142" s="14"/>
      <c r="I142" s="14"/>
      <c r="J142" s="14"/>
      <c r="K142" s="14"/>
      <c r="L142" s="14"/>
      <c r="M142" s="14"/>
      <c r="N142" s="14"/>
      <c r="O142" s="14"/>
      <c r="P142" s="14"/>
      <c r="Q142" s="14"/>
      <c r="R142" s="14"/>
      <c r="S142" s="14"/>
    </row>
    <row r="143" spans="1:19" ht="17.5">
      <c r="A143" s="14"/>
      <c r="B143" s="14"/>
      <c r="C143" s="14"/>
      <c r="D143" s="14" t="s">
        <v>315</v>
      </c>
      <c r="E143" s="14"/>
      <c r="F143" s="14"/>
      <c r="G143" s="14"/>
      <c r="H143" s="14"/>
      <c r="I143" s="14"/>
      <c r="J143" s="14"/>
      <c r="K143" s="14"/>
      <c r="L143" s="14"/>
      <c r="M143" s="14"/>
      <c r="N143" s="14"/>
      <c r="O143" s="14"/>
      <c r="P143" s="14"/>
      <c r="Q143" s="14"/>
      <c r="R143" s="14"/>
      <c r="S143" s="14"/>
    </row>
    <row r="144" spans="1:19" ht="17.5">
      <c r="A144" s="14"/>
      <c r="B144" s="14"/>
      <c r="C144" s="14"/>
      <c r="D144" s="14" t="s">
        <v>316</v>
      </c>
      <c r="E144" s="14"/>
      <c r="F144" s="14"/>
      <c r="G144" s="14"/>
      <c r="H144" s="14"/>
      <c r="I144" s="14"/>
      <c r="J144" s="14"/>
      <c r="K144" s="14"/>
      <c r="L144" s="14"/>
      <c r="M144" s="14"/>
      <c r="N144" s="14"/>
      <c r="O144" s="14"/>
      <c r="P144" s="14"/>
      <c r="Q144" s="14"/>
      <c r="R144" s="14"/>
      <c r="S144" s="14"/>
    </row>
    <row r="145" spans="1:19" ht="17.5">
      <c r="A145" s="14"/>
      <c r="B145" s="14"/>
      <c r="C145" s="14"/>
      <c r="D145" s="14" t="s">
        <v>317</v>
      </c>
      <c r="E145" s="14"/>
      <c r="F145" s="14"/>
      <c r="G145" s="14"/>
      <c r="H145" s="66"/>
      <c r="I145" s="14"/>
      <c r="J145" s="14"/>
      <c r="K145" s="14"/>
      <c r="L145" s="14"/>
      <c r="M145" s="14"/>
      <c r="N145" s="14"/>
      <c r="O145" s="14"/>
      <c r="P145" s="14"/>
      <c r="Q145" s="14"/>
      <c r="R145" s="14"/>
      <c r="S145" s="14"/>
    </row>
    <row r="146" spans="1:19" ht="17.5">
      <c r="A146" s="14"/>
      <c r="B146" s="14"/>
      <c r="C146" s="14"/>
      <c r="D146" s="14" t="s">
        <v>318</v>
      </c>
      <c r="E146" s="14"/>
      <c r="F146" s="14"/>
      <c r="G146" s="14"/>
      <c r="H146" s="14"/>
      <c r="I146" s="14"/>
      <c r="J146" s="14"/>
      <c r="K146" s="14"/>
      <c r="L146" s="14"/>
      <c r="M146" s="14"/>
      <c r="N146" s="14"/>
      <c r="O146" s="14"/>
      <c r="P146" s="14"/>
      <c r="Q146" s="14"/>
      <c r="R146" s="14"/>
      <c r="S146" s="14"/>
    </row>
    <row r="147" spans="1:19" ht="17.5">
      <c r="A147" s="14"/>
      <c r="B147" s="14"/>
      <c r="C147" s="14"/>
      <c r="D147" s="14" t="s">
        <v>319</v>
      </c>
      <c r="E147" s="14"/>
      <c r="F147" s="14"/>
      <c r="G147" s="14"/>
      <c r="H147" s="14"/>
      <c r="I147" s="14"/>
      <c r="J147" s="14"/>
      <c r="K147" s="14"/>
      <c r="L147" s="14"/>
      <c r="M147" s="14"/>
      <c r="N147" s="14"/>
      <c r="O147" s="14"/>
      <c r="P147" s="14"/>
      <c r="Q147" s="14"/>
      <c r="R147" s="14"/>
      <c r="S147" s="14"/>
    </row>
    <row r="148" spans="1:19" ht="17.5">
      <c r="A148" s="14"/>
      <c r="B148" s="14"/>
      <c r="C148" s="14"/>
      <c r="D148" s="14" t="s">
        <v>320</v>
      </c>
      <c r="E148" s="14"/>
      <c r="F148" s="14"/>
      <c r="G148" s="14"/>
      <c r="H148" s="14"/>
      <c r="I148" s="14"/>
      <c r="J148" s="14"/>
      <c r="K148" s="14"/>
      <c r="L148" s="14"/>
      <c r="M148" s="14"/>
      <c r="N148" s="14"/>
      <c r="O148" s="14"/>
      <c r="P148" s="14"/>
      <c r="Q148" s="14"/>
      <c r="R148" s="14"/>
      <c r="S148" s="14"/>
    </row>
    <row r="149" spans="1:19" ht="17.5">
      <c r="A149" s="14"/>
      <c r="B149" s="14"/>
      <c r="C149" s="14"/>
      <c r="D149" s="14" t="s">
        <v>321</v>
      </c>
      <c r="E149" s="14"/>
      <c r="F149" s="14"/>
      <c r="G149" s="14"/>
      <c r="H149" s="14"/>
      <c r="I149" s="14"/>
      <c r="J149" s="14"/>
      <c r="K149" s="14"/>
      <c r="L149" s="14"/>
      <c r="M149" s="14"/>
      <c r="N149" s="14"/>
      <c r="O149" s="14"/>
      <c r="P149" s="14"/>
      <c r="Q149" s="14"/>
      <c r="R149" s="14"/>
      <c r="S149" s="14"/>
    </row>
    <row r="150" spans="1:19" ht="17.5">
      <c r="A150" s="14"/>
      <c r="B150" s="14"/>
      <c r="C150" s="14"/>
      <c r="D150" s="14" t="s">
        <v>322</v>
      </c>
      <c r="E150" s="14"/>
      <c r="F150" s="14"/>
      <c r="G150" s="14"/>
      <c r="H150" s="14"/>
      <c r="I150" s="14"/>
      <c r="J150" s="14"/>
      <c r="K150" s="14"/>
      <c r="L150" s="14"/>
      <c r="M150" s="14"/>
      <c r="N150" s="14"/>
      <c r="O150" s="14"/>
      <c r="P150" s="14"/>
      <c r="Q150" s="14"/>
      <c r="R150" s="14"/>
      <c r="S150" s="14"/>
    </row>
    <row r="151" spans="1:19" ht="17.5">
      <c r="A151" s="14"/>
      <c r="B151" s="14"/>
      <c r="C151" s="14"/>
      <c r="D151" s="14" t="s">
        <v>323</v>
      </c>
      <c r="E151" s="14"/>
      <c r="F151" s="14"/>
      <c r="G151" s="14"/>
      <c r="H151" s="14"/>
      <c r="I151" s="14"/>
      <c r="J151" s="14"/>
      <c r="K151" s="14"/>
      <c r="L151" s="14"/>
      <c r="M151" s="14"/>
      <c r="N151" s="14"/>
      <c r="O151" s="14"/>
      <c r="P151" s="14"/>
      <c r="Q151" s="14"/>
      <c r="R151" s="14"/>
      <c r="S151" s="14"/>
    </row>
    <row r="152" spans="1:19" ht="17.5">
      <c r="A152" s="14"/>
      <c r="B152" s="14"/>
      <c r="C152" s="14"/>
      <c r="D152" s="14" t="s">
        <v>370</v>
      </c>
      <c r="E152" s="14"/>
      <c r="F152" s="14"/>
      <c r="G152" s="14"/>
      <c r="H152" s="14"/>
      <c r="I152" s="14"/>
      <c r="J152" s="14"/>
      <c r="K152" s="14"/>
      <c r="L152" s="14"/>
      <c r="M152" s="14"/>
      <c r="N152" s="14"/>
      <c r="O152" s="14"/>
      <c r="P152" s="14"/>
      <c r="Q152" s="14"/>
      <c r="R152" s="14"/>
      <c r="S152" s="14"/>
    </row>
    <row r="153" spans="1:19" ht="17.5">
      <c r="A153" s="14"/>
      <c r="B153" s="14"/>
      <c r="C153" s="14"/>
      <c r="D153" s="14" t="s">
        <v>324</v>
      </c>
      <c r="E153" s="14"/>
      <c r="F153" s="14"/>
      <c r="G153" s="14"/>
      <c r="H153" s="14"/>
      <c r="I153" s="14"/>
      <c r="J153" s="14"/>
      <c r="K153" s="14"/>
      <c r="L153" s="14"/>
      <c r="M153" s="14"/>
      <c r="N153" s="14"/>
      <c r="O153" s="14"/>
      <c r="P153" s="14"/>
      <c r="Q153" s="14"/>
      <c r="R153" s="14"/>
      <c r="S153" s="14"/>
    </row>
    <row r="154" spans="1:19" ht="17.5">
      <c r="A154" s="14"/>
      <c r="B154" s="14"/>
      <c r="C154" s="14"/>
      <c r="D154" s="14" t="s">
        <v>325</v>
      </c>
      <c r="E154" s="14"/>
      <c r="F154" s="14"/>
      <c r="G154" s="14"/>
      <c r="H154" s="14"/>
      <c r="I154" s="14"/>
      <c r="J154" s="14"/>
      <c r="K154" s="14"/>
      <c r="L154" s="14"/>
      <c r="M154" s="14"/>
      <c r="N154" s="14"/>
      <c r="O154" s="14"/>
      <c r="P154" s="14"/>
      <c r="Q154" s="14"/>
      <c r="R154" s="14"/>
      <c r="S154" s="14"/>
    </row>
    <row r="155" spans="1:19" ht="17.5">
      <c r="A155" s="14"/>
      <c r="B155" s="14"/>
      <c r="C155" s="14"/>
      <c r="D155" s="14" t="s">
        <v>371</v>
      </c>
      <c r="E155" s="14"/>
      <c r="F155" s="14"/>
      <c r="G155" s="14"/>
      <c r="H155" s="14"/>
      <c r="I155" s="14"/>
      <c r="J155" s="14"/>
      <c r="K155" s="14"/>
      <c r="L155" s="14"/>
      <c r="M155" s="14"/>
      <c r="N155" s="14"/>
      <c r="O155" s="14"/>
      <c r="P155" s="14"/>
      <c r="Q155" s="14"/>
      <c r="R155" s="14"/>
      <c r="S155" s="14"/>
    </row>
    <row r="156" spans="1:19" ht="17.5">
      <c r="A156" s="14"/>
      <c r="B156" s="14"/>
      <c r="C156" s="14"/>
      <c r="D156" s="14" t="s">
        <v>372</v>
      </c>
      <c r="E156" s="14"/>
      <c r="F156" s="14"/>
      <c r="G156" s="14"/>
      <c r="H156" s="14"/>
      <c r="I156" s="14"/>
      <c r="J156" s="14"/>
      <c r="K156" s="14"/>
      <c r="L156" s="14"/>
      <c r="M156" s="14"/>
      <c r="N156" s="14"/>
      <c r="O156" s="14"/>
      <c r="P156" s="14"/>
      <c r="Q156" s="14"/>
      <c r="R156" s="14"/>
      <c r="S156" s="14"/>
    </row>
    <row r="157" spans="1:19" ht="17.5">
      <c r="A157" s="14"/>
      <c r="B157" s="14"/>
      <c r="C157" s="14"/>
      <c r="D157" s="14" t="s">
        <v>326</v>
      </c>
      <c r="E157" s="14"/>
      <c r="F157" s="14"/>
      <c r="G157" s="14"/>
      <c r="H157" s="14"/>
      <c r="I157" s="14"/>
      <c r="J157" s="14"/>
      <c r="K157" s="14"/>
      <c r="L157" s="14"/>
      <c r="M157" s="14"/>
      <c r="N157" s="14"/>
      <c r="O157" s="14"/>
      <c r="P157" s="14"/>
      <c r="Q157" s="14"/>
      <c r="R157" s="14"/>
      <c r="S157" s="14"/>
    </row>
    <row r="158" spans="1:19" ht="17.5">
      <c r="A158" s="14"/>
      <c r="B158" s="14"/>
      <c r="C158" s="14"/>
      <c r="D158" s="14" t="s">
        <v>327</v>
      </c>
      <c r="E158" s="14"/>
      <c r="F158" s="14"/>
      <c r="G158" s="14"/>
      <c r="H158" s="14"/>
      <c r="I158" s="14"/>
      <c r="J158" s="14"/>
      <c r="K158" s="14"/>
      <c r="L158" s="14"/>
      <c r="M158" s="14"/>
      <c r="N158" s="14"/>
      <c r="O158" s="14"/>
      <c r="P158" s="14"/>
      <c r="Q158" s="14"/>
      <c r="R158" s="14"/>
      <c r="S158" s="14"/>
    </row>
    <row r="159" spans="1:19" ht="17.5">
      <c r="A159" s="14"/>
      <c r="B159" s="14"/>
      <c r="C159" s="14"/>
      <c r="D159" s="14" t="s">
        <v>373</v>
      </c>
      <c r="E159" s="14"/>
      <c r="F159" s="14"/>
      <c r="G159" s="14"/>
      <c r="H159" s="14"/>
      <c r="I159" s="14"/>
      <c r="J159" s="14"/>
      <c r="K159" s="14"/>
      <c r="L159" s="14"/>
      <c r="M159" s="14"/>
      <c r="N159" s="14"/>
      <c r="O159" s="14"/>
      <c r="P159" s="14"/>
      <c r="Q159" s="14"/>
      <c r="R159" s="14"/>
      <c r="S159" s="14"/>
    </row>
    <row r="160" spans="1:19" ht="17.5">
      <c r="A160" s="14"/>
      <c r="B160" s="14"/>
      <c r="C160" s="14"/>
      <c r="D160" s="14" t="s">
        <v>374</v>
      </c>
      <c r="E160" s="14"/>
      <c r="F160" s="14"/>
      <c r="G160" s="14"/>
      <c r="H160" s="14"/>
      <c r="I160" s="14"/>
      <c r="J160" s="14"/>
      <c r="K160" s="14"/>
      <c r="L160" s="14"/>
      <c r="M160" s="14"/>
      <c r="N160" s="14"/>
      <c r="O160" s="14"/>
      <c r="P160" s="14"/>
      <c r="Q160" s="14"/>
      <c r="R160" s="14"/>
      <c r="S160" s="14"/>
    </row>
    <row r="161" spans="1:19" ht="17.5">
      <c r="A161" s="14"/>
      <c r="B161" s="14"/>
      <c r="C161" s="14"/>
      <c r="D161" s="14" t="s">
        <v>144</v>
      </c>
      <c r="E161" s="14"/>
      <c r="F161" s="14"/>
      <c r="G161" s="14"/>
      <c r="H161" s="14"/>
      <c r="I161" s="14"/>
      <c r="J161" s="14"/>
      <c r="K161" s="14"/>
      <c r="L161" s="14"/>
      <c r="M161" s="14"/>
      <c r="N161" s="14"/>
      <c r="O161" s="14"/>
      <c r="P161" s="14"/>
      <c r="Q161" s="14"/>
      <c r="R161" s="14"/>
      <c r="S161" s="14"/>
    </row>
    <row r="162" spans="1:19" ht="17.5">
      <c r="A162" s="14"/>
      <c r="B162" s="14"/>
      <c r="C162" s="14"/>
      <c r="D162" s="14" t="s">
        <v>378</v>
      </c>
      <c r="E162" s="14"/>
      <c r="F162" s="14"/>
      <c r="G162" s="14"/>
      <c r="H162" s="14"/>
      <c r="I162" s="14"/>
      <c r="J162" s="14"/>
      <c r="K162" s="14"/>
      <c r="L162" s="14"/>
      <c r="M162" s="14"/>
      <c r="N162" s="14"/>
      <c r="O162" s="14"/>
      <c r="P162" s="14"/>
      <c r="Q162" s="14"/>
      <c r="R162" s="14"/>
      <c r="S162" s="14"/>
    </row>
    <row r="163" spans="1:19" ht="17.5">
      <c r="A163" s="14"/>
      <c r="B163" s="14"/>
      <c r="C163" s="14"/>
      <c r="D163" s="14" t="s">
        <v>379</v>
      </c>
      <c r="E163" s="14"/>
      <c r="F163" s="14"/>
      <c r="G163" s="14"/>
      <c r="H163" s="14"/>
      <c r="I163" s="14"/>
      <c r="J163" s="14"/>
      <c r="K163" s="14"/>
      <c r="L163" s="14"/>
      <c r="M163" s="14"/>
      <c r="N163" s="14"/>
      <c r="O163" s="14"/>
      <c r="P163" s="14"/>
      <c r="Q163" s="14"/>
      <c r="R163" s="14"/>
      <c r="S163" s="14"/>
    </row>
    <row r="164" spans="1:19" ht="17.5">
      <c r="A164" s="14"/>
      <c r="B164" s="14"/>
      <c r="C164" s="14"/>
      <c r="D164" s="14" t="s">
        <v>380</v>
      </c>
      <c r="E164" s="14"/>
      <c r="F164" s="14"/>
      <c r="G164" s="14"/>
      <c r="H164" s="14"/>
      <c r="I164" s="14"/>
      <c r="J164" s="14"/>
      <c r="K164" s="14"/>
      <c r="L164" s="14"/>
      <c r="M164" s="14"/>
      <c r="N164" s="14"/>
      <c r="O164" s="14"/>
      <c r="P164" s="14"/>
      <c r="Q164" s="14"/>
      <c r="R164" s="14"/>
      <c r="S164" s="14"/>
    </row>
    <row r="165" spans="1:19" ht="17.5">
      <c r="A165" s="14"/>
      <c r="B165" s="14"/>
      <c r="C165" s="14"/>
      <c r="D165" s="14" t="s">
        <v>261</v>
      </c>
      <c r="E165" s="14"/>
      <c r="F165" s="14"/>
      <c r="G165" s="14"/>
      <c r="H165" s="14"/>
      <c r="I165" s="14"/>
      <c r="J165" s="14"/>
      <c r="K165" s="14"/>
      <c r="L165" s="14"/>
      <c r="M165" s="14"/>
      <c r="N165" s="14"/>
      <c r="O165" s="14"/>
      <c r="P165" s="14"/>
      <c r="Q165" s="14"/>
      <c r="R165" s="14"/>
      <c r="S165" s="14"/>
    </row>
    <row r="166" spans="1:19" ht="17.5">
      <c r="A166" s="14"/>
      <c r="B166" s="14"/>
      <c r="C166" s="14"/>
      <c r="D166" s="14" t="s">
        <v>262</v>
      </c>
      <c r="E166" s="14"/>
      <c r="F166" s="14"/>
      <c r="G166" s="14"/>
      <c r="H166" s="14"/>
      <c r="I166" s="14"/>
      <c r="J166" s="14"/>
      <c r="K166" s="14"/>
      <c r="L166" s="14"/>
      <c r="M166" s="14"/>
      <c r="N166" s="14"/>
      <c r="O166" s="14"/>
      <c r="P166" s="14"/>
      <c r="Q166" s="14"/>
      <c r="R166" s="14"/>
      <c r="S166" s="14"/>
    </row>
    <row r="167" spans="1:19" ht="17.5">
      <c r="A167" s="14"/>
      <c r="B167" s="14"/>
      <c r="C167" s="14"/>
      <c r="D167" s="14" t="s">
        <v>263</v>
      </c>
      <c r="E167" s="14"/>
      <c r="F167" s="14"/>
      <c r="G167" s="14"/>
      <c r="H167" s="14"/>
      <c r="I167" s="14"/>
      <c r="J167" s="14"/>
      <c r="K167" s="14"/>
      <c r="L167" s="14"/>
      <c r="M167" s="14"/>
      <c r="N167" s="14"/>
      <c r="O167" s="14"/>
      <c r="P167" s="14"/>
      <c r="Q167" s="14"/>
      <c r="R167" s="14"/>
      <c r="S167" s="14"/>
    </row>
    <row r="168" spans="1:19" ht="17.5">
      <c r="A168" s="14"/>
      <c r="B168" s="14"/>
      <c r="C168" s="14"/>
      <c r="D168" s="14" t="s">
        <v>381</v>
      </c>
      <c r="E168" s="14"/>
      <c r="F168" s="14"/>
      <c r="G168" s="14"/>
      <c r="H168" s="14"/>
      <c r="I168" s="14"/>
      <c r="J168" s="14"/>
      <c r="K168" s="14"/>
      <c r="L168" s="14"/>
      <c r="M168" s="14"/>
      <c r="N168" s="14"/>
      <c r="O168" s="14"/>
      <c r="P168" s="14"/>
      <c r="Q168" s="14"/>
      <c r="R168" s="14"/>
      <c r="S168" s="14"/>
    </row>
    <row r="169" spans="1:19" ht="17.5">
      <c r="A169" s="14"/>
      <c r="B169" s="14"/>
      <c r="C169" s="14"/>
      <c r="D169" s="14" t="s">
        <v>382</v>
      </c>
      <c r="E169" s="14"/>
      <c r="F169" s="14"/>
      <c r="G169" s="14"/>
      <c r="H169" s="14"/>
      <c r="I169" s="14"/>
      <c r="J169" s="14"/>
      <c r="K169" s="14"/>
      <c r="L169" s="14"/>
      <c r="M169" s="14"/>
      <c r="N169" s="14"/>
      <c r="O169" s="14"/>
      <c r="P169" s="14"/>
      <c r="Q169" s="14"/>
      <c r="R169" s="14"/>
      <c r="S169" s="14"/>
    </row>
    <row r="170" spans="1:19" ht="17.5">
      <c r="A170" s="14"/>
      <c r="B170" s="14"/>
      <c r="C170" s="14"/>
      <c r="D170" s="14" t="s">
        <v>383</v>
      </c>
      <c r="E170" s="14"/>
      <c r="F170" s="14"/>
      <c r="G170" s="14"/>
      <c r="H170" s="14"/>
      <c r="I170" s="14"/>
      <c r="J170" s="14"/>
      <c r="K170" s="14"/>
      <c r="L170" s="14"/>
      <c r="M170" s="14"/>
      <c r="N170" s="14"/>
      <c r="O170" s="14"/>
      <c r="P170" s="14"/>
      <c r="Q170" s="14"/>
      <c r="R170" s="14"/>
      <c r="S170" s="14"/>
    </row>
    <row r="171" spans="1:19" ht="17.5">
      <c r="A171" s="14"/>
      <c r="B171" s="14"/>
      <c r="C171" s="14"/>
      <c r="D171" s="14" t="s">
        <v>384</v>
      </c>
      <c r="E171" s="14"/>
      <c r="F171" s="14"/>
      <c r="G171" s="14"/>
      <c r="H171" s="14"/>
      <c r="I171" s="14"/>
      <c r="J171" s="14"/>
      <c r="K171" s="14"/>
      <c r="L171" s="14"/>
      <c r="M171" s="14"/>
      <c r="N171" s="14"/>
      <c r="O171" s="14"/>
      <c r="P171" s="14"/>
      <c r="Q171" s="14"/>
      <c r="R171" s="14"/>
      <c r="S171" s="14"/>
    </row>
    <row r="172" spans="1:19" ht="17.5">
      <c r="A172" s="14"/>
      <c r="B172" s="14"/>
      <c r="C172" s="14"/>
      <c r="D172" s="14" t="s">
        <v>385</v>
      </c>
      <c r="E172" s="14"/>
      <c r="F172" s="14"/>
      <c r="G172" s="14"/>
      <c r="H172" s="14"/>
      <c r="I172" s="14"/>
      <c r="J172" s="14"/>
      <c r="K172" s="14"/>
      <c r="L172" s="14"/>
      <c r="M172" s="14"/>
      <c r="N172" s="14"/>
      <c r="O172" s="14"/>
      <c r="P172" s="14"/>
      <c r="Q172" s="14"/>
      <c r="R172" s="14"/>
      <c r="S172" s="14"/>
    </row>
    <row r="173" spans="1:19" ht="17.5">
      <c r="A173" s="14"/>
      <c r="B173" s="14"/>
      <c r="C173" s="14"/>
      <c r="D173" s="14" t="s">
        <v>386</v>
      </c>
      <c r="E173" s="14"/>
      <c r="F173" s="14"/>
      <c r="G173" s="14"/>
      <c r="H173" s="14"/>
      <c r="I173" s="14"/>
      <c r="J173" s="14"/>
      <c r="K173" s="14"/>
      <c r="L173" s="14"/>
      <c r="M173" s="14"/>
      <c r="N173" s="14"/>
      <c r="O173" s="14"/>
      <c r="P173" s="14"/>
      <c r="Q173" s="14"/>
      <c r="R173" s="14"/>
      <c r="S173" s="14"/>
    </row>
    <row r="174" spans="1:19" ht="17.5">
      <c r="A174" s="14"/>
      <c r="B174" s="14"/>
      <c r="C174" s="14"/>
      <c r="D174" s="14" t="s">
        <v>387</v>
      </c>
      <c r="E174" s="14"/>
      <c r="F174" s="14"/>
      <c r="G174" s="14"/>
      <c r="H174" s="14"/>
      <c r="I174" s="14"/>
      <c r="J174" s="14"/>
      <c r="K174" s="14"/>
      <c r="L174" s="14"/>
      <c r="M174" s="14"/>
      <c r="N174" s="14"/>
      <c r="O174" s="14"/>
      <c r="P174" s="14"/>
      <c r="Q174" s="14"/>
      <c r="R174" s="14"/>
      <c r="S174" s="14"/>
    </row>
    <row r="175" spans="1:19" ht="17.5">
      <c r="A175" s="14"/>
      <c r="B175" s="14"/>
      <c r="C175" s="14"/>
      <c r="D175" s="14" t="s">
        <v>68</v>
      </c>
      <c r="E175" s="14"/>
      <c r="F175" s="14"/>
      <c r="G175" s="14"/>
      <c r="H175" s="14"/>
      <c r="I175" s="14"/>
      <c r="J175" s="14"/>
      <c r="K175" s="14"/>
      <c r="L175" s="14"/>
      <c r="M175" s="14"/>
      <c r="N175" s="14"/>
      <c r="O175" s="14"/>
      <c r="P175" s="14"/>
      <c r="Q175" s="14"/>
      <c r="R175" s="14"/>
      <c r="S175" s="14"/>
    </row>
    <row r="176" spans="1:19" ht="17.5">
      <c r="A176" s="14"/>
      <c r="B176" s="14"/>
      <c r="C176" s="14"/>
      <c r="D176" s="14" t="s">
        <v>389</v>
      </c>
      <c r="E176" s="14"/>
      <c r="F176" s="14"/>
      <c r="G176" s="14"/>
      <c r="H176" s="14"/>
      <c r="I176" s="14"/>
      <c r="J176" s="14"/>
      <c r="K176" s="14"/>
      <c r="L176" s="14"/>
      <c r="M176" s="14"/>
      <c r="N176" s="14"/>
      <c r="O176" s="14"/>
      <c r="P176" s="14"/>
      <c r="Q176" s="14"/>
      <c r="R176" s="14"/>
      <c r="S176" s="14"/>
    </row>
    <row r="177" spans="1:19" ht="17.5">
      <c r="A177" s="14"/>
      <c r="B177" s="14"/>
      <c r="C177" s="14"/>
      <c r="D177" s="14" t="s">
        <v>67</v>
      </c>
      <c r="E177" s="14"/>
      <c r="F177" s="14"/>
      <c r="G177" s="14"/>
      <c r="H177" s="14"/>
      <c r="I177" s="14"/>
      <c r="J177" s="14"/>
      <c r="K177" s="14"/>
      <c r="L177" s="14"/>
      <c r="M177" s="14"/>
      <c r="N177" s="14"/>
      <c r="O177" s="14"/>
      <c r="P177" s="14"/>
      <c r="Q177" s="14"/>
      <c r="R177" s="14"/>
      <c r="S177" s="14"/>
    </row>
    <row r="178" spans="1:19" ht="17.5">
      <c r="A178" s="14"/>
      <c r="B178" s="14"/>
      <c r="C178" s="14"/>
      <c r="D178" s="14" t="s">
        <v>390</v>
      </c>
      <c r="E178" s="14"/>
      <c r="F178" s="14"/>
      <c r="G178" s="14"/>
      <c r="H178" s="14"/>
      <c r="I178" s="14"/>
      <c r="J178" s="14"/>
      <c r="K178" s="14"/>
      <c r="L178" s="14"/>
      <c r="M178" s="14"/>
      <c r="N178" s="14"/>
      <c r="O178" s="14"/>
      <c r="P178" s="14"/>
      <c r="Q178" s="14"/>
      <c r="R178" s="14"/>
      <c r="S178" s="14"/>
    </row>
    <row r="179" spans="1:19" ht="17.5">
      <c r="A179" s="14"/>
      <c r="B179" s="14"/>
      <c r="C179" s="14"/>
      <c r="D179" s="14" t="s">
        <v>69</v>
      </c>
      <c r="E179" s="14"/>
      <c r="F179" s="14"/>
      <c r="G179" s="14"/>
      <c r="H179" s="14"/>
      <c r="I179" s="14"/>
      <c r="J179" s="14"/>
      <c r="K179" s="14"/>
      <c r="L179" s="14"/>
      <c r="M179" s="14"/>
      <c r="N179" s="14"/>
      <c r="O179" s="14"/>
      <c r="P179" s="14"/>
      <c r="Q179" s="14"/>
      <c r="R179" s="14"/>
      <c r="S179" s="14"/>
    </row>
    <row r="180" spans="1:19" ht="17.5">
      <c r="A180" s="14"/>
      <c r="B180" s="14"/>
      <c r="C180" s="14"/>
      <c r="D180" s="14" t="s">
        <v>70</v>
      </c>
      <c r="E180" s="14"/>
      <c r="F180" s="14"/>
      <c r="G180" s="14"/>
      <c r="H180" s="14"/>
      <c r="I180" s="14"/>
      <c r="J180" s="14"/>
      <c r="K180" s="14"/>
      <c r="L180" s="14"/>
      <c r="M180" s="14"/>
      <c r="N180" s="14"/>
      <c r="O180" s="14"/>
      <c r="P180" s="14"/>
      <c r="Q180" s="14"/>
      <c r="R180" s="14"/>
      <c r="S180" s="14"/>
    </row>
    <row r="181" spans="1:19" ht="17.5">
      <c r="A181" s="14"/>
      <c r="B181" s="14"/>
      <c r="C181" s="14"/>
      <c r="D181" s="14" t="s">
        <v>391</v>
      </c>
      <c r="E181" s="14"/>
      <c r="F181" s="14"/>
      <c r="G181" s="14"/>
      <c r="H181" s="14"/>
      <c r="I181" s="14"/>
      <c r="J181" s="14"/>
      <c r="K181" s="14"/>
      <c r="L181" s="14"/>
      <c r="M181" s="14"/>
      <c r="N181" s="14"/>
      <c r="O181" s="14"/>
      <c r="P181" s="14"/>
      <c r="Q181" s="14"/>
      <c r="R181" s="14"/>
      <c r="S181" s="14"/>
    </row>
    <row r="182" spans="1:19" ht="17.5">
      <c r="A182" s="14"/>
      <c r="B182" s="14"/>
      <c r="C182" s="14"/>
      <c r="D182" s="14" t="s">
        <v>392</v>
      </c>
      <c r="E182" s="14"/>
      <c r="F182" s="14"/>
      <c r="G182" s="14"/>
      <c r="H182" s="14"/>
      <c r="I182" s="14"/>
      <c r="J182" s="14"/>
      <c r="K182" s="14"/>
      <c r="L182" s="14"/>
      <c r="M182" s="14"/>
      <c r="N182" s="14"/>
      <c r="O182" s="14"/>
      <c r="P182" s="14"/>
      <c r="Q182" s="14"/>
      <c r="R182" s="14"/>
      <c r="S182" s="14"/>
    </row>
    <row r="183" spans="1:19" ht="17.5">
      <c r="A183" s="14"/>
      <c r="B183" s="14"/>
      <c r="C183" s="14"/>
      <c r="D183" s="14" t="s">
        <v>393</v>
      </c>
      <c r="E183" s="14"/>
      <c r="F183" s="14"/>
      <c r="G183" s="14"/>
      <c r="H183" s="14"/>
      <c r="I183" s="14"/>
      <c r="J183" s="14"/>
      <c r="K183" s="14"/>
      <c r="L183" s="14"/>
      <c r="M183" s="14"/>
      <c r="N183" s="14"/>
      <c r="O183" s="14"/>
      <c r="P183" s="14"/>
      <c r="Q183" s="14"/>
      <c r="R183" s="14"/>
      <c r="S183" s="14"/>
    </row>
    <row r="184" spans="1:19" ht="17.5">
      <c r="A184" s="14"/>
      <c r="B184" s="14"/>
      <c r="C184" s="14"/>
      <c r="D184" s="14" t="s">
        <v>394</v>
      </c>
      <c r="E184" s="14"/>
      <c r="F184" s="14"/>
      <c r="G184" s="14"/>
      <c r="H184" s="14"/>
      <c r="I184" s="14"/>
      <c r="J184" s="14"/>
      <c r="K184" s="14"/>
      <c r="L184" s="14"/>
      <c r="M184" s="14"/>
      <c r="N184" s="14"/>
      <c r="O184" s="14"/>
      <c r="P184" s="14"/>
      <c r="Q184" s="14"/>
      <c r="R184" s="14"/>
      <c r="S184" s="14"/>
    </row>
    <row r="185" spans="1:19" ht="17.5">
      <c r="A185" s="14"/>
      <c r="B185" s="14"/>
      <c r="C185" s="14"/>
      <c r="D185" s="14" t="s">
        <v>395</v>
      </c>
      <c r="E185" s="14"/>
      <c r="F185" s="14"/>
      <c r="G185" s="14"/>
      <c r="H185" s="14"/>
      <c r="I185" s="14"/>
      <c r="J185" s="14"/>
      <c r="K185" s="14"/>
      <c r="L185" s="14"/>
      <c r="M185" s="14"/>
      <c r="N185" s="14"/>
      <c r="O185" s="14"/>
      <c r="P185" s="14"/>
      <c r="Q185" s="14"/>
      <c r="R185" s="14"/>
      <c r="S185" s="14"/>
    </row>
    <row r="186" spans="1:19" ht="17.5">
      <c r="A186" s="14"/>
      <c r="B186" s="14"/>
      <c r="C186" s="14"/>
      <c r="D186" s="14" t="s">
        <v>396</v>
      </c>
      <c r="E186" s="14"/>
      <c r="F186" s="14"/>
      <c r="G186" s="14"/>
      <c r="H186" s="14"/>
      <c r="I186" s="14"/>
      <c r="J186" s="14"/>
      <c r="K186" s="14"/>
      <c r="L186" s="14"/>
      <c r="M186" s="14"/>
      <c r="N186" s="14"/>
      <c r="O186" s="14"/>
      <c r="P186" s="14"/>
      <c r="Q186" s="14"/>
      <c r="R186" s="14"/>
      <c r="S186" s="14"/>
    </row>
    <row r="187" spans="1:19" ht="17.5">
      <c r="A187" s="14"/>
      <c r="B187" s="14"/>
      <c r="C187" s="14"/>
      <c r="D187" s="14" t="s">
        <v>140</v>
      </c>
      <c r="E187" s="14"/>
      <c r="F187" s="14"/>
      <c r="G187" s="14"/>
      <c r="H187" s="14"/>
      <c r="I187" s="14"/>
      <c r="J187" s="14"/>
      <c r="K187" s="14"/>
      <c r="L187" s="14"/>
      <c r="M187" s="14"/>
      <c r="N187" s="14"/>
      <c r="O187" s="14"/>
      <c r="P187" s="14"/>
      <c r="Q187" s="14"/>
      <c r="R187" s="14"/>
      <c r="S187" s="14"/>
    </row>
    <row r="188" spans="1:19" ht="17.5">
      <c r="A188" s="14"/>
      <c r="B188" s="14"/>
      <c r="C188" s="14"/>
      <c r="D188" s="14" t="s">
        <v>71</v>
      </c>
      <c r="E188" s="14"/>
      <c r="F188" s="14"/>
      <c r="G188" s="14"/>
      <c r="H188" s="14"/>
      <c r="I188" s="14"/>
      <c r="J188" s="14"/>
      <c r="K188" s="14"/>
      <c r="L188" s="14"/>
      <c r="M188" s="14"/>
      <c r="N188" s="14"/>
      <c r="O188" s="14"/>
      <c r="P188" s="14"/>
      <c r="Q188" s="14"/>
      <c r="R188" s="14"/>
      <c r="S188" s="14"/>
    </row>
    <row r="189" spans="1:19" ht="17.5">
      <c r="A189" s="14"/>
      <c r="B189" s="14"/>
      <c r="C189" s="14"/>
      <c r="D189" s="14" t="s">
        <v>72</v>
      </c>
      <c r="E189" s="14"/>
      <c r="F189" s="14"/>
      <c r="G189" s="14"/>
      <c r="H189" s="14"/>
      <c r="I189" s="14"/>
      <c r="J189" s="14"/>
      <c r="K189" s="14"/>
      <c r="L189" s="14"/>
      <c r="M189" s="14"/>
      <c r="N189" s="14"/>
      <c r="O189" s="14"/>
      <c r="P189" s="14"/>
      <c r="Q189" s="14"/>
      <c r="R189" s="14"/>
      <c r="S189" s="14"/>
    </row>
    <row r="190" spans="1:19" ht="17.5">
      <c r="A190" s="14"/>
      <c r="B190" s="14"/>
      <c r="C190" s="14"/>
      <c r="D190" s="14" t="s">
        <v>355</v>
      </c>
      <c r="E190" s="14"/>
      <c r="F190" s="14"/>
      <c r="G190" s="14"/>
      <c r="H190" s="14"/>
      <c r="I190" s="14"/>
      <c r="J190" s="14"/>
      <c r="K190" s="14"/>
      <c r="L190" s="14"/>
      <c r="M190" s="14"/>
      <c r="N190" s="14"/>
      <c r="O190" s="14"/>
      <c r="P190" s="14"/>
      <c r="Q190" s="14"/>
      <c r="R190" s="14"/>
      <c r="S190" s="14"/>
    </row>
    <row r="191" spans="1:19" ht="17.5">
      <c r="A191" s="14"/>
      <c r="B191" s="14"/>
      <c r="C191" s="14"/>
      <c r="D191" s="14" t="s">
        <v>397</v>
      </c>
      <c r="E191" s="14"/>
      <c r="F191" s="14"/>
      <c r="G191" s="14"/>
      <c r="H191" s="14"/>
      <c r="I191" s="14"/>
      <c r="J191" s="14"/>
      <c r="K191" s="14"/>
      <c r="L191" s="14"/>
      <c r="M191" s="14"/>
      <c r="N191" s="14"/>
      <c r="O191" s="14"/>
      <c r="P191" s="14"/>
      <c r="Q191" s="14"/>
      <c r="R191" s="14"/>
      <c r="S191" s="14"/>
    </row>
    <row r="192" spans="1:19" ht="17.5">
      <c r="A192" s="14"/>
      <c r="B192" s="14"/>
      <c r="C192" s="14"/>
      <c r="D192" s="14" t="s">
        <v>139</v>
      </c>
      <c r="E192" s="14"/>
      <c r="F192" s="14"/>
      <c r="G192" s="14"/>
      <c r="H192" s="14"/>
      <c r="I192" s="14"/>
      <c r="J192" s="14"/>
      <c r="K192" s="14"/>
      <c r="L192" s="14"/>
      <c r="M192" s="14"/>
      <c r="N192" s="14"/>
      <c r="O192" s="14"/>
      <c r="P192" s="14"/>
      <c r="Q192" s="14"/>
      <c r="R192" s="14"/>
      <c r="S192" s="14"/>
    </row>
    <row r="193" spans="1:19" ht="17.5">
      <c r="A193" s="14"/>
      <c r="B193" s="14"/>
      <c r="C193" s="14"/>
      <c r="D193" s="14" t="s">
        <v>398</v>
      </c>
      <c r="E193" s="14"/>
      <c r="F193" s="14"/>
      <c r="G193" s="14"/>
      <c r="H193" s="14"/>
      <c r="I193" s="14"/>
      <c r="J193" s="14"/>
      <c r="K193" s="14"/>
      <c r="L193" s="14"/>
      <c r="M193" s="14"/>
      <c r="N193" s="14"/>
      <c r="O193" s="14"/>
      <c r="P193" s="14"/>
      <c r="Q193" s="14"/>
      <c r="R193" s="14"/>
      <c r="S193" s="14"/>
    </row>
    <row r="194" spans="1:19" ht="17.5">
      <c r="A194" s="14"/>
      <c r="B194" s="14"/>
      <c r="C194" s="14"/>
      <c r="D194" s="14" t="s">
        <v>73</v>
      </c>
      <c r="E194" s="14"/>
      <c r="F194" s="14"/>
      <c r="G194" s="14"/>
      <c r="H194" s="14"/>
      <c r="I194" s="14"/>
      <c r="J194" s="14"/>
      <c r="K194" s="14"/>
      <c r="L194" s="14"/>
      <c r="M194" s="14"/>
      <c r="N194" s="14"/>
      <c r="O194" s="14"/>
      <c r="P194" s="14"/>
      <c r="Q194" s="14"/>
      <c r="R194" s="14"/>
      <c r="S194" s="14"/>
    </row>
    <row r="195" spans="1:19" ht="17.5">
      <c r="A195" s="14"/>
      <c r="B195" s="14"/>
      <c r="C195" s="14"/>
      <c r="D195" s="14" t="s">
        <v>400</v>
      </c>
      <c r="E195" s="14"/>
      <c r="F195" s="14"/>
      <c r="G195" s="14"/>
      <c r="H195" s="14"/>
      <c r="I195" s="14"/>
      <c r="J195" s="14"/>
      <c r="K195" s="14"/>
      <c r="L195" s="14"/>
      <c r="M195" s="14"/>
      <c r="N195" s="14"/>
      <c r="O195" s="14"/>
      <c r="P195" s="14"/>
      <c r="Q195" s="14"/>
      <c r="R195" s="14"/>
      <c r="S195" s="14"/>
    </row>
    <row r="196" spans="1:19" ht="17.5">
      <c r="A196" s="14"/>
      <c r="B196" s="14"/>
      <c r="C196" s="14"/>
      <c r="D196" s="14" t="s">
        <v>1</v>
      </c>
      <c r="E196" s="14"/>
      <c r="F196" s="14"/>
      <c r="G196" s="14"/>
      <c r="H196" s="14"/>
      <c r="I196" s="14"/>
      <c r="J196" s="14"/>
      <c r="K196" s="14"/>
      <c r="L196" s="14"/>
      <c r="M196" s="14"/>
      <c r="N196" s="14"/>
      <c r="O196" s="14"/>
      <c r="P196" s="14"/>
      <c r="Q196" s="14"/>
      <c r="R196" s="14"/>
      <c r="S196" s="14"/>
    </row>
    <row r="197" spans="1:19" ht="17.5">
      <c r="A197" s="14"/>
      <c r="B197" s="14"/>
      <c r="C197" s="14"/>
      <c r="D197" s="14" t="s">
        <v>401</v>
      </c>
      <c r="E197" s="14"/>
      <c r="F197" s="14"/>
      <c r="G197" s="14"/>
      <c r="H197" s="14"/>
      <c r="I197" s="14"/>
      <c r="J197" s="14"/>
      <c r="K197" s="14"/>
      <c r="L197" s="14"/>
      <c r="M197" s="14"/>
      <c r="N197" s="14"/>
      <c r="O197" s="14"/>
      <c r="P197" s="14"/>
      <c r="Q197" s="14"/>
      <c r="R197" s="14"/>
      <c r="S197" s="14"/>
    </row>
    <row r="198" spans="1:19" ht="17.5">
      <c r="A198" s="14"/>
      <c r="B198" s="14"/>
      <c r="C198" s="14"/>
      <c r="D198" s="14" t="s">
        <v>3</v>
      </c>
      <c r="E198" s="14"/>
      <c r="F198" s="14"/>
      <c r="G198" s="14"/>
      <c r="H198" s="14"/>
      <c r="I198" s="14"/>
      <c r="J198" s="14"/>
      <c r="K198" s="14"/>
      <c r="L198" s="14"/>
      <c r="M198" s="14"/>
      <c r="N198" s="14"/>
      <c r="O198" s="14"/>
      <c r="P198" s="14"/>
      <c r="Q198" s="14"/>
      <c r="R198" s="14"/>
      <c r="S198" s="14"/>
    </row>
    <row r="199" spans="1:19" ht="17.5">
      <c r="A199" s="14"/>
      <c r="B199" s="14"/>
      <c r="C199" s="14"/>
      <c r="D199" s="14" t="s">
        <v>403</v>
      </c>
      <c r="E199" s="14"/>
      <c r="F199" s="14"/>
      <c r="G199" s="14"/>
      <c r="H199" s="14"/>
      <c r="I199" s="14"/>
      <c r="J199" s="14"/>
      <c r="K199" s="14"/>
      <c r="L199" s="14"/>
      <c r="M199" s="14"/>
      <c r="N199" s="14"/>
      <c r="O199" s="14"/>
      <c r="P199" s="14"/>
      <c r="Q199" s="14"/>
      <c r="R199" s="14"/>
      <c r="S199" s="14"/>
    </row>
    <row r="200" spans="1:19" ht="17.5">
      <c r="A200" s="14"/>
      <c r="B200" s="14"/>
      <c r="C200" s="14"/>
      <c r="D200" s="14" t="s">
        <v>280</v>
      </c>
      <c r="E200" s="14"/>
      <c r="F200" s="14"/>
      <c r="G200" s="14"/>
      <c r="H200" s="14"/>
      <c r="I200" s="14"/>
      <c r="J200" s="14"/>
      <c r="K200" s="14"/>
      <c r="L200" s="14"/>
      <c r="M200" s="14"/>
      <c r="N200" s="14"/>
      <c r="O200" s="14"/>
      <c r="P200" s="14"/>
      <c r="Q200" s="14"/>
      <c r="R200" s="14"/>
      <c r="S200" s="14"/>
    </row>
    <row r="201" spans="1:19" ht="17.5">
      <c r="A201" s="14"/>
      <c r="B201" s="14"/>
      <c r="C201" s="14"/>
      <c r="D201" s="14" t="s">
        <v>404</v>
      </c>
      <c r="E201" s="14"/>
      <c r="F201" s="14"/>
      <c r="G201" s="14"/>
      <c r="H201" s="14"/>
      <c r="I201" s="14"/>
      <c r="J201" s="14"/>
      <c r="K201" s="14"/>
      <c r="L201" s="14"/>
      <c r="M201" s="14"/>
      <c r="N201" s="14"/>
      <c r="O201" s="14"/>
      <c r="P201" s="14"/>
      <c r="Q201" s="14"/>
      <c r="R201" s="14"/>
      <c r="S201" s="14"/>
    </row>
    <row r="202" spans="1:19" ht="17.5">
      <c r="A202" s="14"/>
      <c r="B202" s="14"/>
      <c r="C202" s="14"/>
      <c r="D202" s="14" t="s">
        <v>406</v>
      </c>
      <c r="E202" s="14"/>
      <c r="F202" s="14"/>
      <c r="G202" s="14"/>
      <c r="H202" s="14"/>
      <c r="I202" s="14"/>
      <c r="J202" s="14"/>
      <c r="K202" s="14"/>
      <c r="L202" s="14"/>
      <c r="M202" s="14"/>
      <c r="N202" s="14"/>
      <c r="O202" s="14"/>
      <c r="P202" s="14"/>
      <c r="Q202" s="14"/>
      <c r="R202" s="14"/>
      <c r="S202" s="14"/>
    </row>
    <row r="203" spans="1:19" ht="17.5">
      <c r="A203" s="14"/>
      <c r="B203" s="14"/>
      <c r="C203" s="14"/>
      <c r="D203" s="14" t="s">
        <v>12</v>
      </c>
      <c r="E203" s="14"/>
      <c r="F203" s="14"/>
      <c r="G203" s="14"/>
      <c r="H203" s="14"/>
      <c r="I203" s="14"/>
      <c r="J203" s="14"/>
      <c r="K203" s="14"/>
      <c r="L203" s="14"/>
      <c r="M203" s="14"/>
      <c r="N203" s="14"/>
      <c r="O203" s="14"/>
      <c r="P203" s="14"/>
      <c r="Q203" s="14"/>
      <c r="R203" s="14"/>
      <c r="S203" s="14"/>
    </row>
    <row r="204" spans="1:19" ht="17.5">
      <c r="A204" s="14"/>
      <c r="B204" s="14"/>
      <c r="C204" s="14"/>
      <c r="D204" s="14" t="s">
        <v>10</v>
      </c>
      <c r="E204" s="14"/>
      <c r="F204" s="14"/>
      <c r="G204" s="14"/>
      <c r="H204" s="14"/>
      <c r="I204" s="14"/>
      <c r="J204" s="14"/>
      <c r="K204" s="14"/>
      <c r="L204" s="14"/>
      <c r="M204" s="14"/>
      <c r="N204" s="14"/>
      <c r="O204" s="14"/>
      <c r="P204" s="14"/>
      <c r="Q204" s="14"/>
      <c r="R204" s="14"/>
      <c r="S204" s="14"/>
    </row>
    <row r="205" spans="1:19" ht="17.5">
      <c r="A205" s="14"/>
      <c r="B205" s="14"/>
      <c r="C205" s="14"/>
      <c r="D205" s="14" t="s">
        <v>407</v>
      </c>
      <c r="E205" s="14"/>
      <c r="F205" s="14"/>
      <c r="G205" s="14"/>
      <c r="H205" s="14"/>
      <c r="I205" s="14"/>
      <c r="J205" s="14"/>
      <c r="K205" s="14"/>
      <c r="L205" s="14"/>
      <c r="M205" s="14"/>
      <c r="N205" s="14"/>
      <c r="O205" s="14"/>
      <c r="P205" s="14"/>
      <c r="Q205" s="14"/>
      <c r="R205" s="14"/>
      <c r="S205" s="14"/>
    </row>
    <row r="206" spans="1:19" ht="17.5">
      <c r="A206" s="14"/>
      <c r="B206" s="14"/>
      <c r="C206" s="14"/>
      <c r="D206" s="14" t="s">
        <v>284</v>
      </c>
      <c r="E206" s="14"/>
      <c r="F206" s="14"/>
      <c r="G206" s="14"/>
      <c r="H206" s="14"/>
      <c r="I206" s="14"/>
      <c r="J206" s="14"/>
      <c r="K206" s="14"/>
      <c r="L206" s="14"/>
      <c r="M206" s="14"/>
      <c r="N206" s="14"/>
      <c r="O206" s="14"/>
      <c r="P206" s="14"/>
      <c r="Q206" s="14"/>
      <c r="R206" s="14"/>
      <c r="S206" s="14"/>
    </row>
    <row r="207" spans="1:19" ht="17.5">
      <c r="A207" s="14"/>
      <c r="B207" s="14"/>
      <c r="C207" s="14"/>
      <c r="D207" s="14" t="s">
        <v>408</v>
      </c>
      <c r="E207" s="14"/>
      <c r="F207" s="14"/>
      <c r="G207" s="14"/>
      <c r="H207" s="14"/>
      <c r="I207" s="14"/>
      <c r="J207" s="14"/>
      <c r="K207" s="14"/>
      <c r="L207" s="14"/>
      <c r="M207" s="14"/>
      <c r="N207" s="14"/>
      <c r="O207" s="14"/>
      <c r="P207" s="14"/>
      <c r="Q207" s="14"/>
      <c r="R207" s="14"/>
      <c r="S207" s="14"/>
    </row>
    <row r="208" spans="1:19" ht="17.5">
      <c r="A208" s="14"/>
      <c r="B208" s="14"/>
      <c r="C208" s="14"/>
      <c r="D208" s="14" t="s">
        <v>410</v>
      </c>
      <c r="E208" s="14"/>
      <c r="F208" s="14"/>
      <c r="G208" s="14"/>
      <c r="H208" s="14"/>
      <c r="I208" s="14"/>
      <c r="J208" s="14"/>
      <c r="K208" s="14"/>
      <c r="L208" s="14"/>
      <c r="M208" s="14"/>
      <c r="N208" s="14"/>
      <c r="O208" s="14"/>
      <c r="P208" s="14"/>
      <c r="Q208" s="14"/>
      <c r="R208" s="14"/>
      <c r="S208" s="14"/>
    </row>
    <row r="209" spans="1:19" ht="17.5">
      <c r="A209" s="14"/>
      <c r="B209" s="14"/>
      <c r="C209" s="14"/>
      <c r="D209" s="14" t="s">
        <v>445</v>
      </c>
      <c r="E209" s="14"/>
      <c r="F209" s="14"/>
      <c r="G209" s="14"/>
      <c r="H209" s="14"/>
      <c r="I209" s="14"/>
      <c r="J209" s="14"/>
      <c r="K209" s="14"/>
      <c r="L209" s="14"/>
      <c r="M209" s="14"/>
      <c r="N209" s="14"/>
      <c r="O209" s="14"/>
      <c r="P209" s="14"/>
      <c r="Q209" s="14"/>
      <c r="R209" s="14"/>
      <c r="S209" s="14"/>
    </row>
    <row r="210" spans="1:19" ht="17.5">
      <c r="A210" s="14"/>
      <c r="B210" s="14"/>
      <c r="C210" s="14"/>
      <c r="D210" s="14" t="s">
        <v>25</v>
      </c>
      <c r="E210" s="14"/>
      <c r="F210" s="14"/>
      <c r="G210" s="14"/>
      <c r="H210" s="14"/>
      <c r="I210" s="14"/>
      <c r="J210" s="14"/>
      <c r="K210" s="14"/>
      <c r="L210" s="14"/>
      <c r="M210" s="14"/>
      <c r="N210" s="14"/>
      <c r="O210" s="14"/>
      <c r="P210" s="14"/>
      <c r="Q210" s="14"/>
      <c r="R210" s="14"/>
      <c r="S210" s="14"/>
    </row>
    <row r="211" spans="1:19" ht="17.5">
      <c r="A211" s="14"/>
      <c r="B211" s="14"/>
      <c r="C211" s="14"/>
      <c r="D211" s="14" t="s">
        <v>22</v>
      </c>
      <c r="E211" s="14"/>
      <c r="F211" s="14"/>
      <c r="G211" s="14"/>
      <c r="H211" s="14"/>
      <c r="I211" s="14"/>
      <c r="J211" s="14"/>
      <c r="K211" s="14"/>
      <c r="L211" s="14"/>
      <c r="M211" s="14"/>
      <c r="N211" s="14"/>
      <c r="O211" s="14"/>
      <c r="P211" s="14"/>
      <c r="Q211" s="14"/>
      <c r="R211" s="14"/>
      <c r="S211" s="14"/>
    </row>
    <row r="212" spans="1:19" ht="17.5">
      <c r="A212" s="14"/>
      <c r="B212" s="14"/>
      <c r="C212" s="14"/>
      <c r="D212" s="14" t="s">
        <v>20</v>
      </c>
      <c r="E212" s="14"/>
      <c r="F212" s="14"/>
      <c r="G212" s="14"/>
      <c r="H212" s="14"/>
      <c r="I212" s="14"/>
      <c r="J212" s="14"/>
      <c r="K212" s="14"/>
      <c r="L212" s="14"/>
      <c r="M212" s="14"/>
      <c r="N212" s="14"/>
      <c r="O212" s="14"/>
      <c r="P212" s="14"/>
      <c r="Q212" s="14"/>
      <c r="R212" s="14"/>
      <c r="S212" s="14"/>
    </row>
    <row r="213" spans="1:19" ht="17.5">
      <c r="A213" s="14"/>
      <c r="B213" s="14"/>
      <c r="C213" s="14"/>
      <c r="D213" s="14" t="s">
        <v>23</v>
      </c>
      <c r="E213" s="14"/>
      <c r="F213" s="14"/>
      <c r="G213" s="14"/>
      <c r="H213" s="14"/>
      <c r="I213" s="14"/>
      <c r="J213" s="14"/>
      <c r="K213" s="14"/>
      <c r="L213" s="14"/>
      <c r="M213" s="14"/>
      <c r="N213" s="14"/>
      <c r="O213" s="14"/>
      <c r="P213" s="14"/>
      <c r="Q213" s="14"/>
      <c r="R213" s="14"/>
      <c r="S213" s="14"/>
    </row>
    <row r="214" spans="1:19" ht="17.5">
      <c r="A214" s="14"/>
      <c r="B214" s="14"/>
      <c r="C214" s="14"/>
      <c r="D214" s="14" t="s">
        <v>17</v>
      </c>
      <c r="E214" s="14"/>
      <c r="F214" s="14"/>
      <c r="G214" s="14"/>
      <c r="H214" s="14"/>
      <c r="I214" s="14"/>
      <c r="J214" s="14"/>
      <c r="K214" s="14"/>
      <c r="L214" s="14"/>
      <c r="M214" s="14"/>
      <c r="N214" s="14"/>
      <c r="O214" s="14"/>
      <c r="P214" s="14"/>
      <c r="Q214" s="14"/>
      <c r="R214" s="14"/>
      <c r="S214" s="14"/>
    </row>
    <row r="215" spans="1:19" ht="17.5">
      <c r="A215" s="14"/>
      <c r="B215" s="14"/>
      <c r="C215" s="14"/>
      <c r="D215" s="14" t="s">
        <v>414</v>
      </c>
      <c r="E215" s="14"/>
      <c r="F215" s="14"/>
      <c r="G215" s="14"/>
      <c r="H215" s="14"/>
      <c r="I215" s="14"/>
      <c r="J215" s="14"/>
      <c r="K215" s="14"/>
      <c r="L215" s="14"/>
      <c r="M215" s="14"/>
      <c r="N215" s="14"/>
      <c r="O215" s="14"/>
      <c r="P215" s="14"/>
      <c r="Q215" s="14"/>
      <c r="R215" s="14"/>
      <c r="S215" s="14"/>
    </row>
    <row r="216" spans="1:19" ht="17.5">
      <c r="A216" s="14"/>
      <c r="B216" s="14"/>
      <c r="C216" s="14"/>
      <c r="D216" s="14" t="s">
        <v>15</v>
      </c>
      <c r="E216" s="14"/>
      <c r="F216" s="14"/>
      <c r="G216" s="14"/>
      <c r="H216" s="14"/>
      <c r="I216" s="14"/>
      <c r="J216" s="14"/>
      <c r="K216" s="14"/>
      <c r="L216" s="14"/>
      <c r="M216" s="14"/>
      <c r="N216" s="14"/>
      <c r="O216" s="14"/>
      <c r="P216" s="14"/>
      <c r="Q216" s="14"/>
      <c r="R216" s="14"/>
      <c r="S216" s="14"/>
    </row>
    <row r="217" spans="1:19" ht="17.5">
      <c r="A217" s="14"/>
      <c r="B217" s="14"/>
      <c r="C217" s="14"/>
      <c r="D217" s="14" t="s">
        <v>18</v>
      </c>
      <c r="E217" s="14"/>
      <c r="F217" s="14"/>
      <c r="G217" s="14"/>
      <c r="H217" s="14"/>
      <c r="I217" s="14"/>
      <c r="J217" s="14"/>
      <c r="K217" s="14"/>
      <c r="L217" s="14"/>
      <c r="M217" s="14"/>
      <c r="N217" s="14"/>
      <c r="O217" s="14"/>
      <c r="P217" s="14"/>
      <c r="Q217" s="14"/>
      <c r="R217" s="14"/>
      <c r="S217" s="14"/>
    </row>
    <row r="218" spans="1:19" ht="17.5">
      <c r="A218" s="14"/>
      <c r="B218" s="14"/>
      <c r="C218" s="14"/>
      <c r="D218" s="14" t="s">
        <v>417</v>
      </c>
      <c r="E218" s="14"/>
      <c r="F218" s="14"/>
      <c r="G218" s="14"/>
      <c r="H218" s="14"/>
      <c r="I218" s="14"/>
      <c r="J218" s="14"/>
      <c r="K218" s="14"/>
      <c r="L218" s="14"/>
      <c r="M218" s="14"/>
      <c r="N218" s="14"/>
      <c r="O218" s="14"/>
      <c r="P218" s="14"/>
      <c r="Q218" s="14"/>
      <c r="R218" s="14"/>
      <c r="S218" s="14"/>
    </row>
    <row r="219" spans="1:19" ht="17.5">
      <c r="A219" s="14"/>
      <c r="B219" s="14"/>
      <c r="C219" s="14"/>
      <c r="D219" s="14" t="s">
        <v>28</v>
      </c>
      <c r="E219" s="14"/>
      <c r="F219" s="14"/>
      <c r="G219" s="14"/>
      <c r="H219" s="14"/>
      <c r="I219" s="14"/>
      <c r="J219" s="14"/>
      <c r="K219" s="14"/>
      <c r="L219" s="14"/>
      <c r="M219" s="14"/>
      <c r="N219" s="14"/>
      <c r="O219" s="14"/>
      <c r="P219" s="14"/>
      <c r="Q219" s="14"/>
      <c r="R219" s="14"/>
      <c r="S219" s="14"/>
    </row>
    <row r="220" spans="1:19" ht="17.5">
      <c r="A220" s="14"/>
      <c r="B220" s="14"/>
      <c r="C220" s="14"/>
      <c r="D220" s="14" t="s">
        <v>281</v>
      </c>
      <c r="E220" s="14"/>
      <c r="F220" s="14"/>
      <c r="G220" s="14"/>
      <c r="H220" s="14"/>
      <c r="I220" s="14"/>
      <c r="J220" s="14"/>
      <c r="K220" s="14"/>
      <c r="L220" s="14"/>
      <c r="M220" s="14"/>
      <c r="N220" s="14"/>
      <c r="O220" s="14"/>
      <c r="P220" s="14"/>
      <c r="Q220" s="14"/>
      <c r="R220" s="14"/>
      <c r="S220" s="14"/>
    </row>
    <row r="221" spans="1:19" ht="17.5">
      <c r="A221" s="14"/>
      <c r="B221" s="14"/>
      <c r="C221" s="14"/>
      <c r="D221" s="14" t="s">
        <v>33</v>
      </c>
      <c r="E221" s="14"/>
      <c r="F221" s="14"/>
      <c r="G221" s="14"/>
      <c r="H221" s="14"/>
      <c r="I221" s="14"/>
      <c r="J221" s="14"/>
      <c r="K221" s="14"/>
      <c r="L221" s="14"/>
      <c r="M221" s="14"/>
      <c r="N221" s="14"/>
      <c r="O221" s="14"/>
      <c r="P221" s="14"/>
      <c r="Q221" s="14"/>
      <c r="R221" s="14"/>
      <c r="S221" s="14"/>
    </row>
    <row r="222" spans="1:19" ht="17.5">
      <c r="A222" s="14"/>
      <c r="B222" s="14"/>
      <c r="C222" s="14"/>
      <c r="D222" s="14" t="s">
        <v>31</v>
      </c>
      <c r="E222" s="14"/>
      <c r="F222" s="14"/>
      <c r="G222" s="14"/>
      <c r="H222" s="14"/>
      <c r="I222" s="14"/>
      <c r="J222" s="14"/>
      <c r="K222" s="14"/>
      <c r="L222" s="14"/>
      <c r="M222" s="14"/>
      <c r="N222" s="14"/>
      <c r="O222" s="14"/>
      <c r="P222" s="14"/>
      <c r="Q222" s="14"/>
      <c r="R222" s="14"/>
      <c r="S222" s="14"/>
    </row>
    <row r="223" spans="1:19" ht="17.5">
      <c r="A223" s="14"/>
      <c r="B223" s="14"/>
      <c r="C223" s="14"/>
      <c r="D223" s="14" t="s">
        <v>32</v>
      </c>
      <c r="E223" s="14"/>
      <c r="F223" s="14"/>
      <c r="G223" s="14"/>
      <c r="H223" s="14"/>
      <c r="I223" s="14"/>
      <c r="J223" s="14"/>
      <c r="K223" s="14"/>
      <c r="L223" s="14"/>
      <c r="M223" s="14"/>
      <c r="N223" s="14"/>
      <c r="O223" s="14"/>
      <c r="P223" s="14"/>
      <c r="Q223" s="14"/>
      <c r="R223" s="14"/>
      <c r="S223" s="14"/>
    </row>
    <row r="224" spans="1:19" ht="17.5">
      <c r="A224" s="14"/>
      <c r="B224" s="14"/>
      <c r="C224" s="14"/>
      <c r="D224" s="14" t="s">
        <v>424</v>
      </c>
      <c r="E224" s="14"/>
      <c r="F224" s="14"/>
      <c r="G224" s="14"/>
      <c r="H224" s="14"/>
      <c r="I224" s="14"/>
      <c r="J224" s="14"/>
      <c r="K224" s="14"/>
      <c r="L224" s="14"/>
      <c r="M224" s="14"/>
      <c r="N224" s="14"/>
      <c r="O224" s="14"/>
      <c r="P224" s="14"/>
      <c r="Q224" s="14"/>
      <c r="R224" s="14"/>
      <c r="S224" s="14"/>
    </row>
    <row r="225" spans="1:19" ht="17.5">
      <c r="A225" s="14"/>
      <c r="B225" s="14"/>
      <c r="C225" s="14"/>
      <c r="D225" s="14" t="s">
        <v>36</v>
      </c>
      <c r="E225" s="14"/>
      <c r="F225" s="14"/>
      <c r="G225" s="14"/>
      <c r="H225" s="14"/>
      <c r="I225" s="14"/>
      <c r="J225" s="14"/>
      <c r="K225" s="14"/>
      <c r="L225" s="14"/>
      <c r="M225" s="14"/>
      <c r="N225" s="14"/>
      <c r="O225" s="14"/>
      <c r="P225" s="14"/>
      <c r="Q225" s="14"/>
      <c r="R225" s="14"/>
      <c r="S225" s="14"/>
    </row>
    <row r="226" spans="1:19" ht="17.5">
      <c r="A226" s="14"/>
      <c r="B226" s="14"/>
      <c r="C226" s="14"/>
      <c r="D226" s="14" t="s">
        <v>427</v>
      </c>
      <c r="E226" s="14"/>
      <c r="F226" s="14"/>
      <c r="G226" s="14"/>
      <c r="H226" s="14"/>
      <c r="I226" s="14"/>
      <c r="J226" s="14"/>
      <c r="K226" s="14"/>
      <c r="L226" s="14"/>
      <c r="M226" s="14"/>
      <c r="N226" s="14"/>
      <c r="O226" s="14"/>
      <c r="P226" s="14"/>
      <c r="Q226" s="14"/>
      <c r="R226" s="14"/>
      <c r="S226" s="14"/>
    </row>
    <row r="227" spans="1:19" ht="17.5">
      <c r="A227" s="14"/>
      <c r="B227" s="14"/>
      <c r="C227" s="14"/>
      <c r="D227" s="14" t="s">
        <v>429</v>
      </c>
      <c r="E227" s="14"/>
      <c r="F227" s="14"/>
      <c r="G227" s="14"/>
      <c r="H227" s="14"/>
      <c r="I227" s="14"/>
      <c r="J227" s="14"/>
      <c r="K227" s="14"/>
      <c r="L227" s="14"/>
      <c r="M227" s="14"/>
      <c r="N227" s="14"/>
      <c r="O227" s="14"/>
      <c r="P227" s="14"/>
      <c r="Q227" s="14"/>
      <c r="R227" s="14"/>
      <c r="S227" s="14"/>
    </row>
    <row r="228" spans="1:19" ht="17.5">
      <c r="A228" s="14"/>
      <c r="B228" s="14"/>
      <c r="C228" s="14"/>
      <c r="D228" s="14" t="s">
        <v>447</v>
      </c>
      <c r="E228" s="14"/>
      <c r="F228" s="14"/>
      <c r="G228" s="14"/>
      <c r="H228" s="14"/>
      <c r="I228" s="14"/>
      <c r="J228" s="14"/>
      <c r="K228" s="14"/>
      <c r="L228" s="14"/>
      <c r="M228" s="14"/>
      <c r="N228" s="14"/>
      <c r="O228" s="14"/>
      <c r="P228" s="14"/>
      <c r="Q228" s="14"/>
      <c r="R228" s="14"/>
      <c r="S228" s="14"/>
    </row>
    <row r="229" spans="1:19" ht="17.5">
      <c r="A229" s="14"/>
      <c r="B229" s="14"/>
      <c r="C229" s="14"/>
      <c r="D229" s="14" t="s">
        <v>432</v>
      </c>
      <c r="E229" s="14"/>
      <c r="F229" s="14"/>
      <c r="G229" s="14"/>
      <c r="H229" s="14"/>
      <c r="I229" s="14"/>
      <c r="J229" s="14"/>
      <c r="K229" s="14"/>
      <c r="L229" s="14"/>
      <c r="M229" s="14"/>
      <c r="N229" s="14"/>
      <c r="O229" s="14"/>
      <c r="P229" s="14"/>
      <c r="Q229" s="14"/>
      <c r="R229" s="14"/>
      <c r="S229" s="14"/>
    </row>
    <row r="230" spans="1:19" ht="17.5">
      <c r="A230" s="14"/>
      <c r="B230" s="14"/>
      <c r="C230" s="14"/>
      <c r="D230" s="14" t="s">
        <v>434</v>
      </c>
      <c r="E230" s="14"/>
      <c r="F230" s="14"/>
      <c r="G230" s="14"/>
      <c r="H230" s="14"/>
      <c r="I230" s="14"/>
      <c r="J230" s="14"/>
      <c r="K230" s="14"/>
      <c r="L230" s="14"/>
      <c r="M230" s="14"/>
      <c r="N230" s="14"/>
      <c r="O230" s="14"/>
      <c r="P230" s="14"/>
      <c r="Q230" s="14"/>
      <c r="R230" s="14"/>
      <c r="S230" s="14"/>
    </row>
    <row r="231" spans="1:19" ht="17.5">
      <c r="A231" s="14"/>
      <c r="B231" s="14"/>
      <c r="C231" s="14"/>
      <c r="D231" s="14" t="s">
        <v>46</v>
      </c>
      <c r="E231" s="14"/>
      <c r="F231" s="14"/>
      <c r="G231" s="14"/>
      <c r="H231" s="14"/>
      <c r="I231" s="14"/>
      <c r="J231" s="14"/>
      <c r="K231" s="14"/>
      <c r="L231" s="14"/>
      <c r="M231" s="14"/>
      <c r="N231" s="14"/>
      <c r="O231" s="14"/>
      <c r="P231" s="14"/>
      <c r="Q231" s="14"/>
      <c r="R231" s="14"/>
      <c r="S231" s="14"/>
    </row>
    <row r="232" spans="1:19" ht="17.5">
      <c r="A232" s="14"/>
      <c r="B232" s="14"/>
      <c r="C232" s="14"/>
      <c r="D232" s="14" t="s">
        <v>436</v>
      </c>
      <c r="E232" s="14"/>
      <c r="F232" s="14"/>
      <c r="G232" s="14"/>
      <c r="H232" s="14"/>
      <c r="I232" s="14"/>
      <c r="J232" s="14"/>
      <c r="K232" s="14"/>
      <c r="L232" s="14"/>
      <c r="M232" s="14"/>
      <c r="N232" s="14"/>
      <c r="O232" s="14"/>
      <c r="P232" s="14"/>
      <c r="Q232" s="14"/>
      <c r="R232" s="14"/>
      <c r="S232" s="14"/>
    </row>
    <row r="233" spans="1:19" ht="17.5">
      <c r="A233" s="14"/>
      <c r="B233" s="14"/>
      <c r="C233" s="14"/>
      <c r="D233" s="14" t="s">
        <v>437</v>
      </c>
      <c r="E233" s="14"/>
      <c r="F233" s="14"/>
      <c r="G233" s="14"/>
      <c r="H233" s="14"/>
      <c r="I233" s="14"/>
      <c r="J233" s="14"/>
      <c r="K233" s="14"/>
      <c r="L233" s="14"/>
      <c r="M233" s="14"/>
      <c r="N233" s="14"/>
      <c r="O233" s="14"/>
      <c r="P233" s="14"/>
      <c r="Q233" s="14"/>
      <c r="R233" s="14"/>
      <c r="S233" s="14"/>
    </row>
    <row r="234" spans="1:19" ht="17.5">
      <c r="A234" s="14"/>
      <c r="B234" s="14"/>
      <c r="C234" s="14"/>
      <c r="D234" s="14" t="s">
        <v>7</v>
      </c>
      <c r="E234" s="14"/>
      <c r="F234" s="14"/>
      <c r="G234" s="14"/>
      <c r="H234" s="14"/>
      <c r="I234" s="14"/>
      <c r="J234" s="14"/>
      <c r="K234" s="14"/>
      <c r="L234" s="14"/>
      <c r="M234" s="14"/>
      <c r="N234" s="14"/>
      <c r="O234" s="14"/>
      <c r="P234" s="14"/>
      <c r="Q234" s="14"/>
      <c r="R234" s="14"/>
      <c r="S234" s="14"/>
    </row>
    <row r="235" spans="1:19" ht="17.5">
      <c r="A235" s="14"/>
      <c r="B235" s="14"/>
      <c r="C235" s="14"/>
      <c r="D235" s="14" t="s">
        <v>54</v>
      </c>
      <c r="E235" s="14"/>
      <c r="F235" s="14"/>
      <c r="G235" s="14"/>
      <c r="H235" s="14"/>
      <c r="I235" s="14"/>
      <c r="J235" s="14"/>
      <c r="K235" s="14"/>
      <c r="L235" s="14"/>
      <c r="M235" s="14"/>
      <c r="N235" s="14"/>
      <c r="O235" s="14"/>
      <c r="P235" s="14"/>
      <c r="Q235" s="14"/>
      <c r="R235" s="14"/>
      <c r="S235" s="14"/>
    </row>
    <row r="236" spans="1:19" ht="17.5">
      <c r="A236" s="14"/>
      <c r="B236" s="14"/>
      <c r="C236" s="14"/>
      <c r="D236" s="14" t="s">
        <v>56</v>
      </c>
      <c r="E236" s="14"/>
      <c r="F236" s="14"/>
      <c r="G236" s="14"/>
      <c r="H236" s="14"/>
      <c r="I236" s="14"/>
      <c r="J236" s="14"/>
      <c r="K236" s="14"/>
      <c r="L236" s="14"/>
      <c r="M236" s="14"/>
      <c r="N236" s="14"/>
      <c r="O236" s="14"/>
      <c r="P236" s="14"/>
      <c r="Q236" s="14"/>
      <c r="R236" s="14"/>
      <c r="S236" s="14"/>
    </row>
    <row r="237" spans="1:19" ht="17.5">
      <c r="A237" s="14"/>
      <c r="B237" s="14"/>
      <c r="C237" s="14"/>
      <c r="D237" s="14" t="s">
        <v>438</v>
      </c>
      <c r="E237" s="14"/>
      <c r="F237" s="14"/>
      <c r="G237" s="14"/>
      <c r="H237" s="14"/>
      <c r="I237" s="14"/>
      <c r="J237" s="14"/>
      <c r="K237" s="14"/>
      <c r="L237" s="14"/>
      <c r="M237" s="14"/>
      <c r="N237" s="14"/>
      <c r="O237" s="14"/>
      <c r="P237" s="14"/>
      <c r="Q237" s="14"/>
      <c r="R237" s="14"/>
      <c r="S237" s="14"/>
    </row>
    <row r="238" spans="1:19" ht="17.5">
      <c r="A238" s="14"/>
      <c r="B238" s="14"/>
      <c r="C238" s="14"/>
      <c r="D238" s="14" t="s">
        <v>439</v>
      </c>
      <c r="E238" s="14"/>
      <c r="F238" s="14"/>
      <c r="G238" s="14"/>
      <c r="H238" s="14"/>
      <c r="I238" s="14"/>
      <c r="J238" s="14"/>
      <c r="K238" s="14"/>
      <c r="L238" s="14"/>
      <c r="M238" s="14"/>
      <c r="N238" s="14"/>
      <c r="O238" s="14"/>
      <c r="P238" s="14"/>
      <c r="Q238" s="14"/>
      <c r="R238" s="14"/>
      <c r="S238" s="14"/>
    </row>
    <row r="239" spans="1:19" ht="17.5">
      <c r="A239" s="14"/>
      <c r="B239" s="14"/>
      <c r="C239" s="14"/>
      <c r="D239" s="14" t="s">
        <v>440</v>
      </c>
      <c r="E239" s="14"/>
      <c r="F239" s="14"/>
      <c r="G239" s="14"/>
      <c r="H239" s="14"/>
      <c r="I239" s="14"/>
      <c r="J239" s="14"/>
      <c r="K239" s="14"/>
      <c r="L239" s="14"/>
      <c r="M239" s="14"/>
      <c r="N239" s="14"/>
      <c r="O239" s="14"/>
      <c r="P239" s="14"/>
      <c r="Q239" s="14"/>
      <c r="R239" s="14"/>
      <c r="S239" s="14"/>
    </row>
    <row r="240" spans="1:19" ht="17.5">
      <c r="A240" s="14"/>
      <c r="B240" s="14"/>
      <c r="C240" s="14"/>
      <c r="D240" s="14" t="s">
        <v>286</v>
      </c>
      <c r="E240" s="14"/>
      <c r="F240" s="14"/>
      <c r="G240" s="14"/>
      <c r="H240" s="14"/>
      <c r="I240" s="14"/>
      <c r="J240" s="14"/>
      <c r="K240" s="14"/>
      <c r="L240" s="14"/>
      <c r="M240" s="14"/>
      <c r="N240" s="14"/>
      <c r="O240" s="14"/>
      <c r="P240" s="14"/>
      <c r="Q240" s="14"/>
      <c r="R240" s="14"/>
      <c r="S240" s="14"/>
    </row>
    <row r="241" spans="1:19" ht="17.5">
      <c r="A241" s="14"/>
      <c r="B241" s="14"/>
      <c r="C241" s="14"/>
      <c r="D241" s="14" t="s">
        <v>441</v>
      </c>
      <c r="E241" s="14"/>
      <c r="F241" s="14"/>
      <c r="G241" s="14"/>
      <c r="H241" s="14"/>
      <c r="I241" s="14"/>
      <c r="J241" s="14"/>
      <c r="K241" s="14"/>
      <c r="L241" s="14"/>
      <c r="M241" s="14"/>
      <c r="N241" s="14"/>
      <c r="O241" s="14"/>
      <c r="P241" s="14"/>
      <c r="Q241" s="14"/>
      <c r="R241" s="14"/>
      <c r="S241" s="14"/>
    </row>
    <row r="242" spans="1:19" ht="17.5">
      <c r="A242" s="14"/>
      <c r="B242" s="14"/>
      <c r="C242" s="14"/>
      <c r="D242" s="14" t="s">
        <v>442</v>
      </c>
      <c r="E242" s="14"/>
      <c r="F242" s="14"/>
      <c r="G242" s="14"/>
      <c r="H242" s="14"/>
      <c r="I242" s="14"/>
      <c r="J242" s="14"/>
      <c r="K242" s="14"/>
      <c r="L242" s="14"/>
      <c r="M242" s="14"/>
      <c r="N242" s="14"/>
      <c r="O242" s="14"/>
      <c r="P242" s="14"/>
      <c r="Q242" s="14"/>
      <c r="R242" s="14"/>
      <c r="S242" s="14"/>
    </row>
    <row r="243" spans="1:19" ht="17.5">
      <c r="A243" s="14"/>
      <c r="B243" s="14"/>
      <c r="C243" s="14"/>
      <c r="D243" s="14" t="s">
        <v>61</v>
      </c>
      <c r="E243" s="14"/>
      <c r="F243" s="14"/>
      <c r="G243" s="14"/>
      <c r="H243" s="14"/>
      <c r="I243" s="14"/>
      <c r="J243" s="14"/>
      <c r="K243" s="14"/>
      <c r="L243" s="14"/>
      <c r="M243" s="14"/>
      <c r="N243" s="14"/>
      <c r="O243" s="14"/>
      <c r="P243" s="14"/>
      <c r="Q243" s="14"/>
      <c r="R243" s="14"/>
      <c r="S243" s="14"/>
    </row>
    <row r="244" spans="1:19" ht="17.5">
      <c r="A244" s="14"/>
      <c r="B244" s="14"/>
      <c r="C244" s="14"/>
      <c r="D244" s="14" t="s">
        <v>63</v>
      </c>
      <c r="E244" s="14"/>
      <c r="F244" s="14"/>
      <c r="G244" s="14"/>
      <c r="H244" s="14"/>
      <c r="I244" s="14"/>
      <c r="J244" s="14"/>
      <c r="K244" s="14"/>
      <c r="L244" s="14"/>
      <c r="M244" s="14"/>
      <c r="N244" s="14"/>
      <c r="O244" s="14"/>
      <c r="P244" s="14"/>
      <c r="Q244" s="14"/>
      <c r="R244" s="14"/>
      <c r="S244" s="14"/>
    </row>
    <row r="245" spans="1:19" ht="17.5">
      <c r="A245" s="14"/>
      <c r="B245" s="14"/>
      <c r="C245" s="14"/>
      <c r="D245" s="14" t="s">
        <v>443</v>
      </c>
      <c r="E245" s="14"/>
      <c r="F245" s="14"/>
      <c r="G245" s="14"/>
      <c r="H245" s="14"/>
      <c r="I245" s="14"/>
      <c r="J245" s="14"/>
      <c r="K245" s="14"/>
      <c r="L245" s="14"/>
      <c r="M245" s="14"/>
      <c r="N245" s="14"/>
      <c r="O245" s="14"/>
      <c r="P245" s="14"/>
      <c r="Q245" s="14"/>
      <c r="R245" s="14"/>
      <c r="S245" s="14"/>
    </row>
    <row r="246" spans="1:19" ht="122.5">
      <c r="D246" s="67" t="s">
        <v>1099</v>
      </c>
      <c r="E246" s="68"/>
    </row>
    <row r="247" spans="1:19" ht="122.5">
      <c r="D247" s="67" t="s">
        <v>1098</v>
      </c>
      <c r="E247" s="68"/>
    </row>
    <row r="248" spans="1:19" ht="35">
      <c r="D248" s="67" t="s">
        <v>801</v>
      </c>
      <c r="E248" s="68"/>
    </row>
    <row r="249" spans="1:19" ht="35">
      <c r="D249" s="67" t="s">
        <v>805</v>
      </c>
      <c r="E249" s="69"/>
    </row>
    <row r="250" spans="1:19" ht="87.5">
      <c r="D250" s="67" t="s">
        <v>1276</v>
      </c>
      <c r="E250" s="69"/>
    </row>
    <row r="251" spans="1:19" ht="87.5">
      <c r="D251" s="67" t="s">
        <v>1277</v>
      </c>
      <c r="E251" s="69"/>
    </row>
    <row r="252" spans="1:19" ht="17.5">
      <c r="D252" s="67" t="s">
        <v>369</v>
      </c>
      <c r="E252" s="69"/>
    </row>
    <row r="253" spans="1:19" ht="87.5">
      <c r="D253" s="67" t="s">
        <v>1063</v>
      </c>
      <c r="E253" s="69"/>
    </row>
    <row r="254" spans="1:19" ht="52.5">
      <c r="D254" s="67" t="s">
        <v>1282</v>
      </c>
      <c r="E254" s="69"/>
    </row>
    <row r="255" spans="1:19" ht="52.5">
      <c r="D255" s="67" t="s">
        <v>1065</v>
      </c>
      <c r="E255" s="69"/>
    </row>
  </sheetData>
  <protectedRanges>
    <protectedRange algorithmName="SHA-512" hashValue="ETeVjPhX54TeWCe9EvhlfrNgdam3WAFSfcALStjsoEltfmZV3bJWKUJDFiMU0XAnFeVG7d43wCZjr3arQRmfMA==" saltValue="/4d1wRsMM+ZR+REwXM8FgA==" spinCount="100000" sqref="I3:I6 K3:K6" name="Range1_1_1"/>
    <protectedRange algorithmName="SHA-512" hashValue="0xNRqlq1h1RCAB7AzjwsPgI9VU6QBeg06Dl00/tRSZHvgb4TPRM0/QYbje7kgqISuYxRjdTeaFAeVTnECIvC/w==" saltValue="cqqtiLWGUnb4YoYIpaNKPg==" spinCount="100000" sqref="E246:E248" name="Range1_2"/>
    <protectedRange algorithmName="SHA-512" hashValue="0xNRqlq1h1RCAB7AzjwsPgI9VU6QBeg06Dl00/tRSZHvgb4TPRM0/QYbje7kgqISuYxRjdTeaFAeVTnECIvC/w==" saltValue="cqqtiLWGUnb4YoYIpaNKPg==" spinCount="100000" sqref="E249:E255" name="Range1_3"/>
    <protectedRange algorithmName="SHA-512" hashValue="ETeVjPhX54TeWCe9EvhlfrNgdam3WAFSfcALStjsoEltfmZV3bJWKUJDFiMU0XAnFeVG7d43wCZjr3arQRmfMA==" saltValue="/4d1wRsMM+ZR+REwXM8FgA==" spinCount="100000" sqref="G3:G6" name="Range1_1_2"/>
    <protectedRange algorithmName="SHA-512" hashValue="ETeVjPhX54TeWCe9EvhlfrNgdam3WAFSfcALStjsoEltfmZV3bJWKUJDFiMU0XAnFeVG7d43wCZjr3arQRmfMA==" saltValue="/4d1wRsMM+ZR+REwXM8FgA==" spinCount="100000" sqref="H3:H6" name="Range1_1_3"/>
    <protectedRange algorithmName="SHA-512" hashValue="0xNRqlq1h1RCAB7AzjwsPgI9VU6QBeg06Dl00/tRSZHvgb4TPRM0/QYbje7kgqISuYxRjdTeaFAeVTnECIvC/w==" saltValue="cqqtiLWGUnb4YoYIpaNKPg==" spinCount="100000" sqref="B137" name="Range1"/>
    <protectedRange algorithmName="SHA-512" hashValue="ETeVjPhX54TeWCe9EvhlfrNgdam3WAFSfcALStjsoEltfmZV3bJWKUJDFiMU0XAnFeVG7d43wCZjr3arQRmfMA==" saltValue="/4d1wRsMM+ZR+REwXM8FgA==" spinCount="100000" sqref="J3:J4 J12:J13" name="Range1_1_1_1"/>
    <protectedRange algorithmName="SHA-512" hashValue="ETeVjPhX54TeWCe9EvhlfrNgdam3WAFSfcALStjsoEltfmZV3bJWKUJDFiMU0XAnFeVG7d43wCZjr3arQRmfMA==" saltValue="/4d1wRsMM+ZR+REwXM8FgA==" spinCount="100000" sqref="X3:X10" name="Range1_5"/>
    <protectedRange algorithmName="SHA-512" hashValue="ETeVjPhX54TeWCe9EvhlfrNgdam3WAFSfcALStjsoEltfmZV3bJWKUJDFiMU0XAnFeVG7d43wCZjr3arQRmfMA==" saltValue="/4d1wRsMM+ZR+REwXM8FgA==" spinCount="100000" sqref="V3:V13" name="Range1_1"/>
    <protectedRange algorithmName="SHA-512" hashValue="ETeVjPhX54TeWCe9EvhlfrNgdam3WAFSfcALStjsoEltfmZV3bJWKUJDFiMU0XAnFeVG7d43wCZjr3arQRmfMA==" saltValue="/4d1wRsMM+ZR+REwXM8FgA==" spinCount="100000" sqref="W3:W10" name="Range1_4"/>
  </protectedRanges>
  <mergeCells count="3">
    <mergeCell ref="A1:H1"/>
    <mergeCell ref="L1:S1"/>
    <mergeCell ref="U1:Y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E775D-C05A-4056-AFB3-03E4D3185476}">
  <sheetPr codeName="Sheet6"/>
  <dimension ref="A1:AM112"/>
  <sheetViews>
    <sheetView zoomScale="80" zoomScaleNormal="80" workbookViewId="0">
      <selection activeCell="B7" sqref="B7:G7"/>
    </sheetView>
  </sheetViews>
  <sheetFormatPr defaultColWidth="9.1796875" defaultRowHeight="14.5"/>
  <cols>
    <col min="1" max="1" width="9.1796875" style="1"/>
    <col min="2" max="2" width="12.7265625" customWidth="1"/>
    <col min="3" max="3" width="38.81640625" customWidth="1"/>
    <col min="4" max="4" width="26.26953125" customWidth="1"/>
    <col min="5" max="5" width="39.7265625" customWidth="1"/>
    <col min="6" max="6" width="109.1796875" customWidth="1"/>
    <col min="7" max="7" width="23.26953125" customWidth="1"/>
    <col min="8" max="12" width="9.1796875" style="1"/>
  </cols>
  <sheetData>
    <row r="1" spans="1:39">
      <c r="B1" s="1"/>
      <c r="C1" s="1"/>
      <c r="D1" s="1"/>
      <c r="E1" s="1"/>
      <c r="F1" s="1"/>
      <c r="G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c r="B2" s="1"/>
      <c r="C2" s="1"/>
      <c r="D2" s="1"/>
      <c r="E2" s="1"/>
      <c r="F2" s="1"/>
      <c r="G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c r="B3" s="1"/>
      <c r="C3" s="1"/>
      <c r="D3" s="1"/>
      <c r="E3" s="1"/>
      <c r="F3" s="1"/>
      <c r="G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75.75" customHeight="1">
      <c r="B4" s="1"/>
      <c r="C4" s="1"/>
      <c r="D4" s="1"/>
      <c r="E4" s="1"/>
      <c r="F4" s="1"/>
      <c r="G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c r="B5" s="1"/>
      <c r="C5" s="1"/>
      <c r="D5" s="1"/>
      <c r="E5" s="1"/>
      <c r="F5" s="1"/>
      <c r="G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15" thickBot="1">
      <c r="B6" s="1170"/>
      <c r="C6" s="1170"/>
      <c r="D6" s="1170"/>
      <c r="E6" s="1170"/>
      <c r="F6" s="1170"/>
      <c r="G6" s="1170"/>
      <c r="M6" s="1"/>
      <c r="N6" s="1"/>
      <c r="O6" s="1"/>
      <c r="P6" s="1"/>
      <c r="Q6" s="1"/>
      <c r="R6" s="1"/>
      <c r="S6" s="1"/>
      <c r="T6" s="1"/>
      <c r="U6" s="1"/>
      <c r="V6" s="1"/>
      <c r="W6" s="1"/>
      <c r="X6" s="1"/>
      <c r="Y6" s="1"/>
      <c r="Z6" s="1"/>
      <c r="AA6" s="1"/>
      <c r="AB6" s="1"/>
      <c r="AC6" s="1"/>
      <c r="AD6" s="1"/>
      <c r="AE6" s="1"/>
      <c r="AF6" s="1"/>
      <c r="AG6" s="1"/>
      <c r="AH6" s="1"/>
      <c r="AI6" s="1"/>
      <c r="AJ6" s="1"/>
      <c r="AK6" s="1"/>
      <c r="AL6" s="1"/>
      <c r="AM6" s="1"/>
    </row>
    <row r="7" spans="1:39" ht="30" customHeight="1" thickBot="1">
      <c r="B7" s="1171" t="s">
        <v>1683</v>
      </c>
      <c r="C7" s="1172"/>
      <c r="D7" s="1172"/>
      <c r="E7" s="1172"/>
      <c r="F7" s="1172"/>
      <c r="G7" s="1173"/>
      <c r="H7" s="26"/>
      <c r="I7" s="26"/>
      <c r="J7" s="26"/>
      <c r="K7" s="26"/>
      <c r="L7" s="26"/>
      <c r="M7" s="1"/>
      <c r="N7" s="1"/>
      <c r="O7" s="1"/>
      <c r="P7" s="1"/>
      <c r="Q7" s="1"/>
      <c r="R7" s="1"/>
      <c r="S7" s="1"/>
      <c r="T7" s="1"/>
      <c r="U7" s="1"/>
      <c r="V7" s="1"/>
      <c r="W7" s="1"/>
      <c r="X7" s="1"/>
      <c r="Y7" s="1"/>
      <c r="Z7" s="1"/>
      <c r="AA7" s="1"/>
      <c r="AB7" s="1"/>
      <c r="AC7" s="1"/>
      <c r="AD7" s="1"/>
      <c r="AE7" s="1"/>
      <c r="AF7" s="1"/>
      <c r="AG7" s="1"/>
      <c r="AH7" s="1"/>
      <c r="AI7" s="1"/>
      <c r="AJ7" s="1"/>
      <c r="AK7" s="1"/>
      <c r="AL7" s="1"/>
      <c r="AM7" s="1"/>
    </row>
    <row r="8" spans="1:39" ht="15" customHeight="1" thickBot="1">
      <c r="B8" s="1174" t="s">
        <v>3263</v>
      </c>
      <c r="C8" s="1175"/>
      <c r="D8" s="1175"/>
      <c r="E8" s="1175"/>
      <c r="F8" s="1175"/>
      <c r="G8" s="1176"/>
      <c r="H8" s="27"/>
      <c r="I8" s="27"/>
      <c r="J8" s="27"/>
      <c r="K8" s="27"/>
      <c r="L8" s="27"/>
      <c r="M8" s="1"/>
      <c r="N8" s="1"/>
      <c r="O8" s="1"/>
      <c r="P8" s="1"/>
      <c r="Q8" s="1"/>
      <c r="R8" s="1"/>
      <c r="S8" s="1"/>
      <c r="T8" s="1"/>
      <c r="U8" s="1"/>
      <c r="V8" s="1"/>
      <c r="W8" s="1"/>
      <c r="X8" s="1"/>
      <c r="Y8" s="1"/>
      <c r="Z8" s="1"/>
      <c r="AA8" s="1"/>
      <c r="AB8" s="1"/>
      <c r="AC8" s="1"/>
      <c r="AD8" s="1"/>
      <c r="AE8" s="1"/>
      <c r="AF8" s="1"/>
      <c r="AG8" s="1"/>
      <c r="AH8" s="1"/>
      <c r="AI8" s="1"/>
      <c r="AJ8" s="1"/>
      <c r="AK8" s="1"/>
      <c r="AL8" s="1"/>
      <c r="AM8" s="1"/>
    </row>
    <row r="9" spans="1:39" ht="18.75" customHeight="1">
      <c r="A9" s="8"/>
      <c r="B9" s="580" t="s">
        <v>648</v>
      </c>
      <c r="C9" s="581"/>
      <c r="D9" s="582"/>
      <c r="E9" s="581"/>
      <c r="F9" s="1177" t="s">
        <v>903</v>
      </c>
      <c r="G9" s="1178"/>
      <c r="H9" s="9"/>
      <c r="I9" s="9"/>
      <c r="J9" s="9"/>
      <c r="K9" s="9"/>
      <c r="L9" s="9"/>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18.75" customHeight="1" thickBot="1">
      <c r="B10" s="1179" t="s">
        <v>904</v>
      </c>
      <c r="C10" s="1180"/>
      <c r="D10" s="1180"/>
      <c r="E10" s="1180"/>
      <c r="F10" s="1180"/>
      <c r="G10" s="1181"/>
      <c r="H10" s="28"/>
      <c r="I10" s="28"/>
      <c r="J10" s="28"/>
      <c r="K10" s="28"/>
      <c r="L10" s="28"/>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18" thickBot="1">
      <c r="B11" s="318"/>
      <c r="C11" s="318"/>
      <c r="D11" s="318"/>
      <c r="E11" s="318"/>
      <c r="F11" s="318"/>
      <c r="G11" s="318"/>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33.5" thickBot="1">
      <c r="B12" s="583" t="s">
        <v>902</v>
      </c>
      <c r="C12" s="584" t="s">
        <v>1620</v>
      </c>
      <c r="D12" s="584" t="s">
        <v>65</v>
      </c>
      <c r="E12" s="584" t="s">
        <v>1684</v>
      </c>
      <c r="F12" s="1164" t="s">
        <v>2131</v>
      </c>
      <c r="G12" s="1165"/>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49.5" customHeight="1">
      <c r="B13" s="586">
        <v>1</v>
      </c>
      <c r="C13" s="587" t="s">
        <v>348</v>
      </c>
      <c r="D13" s="442" t="s">
        <v>287</v>
      </c>
      <c r="E13" s="442">
        <v>0.1</v>
      </c>
      <c r="F13" s="1166" t="s">
        <v>905</v>
      </c>
      <c r="G13" s="1167"/>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16.5">
      <c r="B14" s="588">
        <v>2</v>
      </c>
      <c r="C14" s="449" t="s">
        <v>498</v>
      </c>
      <c r="D14" s="446" t="s">
        <v>208</v>
      </c>
      <c r="E14" s="446" t="s">
        <v>991</v>
      </c>
      <c r="F14" s="1168" t="s">
        <v>888</v>
      </c>
      <c r="G14" s="1169"/>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49.5" customHeight="1">
      <c r="B15" s="588">
        <v>3</v>
      </c>
      <c r="C15" s="589" t="s">
        <v>277</v>
      </c>
      <c r="D15" s="446" t="s">
        <v>207</v>
      </c>
      <c r="E15" s="590">
        <v>0.01</v>
      </c>
      <c r="F15" s="1162" t="s">
        <v>889</v>
      </c>
      <c r="G15" s="1163"/>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87.75" customHeight="1">
      <c r="B16" s="588">
        <v>4</v>
      </c>
      <c r="C16" s="589" t="s">
        <v>890</v>
      </c>
      <c r="D16" s="446" t="s">
        <v>906</v>
      </c>
      <c r="E16" s="590">
        <v>0.1</v>
      </c>
      <c r="F16" s="1162" t="s">
        <v>891</v>
      </c>
      <c r="G16" s="1163"/>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2:39" ht="49.5">
      <c r="B17" s="588">
        <v>5</v>
      </c>
      <c r="C17" s="589" t="s">
        <v>892</v>
      </c>
      <c r="D17" s="446" t="s">
        <v>907</v>
      </c>
      <c r="E17" s="590">
        <v>0.1</v>
      </c>
      <c r="F17" s="1162" t="s">
        <v>893</v>
      </c>
      <c r="G17" s="1163"/>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2:39" ht="49.5">
      <c r="B18" s="588">
        <v>6</v>
      </c>
      <c r="C18" s="589" t="s">
        <v>894</v>
      </c>
      <c r="D18" s="446" t="s">
        <v>908</v>
      </c>
      <c r="E18" s="590">
        <v>0.1</v>
      </c>
      <c r="F18" s="1162" t="s">
        <v>893</v>
      </c>
      <c r="G18" s="1163"/>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2:39" ht="16.5">
      <c r="B19" s="588">
        <v>7</v>
      </c>
      <c r="C19" s="589" t="s">
        <v>895</v>
      </c>
      <c r="D19" s="446" t="s">
        <v>51</v>
      </c>
      <c r="E19" s="590">
        <v>0.1</v>
      </c>
      <c r="F19" s="1162" t="s">
        <v>896</v>
      </c>
      <c r="G19" s="1163"/>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2:39" ht="16.5">
      <c r="B20" s="588">
        <v>8</v>
      </c>
      <c r="C20" s="589" t="s">
        <v>897</v>
      </c>
      <c r="D20" s="446" t="s">
        <v>49</v>
      </c>
      <c r="E20" s="590">
        <v>0.1</v>
      </c>
      <c r="F20" s="1162" t="s">
        <v>898</v>
      </c>
      <c r="G20" s="1163"/>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2:39" ht="16.5">
      <c r="B21" s="588">
        <v>9</v>
      </c>
      <c r="C21" s="589" t="s">
        <v>899</v>
      </c>
      <c r="D21" s="446" t="s">
        <v>59</v>
      </c>
      <c r="E21" s="590">
        <v>0.1</v>
      </c>
      <c r="F21" s="1162" t="s">
        <v>900</v>
      </c>
      <c r="G21" s="116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2:39" ht="17" thickBot="1">
      <c r="B22" s="591">
        <v>10</v>
      </c>
      <c r="C22" s="592" t="s">
        <v>191</v>
      </c>
      <c r="D22" s="593" t="s">
        <v>34</v>
      </c>
      <c r="E22" s="594">
        <v>0.1</v>
      </c>
      <c r="F22" s="1182" t="s">
        <v>901</v>
      </c>
      <c r="G22" s="1183"/>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2:39" ht="17.5">
      <c r="B23" s="318"/>
      <c r="C23" s="318"/>
      <c r="D23" s="318"/>
      <c r="E23" s="318"/>
      <c r="F23" s="318"/>
      <c r="G23" s="318"/>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2:39" ht="18" thickBot="1">
      <c r="B24" s="595"/>
      <c r="C24" s="595"/>
      <c r="D24" s="595"/>
      <c r="E24" s="595"/>
      <c r="F24" s="595"/>
      <c r="G24" s="318"/>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2:39" ht="23.25" customHeight="1" thickBot="1">
      <c r="B25" s="1184" t="s">
        <v>2421</v>
      </c>
      <c r="C25" s="1185"/>
      <c r="D25" s="1185"/>
      <c r="E25" s="1185"/>
      <c r="F25" s="1185"/>
      <c r="G25" s="1186"/>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2:39" ht="52.5" customHeight="1" thickBot="1">
      <c r="B26" s="1187" t="s">
        <v>2422</v>
      </c>
      <c r="C26" s="1188"/>
      <c r="D26" s="1188"/>
      <c r="E26" s="1188"/>
      <c r="F26" s="1188"/>
      <c r="G26" s="1189"/>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2:39" ht="18" thickBot="1">
      <c r="B27" s="507"/>
      <c r="C27" s="507"/>
      <c r="D27" s="507"/>
      <c r="E27" s="507"/>
      <c r="F27" s="507"/>
      <c r="G27" s="507"/>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2:39" ht="17" thickBot="1">
      <c r="B28" s="596" t="s">
        <v>1624</v>
      </c>
      <c r="C28" s="584" t="s">
        <v>1620</v>
      </c>
      <c r="D28" s="597" t="s">
        <v>909</v>
      </c>
      <c r="E28" s="597" t="s">
        <v>1861</v>
      </c>
      <c r="F28" s="597" t="s">
        <v>2385</v>
      </c>
      <c r="G28" s="598" t="s">
        <v>2418</v>
      </c>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2:39" ht="33">
      <c r="B29" s="586">
        <v>46</v>
      </c>
      <c r="C29" s="443" t="s">
        <v>2288</v>
      </c>
      <c r="D29" s="442" t="s">
        <v>910</v>
      </c>
      <c r="E29" s="599">
        <v>46901</v>
      </c>
      <c r="F29" s="600" t="s">
        <v>2369</v>
      </c>
      <c r="G29" s="601" t="s">
        <v>2370</v>
      </c>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2:39" ht="33">
      <c r="B30" s="588" t="s">
        <v>2371</v>
      </c>
      <c r="C30" s="282" t="s">
        <v>2288</v>
      </c>
      <c r="D30" s="446" t="s">
        <v>910</v>
      </c>
      <c r="E30" s="602">
        <v>45658</v>
      </c>
      <c r="F30" s="603" t="s">
        <v>2372</v>
      </c>
      <c r="G30" s="604" t="s">
        <v>2373</v>
      </c>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2:39" ht="33">
      <c r="B31" s="588">
        <v>46</v>
      </c>
      <c r="C31" s="282" t="s">
        <v>2374</v>
      </c>
      <c r="D31" s="446" t="s">
        <v>910</v>
      </c>
      <c r="E31" s="602">
        <v>46901</v>
      </c>
      <c r="F31" s="603" t="s">
        <v>2369</v>
      </c>
      <c r="G31" s="605" t="s">
        <v>2370</v>
      </c>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2:39" ht="72" customHeight="1">
      <c r="B32" s="588" t="s">
        <v>294</v>
      </c>
      <c r="C32" s="282" t="s">
        <v>2374</v>
      </c>
      <c r="D32" s="446" t="s">
        <v>910</v>
      </c>
      <c r="E32" s="602">
        <v>45494</v>
      </c>
      <c r="F32" s="603" t="s">
        <v>2375</v>
      </c>
      <c r="G32" s="604" t="s">
        <v>2376</v>
      </c>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2:39" ht="69.75" customHeight="1">
      <c r="B33" s="588" t="s">
        <v>466</v>
      </c>
      <c r="C33" s="282" t="s">
        <v>2374</v>
      </c>
      <c r="D33" s="446" t="s">
        <v>910</v>
      </c>
      <c r="E33" s="602">
        <v>45494</v>
      </c>
      <c r="F33" s="603" t="s">
        <v>2377</v>
      </c>
      <c r="G33" s="604" t="s">
        <v>2378</v>
      </c>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2:39" ht="88.5" customHeight="1">
      <c r="B34" s="588" t="s">
        <v>290</v>
      </c>
      <c r="C34" s="282" t="s">
        <v>2374</v>
      </c>
      <c r="D34" s="446" t="s">
        <v>910</v>
      </c>
      <c r="E34" s="602">
        <v>45494</v>
      </c>
      <c r="F34" s="603" t="s">
        <v>2379</v>
      </c>
      <c r="G34" s="604" t="s">
        <v>2378</v>
      </c>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2:39" ht="115.5" customHeight="1">
      <c r="B35" s="588">
        <v>44</v>
      </c>
      <c r="C35" s="282" t="s">
        <v>2374</v>
      </c>
      <c r="D35" s="446" t="s">
        <v>910</v>
      </c>
      <c r="E35" s="602">
        <v>45494</v>
      </c>
      <c r="F35" s="603" t="s">
        <v>2380</v>
      </c>
      <c r="G35" s="604" t="s">
        <v>2381</v>
      </c>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2:39" ht="79.5" customHeight="1">
      <c r="B36" s="588" t="s">
        <v>289</v>
      </c>
      <c r="C36" s="282" t="s">
        <v>2374</v>
      </c>
      <c r="D36" s="446" t="s">
        <v>910</v>
      </c>
      <c r="E36" s="606">
        <v>45494</v>
      </c>
      <c r="F36" s="603" t="s">
        <v>2382</v>
      </c>
      <c r="G36" s="604" t="s">
        <v>2378</v>
      </c>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2:39" ht="89.25" customHeight="1">
      <c r="B37" s="588" t="s">
        <v>292</v>
      </c>
      <c r="C37" s="282" t="s">
        <v>2374</v>
      </c>
      <c r="D37" s="446" t="s">
        <v>910</v>
      </c>
      <c r="E37" s="602">
        <v>45494</v>
      </c>
      <c r="F37" s="603" t="s">
        <v>293</v>
      </c>
      <c r="G37" s="604" t="s">
        <v>2378</v>
      </c>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2:39" ht="78.75" customHeight="1">
      <c r="B38" s="588" t="s">
        <v>291</v>
      </c>
      <c r="C38" s="282" t="s">
        <v>2374</v>
      </c>
      <c r="D38" s="446" t="s">
        <v>910</v>
      </c>
      <c r="E38" s="602">
        <v>45494</v>
      </c>
      <c r="F38" s="449" t="s">
        <v>2383</v>
      </c>
      <c r="G38" s="604" t="s">
        <v>2378</v>
      </c>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2:39" ht="66.5" thickBot="1">
      <c r="B39" s="591">
        <v>15</v>
      </c>
      <c r="C39" s="362" t="s">
        <v>2374</v>
      </c>
      <c r="D39" s="593" t="s">
        <v>910</v>
      </c>
      <c r="E39" s="607">
        <v>45494</v>
      </c>
      <c r="F39" s="608" t="s">
        <v>2384</v>
      </c>
      <c r="G39" s="609" t="s">
        <v>2378</v>
      </c>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2:39" s="1" customFormat="1" ht="17.5">
      <c r="B40" s="318"/>
      <c r="C40" s="318"/>
      <c r="D40" s="318"/>
      <c r="E40" s="318"/>
      <c r="F40" s="318"/>
      <c r="G40" s="318"/>
    </row>
    <row r="41" spans="2:39" ht="18" thickBot="1">
      <c r="B41" s="1190"/>
      <c r="C41" s="1190"/>
      <c r="D41" s="1190"/>
      <c r="E41" s="1190"/>
      <c r="F41" s="1190"/>
      <c r="G41" s="1190"/>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2:39" ht="51" customHeight="1" thickBot="1">
      <c r="B42" s="1184" t="s">
        <v>2386</v>
      </c>
      <c r="C42" s="1185"/>
      <c r="D42" s="1185"/>
      <c r="E42" s="1185"/>
      <c r="F42" s="1185"/>
      <c r="G42" s="1186"/>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2:39" ht="63" customHeight="1" thickBot="1">
      <c r="B43" s="1187" t="s">
        <v>911</v>
      </c>
      <c r="C43" s="1188"/>
      <c r="D43" s="1188"/>
      <c r="E43" s="1188"/>
      <c r="F43" s="1188"/>
      <c r="G43" s="118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2:39" ht="18" thickBot="1">
      <c r="B44" s="318"/>
      <c r="C44" s="318"/>
      <c r="D44" s="318"/>
      <c r="E44" s="318"/>
      <c r="F44" s="318"/>
      <c r="G44" s="318"/>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2:39" ht="17" thickBot="1">
      <c r="B45" s="596" t="s">
        <v>1624</v>
      </c>
      <c r="C45" s="584" t="s">
        <v>1620</v>
      </c>
      <c r="D45" s="597" t="s">
        <v>909</v>
      </c>
      <c r="E45" s="597" t="s">
        <v>1861</v>
      </c>
      <c r="F45" s="597" t="s">
        <v>2385</v>
      </c>
      <c r="G45" s="598" t="s">
        <v>2418</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2:39" ht="49.5">
      <c r="B46" s="586">
        <v>44</v>
      </c>
      <c r="C46" s="443" t="s">
        <v>2288</v>
      </c>
      <c r="D46" s="442" t="s">
        <v>912</v>
      </c>
      <c r="E46" s="599">
        <v>46477</v>
      </c>
      <c r="F46" s="610" t="s">
        <v>2387</v>
      </c>
      <c r="G46" s="611" t="s">
        <v>2388</v>
      </c>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2:39" ht="49.5">
      <c r="B47" s="588" t="s">
        <v>2389</v>
      </c>
      <c r="C47" s="282" t="s">
        <v>2288</v>
      </c>
      <c r="D47" s="446" t="s">
        <v>912</v>
      </c>
      <c r="E47" s="602">
        <v>45494</v>
      </c>
      <c r="F47" s="612" t="s">
        <v>2390</v>
      </c>
      <c r="G47" s="604" t="s">
        <v>2391</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2:39" ht="132">
      <c r="B48" s="588">
        <v>39</v>
      </c>
      <c r="C48" s="282" t="s">
        <v>2374</v>
      </c>
      <c r="D48" s="446" t="s">
        <v>912</v>
      </c>
      <c r="E48" s="602">
        <v>45494</v>
      </c>
      <c r="F48" s="612" t="s">
        <v>2392</v>
      </c>
      <c r="G48" s="604" t="s">
        <v>2388</v>
      </c>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2:39" ht="99">
      <c r="B49" s="588">
        <v>37</v>
      </c>
      <c r="C49" s="282" t="s">
        <v>2374</v>
      </c>
      <c r="D49" s="446" t="s">
        <v>912</v>
      </c>
      <c r="E49" s="602">
        <v>46022</v>
      </c>
      <c r="F49" s="612" t="s">
        <v>2393</v>
      </c>
      <c r="G49" s="604" t="s">
        <v>2388</v>
      </c>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2:39" ht="49.5">
      <c r="B50" s="588" t="s">
        <v>2394</v>
      </c>
      <c r="C50" s="282" t="s">
        <v>2374</v>
      </c>
      <c r="D50" s="446" t="s">
        <v>912</v>
      </c>
      <c r="E50" s="602">
        <v>46568</v>
      </c>
      <c r="F50" s="612" t="s">
        <v>2395</v>
      </c>
      <c r="G50" s="604" t="s">
        <v>2388</v>
      </c>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2:39" ht="66">
      <c r="B51" s="588" t="s">
        <v>2396</v>
      </c>
      <c r="C51" s="282" t="s">
        <v>2374</v>
      </c>
      <c r="D51" s="446" t="s">
        <v>912</v>
      </c>
      <c r="E51" s="602">
        <v>46568</v>
      </c>
      <c r="F51" s="612" t="s">
        <v>2397</v>
      </c>
      <c r="G51" s="604" t="s">
        <v>2388</v>
      </c>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2:39" ht="49.5">
      <c r="B52" s="588" t="s">
        <v>2398</v>
      </c>
      <c r="C52" s="446" t="s">
        <v>2374</v>
      </c>
      <c r="D52" s="446" t="s">
        <v>912</v>
      </c>
      <c r="E52" s="602">
        <v>46568</v>
      </c>
      <c r="F52" s="612" t="s">
        <v>2399</v>
      </c>
      <c r="G52" s="604" t="s">
        <v>2388</v>
      </c>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2:39" ht="50" thickBot="1">
      <c r="B53" s="591" t="s">
        <v>2389</v>
      </c>
      <c r="C53" s="593" t="s">
        <v>2374</v>
      </c>
      <c r="D53" s="593" t="s">
        <v>912</v>
      </c>
      <c r="E53" s="607">
        <v>45494</v>
      </c>
      <c r="F53" s="613" t="s">
        <v>2390</v>
      </c>
      <c r="G53" s="609" t="s">
        <v>2391</v>
      </c>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2:39" ht="17.5">
      <c r="B54" s="507"/>
      <c r="C54" s="507"/>
      <c r="D54" s="507"/>
      <c r="E54" s="507"/>
      <c r="F54" s="507"/>
      <c r="G54" s="507"/>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2:39" ht="18" thickBot="1">
      <c r="B55" s="1191"/>
      <c r="C55" s="1191"/>
      <c r="D55" s="1191"/>
      <c r="E55" s="1191"/>
      <c r="F55" s="1191"/>
      <c r="G55" s="119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2:39" ht="23" thickBot="1">
      <c r="B56" s="1192" t="s">
        <v>2425</v>
      </c>
      <c r="C56" s="1193"/>
      <c r="D56" s="1193"/>
      <c r="E56" s="1193"/>
      <c r="F56" s="1193"/>
      <c r="G56" s="1194"/>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2:39" ht="102" customHeight="1" thickBot="1">
      <c r="B57" s="1195" t="s">
        <v>2400</v>
      </c>
      <c r="C57" s="1196"/>
      <c r="D57" s="1196"/>
      <c r="E57" s="1196"/>
      <c r="F57" s="1196"/>
      <c r="G57" s="1197"/>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2:39" ht="18" thickBot="1">
      <c r="B58" s="614" t="s">
        <v>2401</v>
      </c>
      <c r="C58" s="615"/>
      <c r="D58" s="615"/>
      <c r="E58" s="615"/>
      <c r="F58" s="615"/>
      <c r="G58" s="515"/>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2:39" ht="18" thickBot="1">
      <c r="B59" s="507"/>
      <c r="C59" s="507"/>
      <c r="D59" s="507"/>
      <c r="E59" s="507"/>
      <c r="F59" s="507"/>
      <c r="G59" s="507"/>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2:39" ht="33.5" thickBot="1">
      <c r="B60" s="616" t="s">
        <v>2420</v>
      </c>
      <c r="C60" s="584" t="s">
        <v>1620</v>
      </c>
      <c r="D60" s="597" t="s">
        <v>2419</v>
      </c>
      <c r="E60" s="597" t="s">
        <v>1861</v>
      </c>
      <c r="F60" s="597" t="s">
        <v>2385</v>
      </c>
      <c r="G60" s="598" t="s">
        <v>2418</v>
      </c>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2:39" ht="115.5">
      <c r="B61" s="617" t="s">
        <v>2402</v>
      </c>
      <c r="C61" s="618" t="s">
        <v>2374</v>
      </c>
      <c r="D61" s="619">
        <v>21</v>
      </c>
      <c r="E61" s="620">
        <v>45859</v>
      </c>
      <c r="F61" s="621" t="s">
        <v>2403</v>
      </c>
      <c r="G61" s="611" t="s">
        <v>2388</v>
      </c>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2:39" ht="115.5">
      <c r="B62" s="622" t="s">
        <v>2404</v>
      </c>
      <c r="C62" s="590" t="s">
        <v>2374</v>
      </c>
      <c r="D62" s="623">
        <v>21</v>
      </c>
      <c r="E62" s="624">
        <v>45859</v>
      </c>
      <c r="F62" s="625" t="s">
        <v>2403</v>
      </c>
      <c r="G62" s="604" t="s">
        <v>2388</v>
      </c>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2:39" ht="49.5">
      <c r="B63" s="622" t="s">
        <v>2405</v>
      </c>
      <c r="C63" s="590" t="s">
        <v>2374</v>
      </c>
      <c r="D63" s="623">
        <v>21</v>
      </c>
      <c r="E63" s="624">
        <v>45859</v>
      </c>
      <c r="F63" s="612" t="s">
        <v>2406</v>
      </c>
      <c r="G63" s="604" t="s">
        <v>2388</v>
      </c>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2:39" ht="16.5">
      <c r="B64" s="622">
        <v>13</v>
      </c>
      <c r="C64" s="590" t="s">
        <v>2374</v>
      </c>
      <c r="D64" s="623">
        <v>21</v>
      </c>
      <c r="E64" s="624">
        <v>45494</v>
      </c>
      <c r="F64" s="612" t="s">
        <v>2407</v>
      </c>
      <c r="G64" s="604" t="s">
        <v>2388</v>
      </c>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2:39" ht="33">
      <c r="B65" s="622">
        <v>27</v>
      </c>
      <c r="C65" s="590" t="s">
        <v>2374</v>
      </c>
      <c r="D65" s="623">
        <v>21</v>
      </c>
      <c r="E65" s="624">
        <v>46568</v>
      </c>
      <c r="F65" s="612" t="s">
        <v>2408</v>
      </c>
      <c r="G65" s="604" t="s">
        <v>2409</v>
      </c>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2:39" ht="33">
      <c r="B66" s="622" t="s">
        <v>2410</v>
      </c>
      <c r="C66" s="590" t="s">
        <v>2374</v>
      </c>
      <c r="D66" s="623">
        <v>21</v>
      </c>
      <c r="E66" s="624">
        <v>46934</v>
      </c>
      <c r="F66" s="625" t="s">
        <v>2411</v>
      </c>
      <c r="G66" s="604" t="s">
        <v>2412</v>
      </c>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2:39" ht="66">
      <c r="B67" s="622" t="s">
        <v>2413</v>
      </c>
      <c r="C67" s="590" t="s">
        <v>2288</v>
      </c>
      <c r="D67" s="623">
        <v>23</v>
      </c>
      <c r="E67" s="624">
        <v>45859</v>
      </c>
      <c r="F67" s="625" t="s">
        <v>2414</v>
      </c>
      <c r="G67" s="604" t="s">
        <v>2412</v>
      </c>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2:39" ht="33.5" thickBot="1">
      <c r="B68" s="626" t="s">
        <v>2415</v>
      </c>
      <c r="C68" s="594" t="s">
        <v>2288</v>
      </c>
      <c r="D68" s="627">
        <v>23</v>
      </c>
      <c r="E68" s="628">
        <v>46022</v>
      </c>
      <c r="F68" s="629" t="s">
        <v>2416</v>
      </c>
      <c r="G68" s="609" t="s">
        <v>2417</v>
      </c>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2:39" ht="17.5">
      <c r="B69" s="318"/>
      <c r="C69" s="318"/>
      <c r="D69" s="318"/>
      <c r="E69" s="318"/>
      <c r="F69" s="318"/>
      <c r="G69" s="318"/>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2:39" ht="17.5">
      <c r="B70" s="318"/>
      <c r="C70" s="318"/>
      <c r="D70" s="318"/>
      <c r="E70" s="318"/>
      <c r="F70" s="318"/>
      <c r="G70" s="318"/>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2:39" ht="17.5">
      <c r="B71" s="318"/>
      <c r="C71" s="318"/>
      <c r="D71" s="318"/>
      <c r="E71" s="318"/>
      <c r="F71" s="318"/>
      <c r="G71" s="318"/>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2:39" ht="17.5">
      <c r="B72" s="318"/>
      <c r="C72" s="318"/>
      <c r="D72" s="318"/>
      <c r="E72" s="318"/>
      <c r="F72" s="318"/>
      <c r="G72" s="318"/>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2:39" ht="17.5">
      <c r="B73" s="318"/>
      <c r="C73" s="318"/>
      <c r="D73" s="318"/>
      <c r="E73" s="318"/>
      <c r="F73" s="318"/>
      <c r="G73" s="318"/>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2:39" ht="18" thickBot="1">
      <c r="B74" s="318"/>
      <c r="C74" s="318"/>
      <c r="D74" s="318"/>
      <c r="E74" s="318"/>
      <c r="F74" s="318"/>
      <c r="G74" s="318"/>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2:39">
      <c r="B75" s="794" t="s">
        <v>3258</v>
      </c>
      <c r="C75" s="795"/>
      <c r="D75" s="795"/>
      <c r="E75" s="795"/>
      <c r="F75" s="795"/>
      <c r="G75" s="796"/>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2:39" ht="8.25" customHeight="1">
      <c r="B76" s="1002"/>
      <c r="C76" s="1003"/>
      <c r="D76" s="1003"/>
      <c r="E76" s="1003"/>
      <c r="F76" s="1003"/>
      <c r="G76" s="1004"/>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2:39">
      <c r="B77" s="797" t="s">
        <v>3259</v>
      </c>
      <c r="C77" s="798"/>
      <c r="D77" s="798"/>
      <c r="E77" s="798"/>
      <c r="F77" s="798"/>
      <c r="G77" s="799"/>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2:39">
      <c r="B78" s="797"/>
      <c r="C78" s="798"/>
      <c r="D78" s="798"/>
      <c r="E78" s="798"/>
      <c r="F78" s="798"/>
      <c r="G78" s="799"/>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2:39" ht="20.25" customHeight="1">
      <c r="B79" s="800" t="s">
        <v>3280</v>
      </c>
      <c r="C79" s="801"/>
      <c r="D79" s="801"/>
      <c r="E79" s="801"/>
      <c r="F79" s="801"/>
      <c r="G79" s="802"/>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2:39">
      <c r="B80" s="800" t="s">
        <v>2269</v>
      </c>
      <c r="C80" s="801"/>
      <c r="D80" s="801"/>
      <c r="E80" s="801"/>
      <c r="F80" s="801"/>
      <c r="G80" s="802"/>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2:39" ht="15.75" customHeight="1">
      <c r="B81" s="742" t="s">
        <v>3281</v>
      </c>
      <c r="C81" s="743"/>
      <c r="D81" s="743"/>
      <c r="E81" s="743"/>
      <c r="F81" s="743"/>
      <c r="G81" s="744"/>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2:39" ht="15" customHeight="1" thickBot="1">
      <c r="B82" s="745" t="s">
        <v>1565</v>
      </c>
      <c r="C82" s="746"/>
      <c r="D82" s="746"/>
      <c r="E82" s="746"/>
      <c r="F82" s="746"/>
      <c r="G82" s="747"/>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2:39">
      <c r="B83" s="1"/>
      <c r="C83" s="1"/>
      <c r="D83" s="1"/>
      <c r="E83" s="1"/>
      <c r="F83" s="1"/>
      <c r="G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2:39">
      <c r="B84" s="1"/>
      <c r="C84" s="1"/>
      <c r="D84" s="1"/>
      <c r="E84" s="1"/>
      <c r="F84" s="1"/>
      <c r="G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2:39" s="1" customFormat="1"/>
    <row r="86" spans="2:39" s="1" customFormat="1"/>
    <row r="87" spans="2:39" s="1" customFormat="1"/>
    <row r="88" spans="2:39" s="1" customFormat="1"/>
    <row r="89" spans="2:39" s="1" customFormat="1"/>
    <row r="90" spans="2:39" s="1" customFormat="1"/>
    <row r="91" spans="2:39" s="1" customFormat="1"/>
    <row r="92" spans="2:39" s="1" customFormat="1"/>
    <row r="93" spans="2:39" s="1" customFormat="1"/>
    <row r="94" spans="2:39" s="1" customFormat="1"/>
    <row r="95" spans="2:39" s="1" customFormat="1"/>
    <row r="96" spans="2:39"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sheetData>
  <sheetProtection algorithmName="SHA-512" hashValue="OF3tylumV2UtYIECxr/k9n9mDxtxbUVmvmPqY1D3bQ3GFC6rfd8Dvpfi2VNWv8nXTCJOQKgpsmE2NA5dBd/g7g==" saltValue="kTN01/wVVoATl4JhR4hfWQ==" spinCount="100000" sheet="1" objects="1" scenarios="1"/>
  <protectedRanges>
    <protectedRange algorithmName="SHA-512" hashValue="ETeVjPhX54TeWCe9EvhlfrNgdam3WAFSfcALStjsoEltfmZV3bJWKUJDFiMU0XAnFeVG7d43wCZjr3arQRmfMA==" saltValue="/4d1wRsMM+ZR+REwXM8FgA==" spinCount="100000" sqref="A1:G27 B28:C28 A28:A39 A88:A95 A96:E1048576 G88:G1048576 F96:F105 F107:F1048576 A40:G44 A54:G54 A45:A53 A59:G59 A55:A58 C58:G58 A69:G74 A60:A68 A83:G87 A75:A82 B45:C45 C60" name="Range1"/>
    <protectedRange algorithmName="SHA-512" hashValue="KkLl8ZbLRir7sadNiS8ygJooV4cwF5uhFNZILNdFBiVPuk99FrT4wvPQY6A5z/le3vo7Hi6THMbgTcDZWKWRuQ==" saltValue="IKNXPBUPhbyuB3QttTfiEg==" spinCount="100000" sqref="B88:F95" name="Range1_1_1"/>
    <protectedRange algorithmName="SHA-512" hashValue="ETeVjPhX54TeWCe9EvhlfrNgdam3WAFSfcALStjsoEltfmZV3bJWKUJDFiMU0XAnFeVG7d43wCZjr3arQRmfMA==" saltValue="/4d1wRsMM+ZR+REwXM8FgA==" spinCount="100000" sqref="B29:G39 D28:G28 D45:G45 D60:G60" name="Range1_2"/>
    <protectedRange algorithmName="SHA-512" hashValue="ETeVjPhX54TeWCe9EvhlfrNgdam3WAFSfcALStjsoEltfmZV3bJWKUJDFiMU0XAnFeVG7d43wCZjr3arQRmfMA==" saltValue="/4d1wRsMM+ZR+REwXM8FgA==" spinCount="100000" sqref="B46:G53" name="Range1_3"/>
    <protectedRange algorithmName="SHA-512" hashValue="ETeVjPhX54TeWCe9EvhlfrNgdam3WAFSfcALStjsoEltfmZV3bJWKUJDFiMU0XAnFeVG7d43wCZjr3arQRmfMA==" saltValue="/4d1wRsMM+ZR+REwXM8FgA==" spinCount="100000" sqref="B55:G57" name="Range1_4"/>
    <protectedRange algorithmName="SHA-512" hashValue="ETeVjPhX54TeWCe9EvhlfrNgdam3WAFSfcALStjsoEltfmZV3bJWKUJDFiMU0XAnFeVG7d43wCZjr3arQRmfMA==" saltValue="/4d1wRsMM+ZR+REwXM8FgA==" spinCount="100000" sqref="B58" name="Range1_5"/>
    <protectedRange algorithmName="SHA-512" hashValue="ETeVjPhX54TeWCe9EvhlfrNgdam3WAFSfcALStjsoEltfmZV3bJWKUJDFiMU0XAnFeVG7d43wCZjr3arQRmfMA==" saltValue="/4d1wRsMM+ZR+REwXM8FgA==" spinCount="100000" sqref="G66:G68 B61:F68 G61:G64 B60" name="Range1_6"/>
    <protectedRange algorithmName="SHA-512" hashValue="KkLl8ZbLRir7sadNiS8ygJooV4cwF5uhFNZILNdFBiVPuk99FrT4wvPQY6A5z/le3vo7Hi6THMbgTcDZWKWRuQ==" saltValue="IKNXPBUPhbyuB3QttTfiEg==" spinCount="100000" sqref="B75:G82" name="Range1_1_2"/>
  </protectedRanges>
  <mergeCells count="32">
    <mergeCell ref="B81:G81"/>
    <mergeCell ref="B82:G82"/>
    <mergeCell ref="B76:G76"/>
    <mergeCell ref="B77:G77"/>
    <mergeCell ref="B78:G78"/>
    <mergeCell ref="B79:G79"/>
    <mergeCell ref="B80:G80"/>
    <mergeCell ref="B43:G43"/>
    <mergeCell ref="B55:G55"/>
    <mergeCell ref="B56:G56"/>
    <mergeCell ref="B57:G57"/>
    <mergeCell ref="B75:G75"/>
    <mergeCell ref="F22:G22"/>
    <mergeCell ref="B25:G25"/>
    <mergeCell ref="B26:G26"/>
    <mergeCell ref="B41:G41"/>
    <mergeCell ref="B42:G42"/>
    <mergeCell ref="B6:G6"/>
    <mergeCell ref="B7:G7"/>
    <mergeCell ref="B8:G8"/>
    <mergeCell ref="F9:G9"/>
    <mergeCell ref="B10:G10"/>
    <mergeCell ref="F12:G12"/>
    <mergeCell ref="F13:G13"/>
    <mergeCell ref="F14:G14"/>
    <mergeCell ref="F15:G15"/>
    <mergeCell ref="F16:G16"/>
    <mergeCell ref="F17:G17"/>
    <mergeCell ref="F18:G18"/>
    <mergeCell ref="F19:G19"/>
    <mergeCell ref="F20:G20"/>
    <mergeCell ref="F21:G21"/>
  </mergeCells>
  <hyperlinks>
    <hyperlink ref="F9" r:id="rId1" xr:uid="{EE377A7B-22FE-49A8-B438-10A5E1B7E558}"/>
    <hyperlink ref="B58" r:id="rId2" xr:uid="{FD598FFA-31CF-4641-90BD-BBADA2050F44}"/>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20900-E165-4FBA-B3CE-01B337D1EB02}">
  <sheetPr codeName="Sheet7"/>
  <dimension ref="A1:AE64"/>
  <sheetViews>
    <sheetView zoomScale="110" zoomScaleNormal="110" workbookViewId="0">
      <selection activeCell="A3" sqref="A3"/>
    </sheetView>
  </sheetViews>
  <sheetFormatPr defaultColWidth="9.1796875" defaultRowHeight="17.5"/>
  <cols>
    <col min="1" max="1" width="9.1796875" style="507"/>
    <col min="2" max="2" width="26.26953125" style="507" customWidth="1"/>
    <col min="3" max="3" width="13.81640625" style="507" customWidth="1"/>
    <col min="4" max="4" width="41.54296875" style="507" customWidth="1"/>
    <col min="5" max="5" width="58.7265625" style="507" customWidth="1"/>
    <col min="6" max="6" width="76.7265625" style="507" customWidth="1"/>
    <col min="7" max="16384" width="9.1796875" style="507"/>
  </cols>
  <sheetData>
    <row r="1" spans="1:31">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row>
    <row r="2" spans="1:31" ht="93"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row>
    <row r="3" spans="1:31">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row>
    <row r="4" spans="1:31" ht="18" thickBot="1">
      <c r="A4" s="318"/>
      <c r="B4" s="595"/>
      <c r="C4" s="595"/>
      <c r="D4" s="595"/>
      <c r="E4" s="595"/>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row>
    <row r="5" spans="1:31" ht="26.5" thickBot="1">
      <c r="A5" s="318"/>
      <c r="B5" s="1110" t="s">
        <v>1856</v>
      </c>
      <c r="C5" s="1111"/>
      <c r="D5" s="1111"/>
      <c r="E5" s="1112"/>
      <c r="F5" s="630"/>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row>
    <row r="6" spans="1:31" ht="109.5" customHeight="1" thickBot="1">
      <c r="A6" s="318"/>
      <c r="B6" s="1204" t="s">
        <v>1864</v>
      </c>
      <c r="C6" s="1205"/>
      <c r="D6" s="1205"/>
      <c r="E6" s="1206"/>
      <c r="F6" s="631"/>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row>
    <row r="7" spans="1:31" ht="27.75" customHeight="1" thickBot="1">
      <c r="A7" s="318"/>
      <c r="B7" s="1207" t="s">
        <v>1842</v>
      </c>
      <c r="C7" s="1208"/>
      <c r="D7" s="1208"/>
      <c r="E7" s="1209"/>
      <c r="F7" s="632"/>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row>
    <row r="8" spans="1:31">
      <c r="A8" s="318"/>
      <c r="B8" s="633" t="s">
        <v>1843</v>
      </c>
      <c r="C8" s="581"/>
      <c r="D8" s="582"/>
      <c r="E8" s="634"/>
      <c r="F8" s="635"/>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row>
    <row r="9" spans="1:31" ht="18" thickBot="1">
      <c r="A9" s="318"/>
      <c r="B9" s="636" t="s">
        <v>904</v>
      </c>
      <c r="C9" s="637"/>
      <c r="D9" s="637"/>
      <c r="E9" s="63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row>
    <row r="10" spans="1:31">
      <c r="A10" s="318"/>
      <c r="B10" s="635"/>
      <c r="C10" s="635"/>
      <c r="D10" s="635"/>
      <c r="E10" s="635"/>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row>
    <row r="11" spans="1:31" ht="18" thickBot="1">
      <c r="A11" s="318"/>
      <c r="B11" s="595"/>
      <c r="C11" s="595"/>
      <c r="D11" s="595"/>
      <c r="E11" s="595"/>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row>
    <row r="12" spans="1:31" ht="19">
      <c r="A12" s="318"/>
      <c r="B12" s="1210" t="s">
        <v>1857</v>
      </c>
      <c r="C12" s="1211"/>
      <c r="D12" s="1211"/>
      <c r="E12" s="1212"/>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row>
    <row r="13" spans="1:31" ht="33">
      <c r="A13" s="318"/>
      <c r="B13" s="639" t="s">
        <v>1620</v>
      </c>
      <c r="C13" s="640" t="s">
        <v>65</v>
      </c>
      <c r="D13" s="641" t="s">
        <v>1686</v>
      </c>
      <c r="E13" s="642" t="s">
        <v>1858</v>
      </c>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row>
    <row r="14" spans="1:31">
      <c r="A14" s="318"/>
      <c r="B14" s="643" t="s">
        <v>959</v>
      </c>
      <c r="C14" s="282" t="s">
        <v>208</v>
      </c>
      <c r="D14" s="282">
        <v>0</v>
      </c>
      <c r="E14" s="644" t="s">
        <v>976</v>
      </c>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1">
      <c r="A15" s="318"/>
      <c r="B15" s="643" t="s">
        <v>960</v>
      </c>
      <c r="C15" s="282" t="s">
        <v>967</v>
      </c>
      <c r="D15" s="282">
        <v>0</v>
      </c>
      <c r="E15" s="644" t="s">
        <v>971</v>
      </c>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row>
    <row r="16" spans="1:31">
      <c r="A16" s="318"/>
      <c r="B16" s="643" t="s">
        <v>961</v>
      </c>
      <c r="C16" s="282" t="s">
        <v>1844</v>
      </c>
      <c r="D16" s="282">
        <v>0</v>
      </c>
      <c r="E16" s="644" t="s">
        <v>973</v>
      </c>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row>
    <row r="17" spans="1:31">
      <c r="A17" s="318"/>
      <c r="B17" s="643" t="s">
        <v>962</v>
      </c>
      <c r="C17" s="282" t="s">
        <v>968</v>
      </c>
      <c r="D17" s="282">
        <v>0</v>
      </c>
      <c r="E17" s="644" t="s">
        <v>972</v>
      </c>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row>
    <row r="18" spans="1:31">
      <c r="A18" s="318"/>
      <c r="B18" s="643" t="s">
        <v>1845</v>
      </c>
      <c r="C18" s="282" t="s">
        <v>969</v>
      </c>
      <c r="D18" s="282">
        <v>0</v>
      </c>
      <c r="E18" s="644" t="s">
        <v>974</v>
      </c>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row>
    <row r="19" spans="1:31">
      <c r="A19" s="318"/>
      <c r="B19" s="643" t="s">
        <v>964</v>
      </c>
      <c r="C19" s="282" t="s">
        <v>970</v>
      </c>
      <c r="D19" s="282">
        <v>0</v>
      </c>
      <c r="E19" s="644" t="s">
        <v>975</v>
      </c>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1" ht="18" thickBot="1">
      <c r="A20" s="318"/>
      <c r="B20" s="645" t="s">
        <v>1846</v>
      </c>
      <c r="C20" s="362" t="s">
        <v>27</v>
      </c>
      <c r="D20" s="362">
        <v>0</v>
      </c>
      <c r="E20" s="646" t="s">
        <v>1847</v>
      </c>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row>
    <row r="21" spans="1:31" ht="15.75" customHeight="1">
      <c r="A21" s="318"/>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31" ht="17.25" customHeight="1" thickBot="1">
      <c r="A22" s="318"/>
      <c r="B22" s="595"/>
      <c r="C22" s="595"/>
      <c r="D22" s="595"/>
      <c r="E22" s="595"/>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row>
    <row r="23" spans="1:31" ht="20.25" customHeight="1" thickBot="1">
      <c r="A23" s="318"/>
      <c r="B23" s="1213" t="s">
        <v>1859</v>
      </c>
      <c r="C23" s="1214"/>
      <c r="D23" s="1214"/>
      <c r="E23" s="1215"/>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row>
    <row r="24" spans="1:31" ht="30" customHeight="1" thickBot="1">
      <c r="A24" s="318"/>
      <c r="B24" s="647" t="s">
        <v>1681</v>
      </c>
      <c r="C24" s="1216" t="s">
        <v>1687</v>
      </c>
      <c r="D24" s="1216"/>
      <c r="E24" s="1217"/>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row>
    <row r="25" spans="1:31" ht="16.5" customHeight="1">
      <c r="A25" s="318"/>
      <c r="B25" s="648" t="s">
        <v>998</v>
      </c>
      <c r="C25" s="1203" t="s">
        <v>1848</v>
      </c>
      <c r="D25" s="1203"/>
      <c r="E25" s="12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31" ht="58.5" customHeight="1">
      <c r="A26" s="318"/>
      <c r="B26" s="649" t="s">
        <v>999</v>
      </c>
      <c r="C26" s="1114" t="s">
        <v>977</v>
      </c>
      <c r="D26" s="1114"/>
      <c r="E26" s="1219"/>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row>
    <row r="27" spans="1:31" ht="63" customHeight="1" thickBot="1">
      <c r="A27" s="318"/>
      <c r="B27" s="650" t="s">
        <v>1000</v>
      </c>
      <c r="C27" s="1201" t="s">
        <v>982</v>
      </c>
      <c r="D27" s="1201"/>
      <c r="E27" s="1220"/>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1" ht="18" customHeight="1">
      <c r="A28" s="318"/>
      <c r="B28" s="652"/>
      <c r="C28" s="653"/>
      <c r="D28" s="653"/>
      <c r="E28" s="653"/>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row>
    <row r="29" spans="1:31" ht="18" thickBot="1">
      <c r="A29" s="318"/>
      <c r="B29" s="595"/>
      <c r="C29" s="595"/>
      <c r="D29" s="595"/>
      <c r="E29" s="595"/>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row>
    <row r="30" spans="1:31" ht="20.25" customHeight="1" thickBot="1">
      <c r="A30" s="318"/>
      <c r="B30" s="1213" t="s">
        <v>1862</v>
      </c>
      <c r="C30" s="1214"/>
      <c r="D30" s="1214"/>
      <c r="E30" s="1215"/>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row>
    <row r="31" spans="1:31" ht="25.5" customHeight="1" thickBot="1">
      <c r="A31" s="318"/>
      <c r="B31" s="1221" t="s">
        <v>1860</v>
      </c>
      <c r="C31" s="1222"/>
      <c r="D31" s="1223"/>
      <c r="E31" s="654" t="s">
        <v>1861</v>
      </c>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row>
    <row r="32" spans="1:31" ht="45.75" customHeight="1">
      <c r="A32" s="318"/>
      <c r="B32" s="1202" t="s">
        <v>978</v>
      </c>
      <c r="C32" s="1203"/>
      <c r="D32" s="1203"/>
      <c r="E32" s="655" t="s">
        <v>1849</v>
      </c>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row>
    <row r="33" spans="1:31" ht="72" customHeight="1">
      <c r="A33" s="318"/>
      <c r="B33" s="1198" t="s">
        <v>979</v>
      </c>
      <c r="C33" s="1199"/>
      <c r="D33" s="1199"/>
      <c r="E33" s="644" t="s">
        <v>1849</v>
      </c>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row>
    <row r="34" spans="1:31" ht="84" customHeight="1">
      <c r="A34" s="318"/>
      <c r="B34" s="1198" t="s">
        <v>1850</v>
      </c>
      <c r="C34" s="1199"/>
      <c r="D34" s="1199"/>
      <c r="E34" s="644" t="s">
        <v>1851</v>
      </c>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318"/>
    </row>
    <row r="35" spans="1:31" ht="37.5" customHeight="1">
      <c r="A35" s="318"/>
      <c r="B35" s="1198" t="s">
        <v>1852</v>
      </c>
      <c r="C35" s="1199"/>
      <c r="D35" s="1199"/>
      <c r="E35" s="644" t="s">
        <v>1851</v>
      </c>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row>
    <row r="36" spans="1:31" ht="102" customHeight="1">
      <c r="A36" s="318"/>
      <c r="B36" s="1198" t="s">
        <v>1853</v>
      </c>
      <c r="C36" s="1199"/>
      <c r="D36" s="1199"/>
      <c r="E36" s="644" t="s">
        <v>1851</v>
      </c>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row>
    <row r="37" spans="1:31" ht="60.75" customHeight="1">
      <c r="A37" s="318"/>
      <c r="B37" s="1198" t="s">
        <v>1854</v>
      </c>
      <c r="C37" s="1199"/>
      <c r="D37" s="1199"/>
      <c r="E37" s="644" t="s">
        <v>1849</v>
      </c>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row>
    <row r="38" spans="1:31" ht="21" customHeight="1">
      <c r="A38" s="318"/>
      <c r="B38" s="1198" t="s">
        <v>1855</v>
      </c>
      <c r="C38" s="1199"/>
      <c r="D38" s="1199"/>
      <c r="E38" s="644" t="s">
        <v>1849</v>
      </c>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c r="AE38" s="318"/>
    </row>
    <row r="39" spans="1:31" ht="96.75" customHeight="1">
      <c r="A39" s="318"/>
      <c r="B39" s="1198" t="s">
        <v>980</v>
      </c>
      <c r="C39" s="1199"/>
      <c r="D39" s="1199"/>
      <c r="E39" s="644" t="s">
        <v>1849</v>
      </c>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row>
    <row r="40" spans="1:31" ht="81" customHeight="1" thickBot="1">
      <c r="A40" s="318"/>
      <c r="B40" s="1200" t="s">
        <v>981</v>
      </c>
      <c r="C40" s="1201"/>
      <c r="D40" s="1201"/>
      <c r="E40" s="646" t="s">
        <v>1849</v>
      </c>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row>
    <row r="41" spans="1:31">
      <c r="A41" s="318"/>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row>
    <row r="42" spans="1:31" ht="18" thickBot="1">
      <c r="A42" s="318"/>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row>
    <row r="43" spans="1:31" ht="46.5" customHeight="1">
      <c r="A43" s="318"/>
      <c r="B43" s="794" t="s">
        <v>3258</v>
      </c>
      <c r="C43" s="795"/>
      <c r="D43" s="795"/>
      <c r="E43" s="796"/>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row>
    <row r="44" spans="1:31" s="318" customFormat="1">
      <c r="B44" s="567"/>
      <c r="C44" s="568"/>
      <c r="D44" s="568"/>
      <c r="E44" s="569"/>
    </row>
    <row r="45" spans="1:31" s="318" customFormat="1" ht="30.75" customHeight="1">
      <c r="B45" s="797" t="s">
        <v>3259</v>
      </c>
      <c r="C45" s="798"/>
      <c r="D45" s="798"/>
      <c r="E45" s="799"/>
    </row>
    <row r="46" spans="1:31" s="318" customFormat="1">
      <c r="B46" s="570"/>
      <c r="C46" s="466"/>
      <c r="D46" s="466"/>
      <c r="E46" s="571"/>
    </row>
    <row r="47" spans="1:31" s="318" customFormat="1">
      <c r="B47" s="800" t="s">
        <v>3280</v>
      </c>
      <c r="C47" s="801"/>
      <c r="D47" s="801"/>
      <c r="E47" s="802"/>
    </row>
    <row r="48" spans="1:31" s="318" customFormat="1">
      <c r="B48" s="800" t="s">
        <v>2269</v>
      </c>
      <c r="C48" s="801"/>
      <c r="D48" s="801"/>
      <c r="E48" s="802"/>
    </row>
    <row r="49" spans="2:5" s="318" customFormat="1">
      <c r="B49" s="742" t="s">
        <v>3281</v>
      </c>
      <c r="C49" s="743"/>
      <c r="D49" s="743"/>
      <c r="E49" s="744"/>
    </row>
    <row r="50" spans="2:5" s="318" customFormat="1" ht="18" thickBot="1">
      <c r="B50" s="745" t="s">
        <v>1565</v>
      </c>
      <c r="C50" s="746"/>
      <c r="D50" s="746"/>
      <c r="E50" s="747"/>
    </row>
    <row r="51" spans="2:5" s="318" customFormat="1"/>
    <row r="52" spans="2:5" s="318" customFormat="1"/>
    <row r="53" spans="2:5" s="318" customFormat="1"/>
    <row r="54" spans="2:5" s="318" customFormat="1"/>
    <row r="55" spans="2:5" s="318" customFormat="1"/>
    <row r="56" spans="2:5" s="318" customFormat="1"/>
    <row r="57" spans="2:5" s="318" customFormat="1"/>
    <row r="58" spans="2:5" s="318" customFormat="1"/>
    <row r="59" spans="2:5" s="318" customFormat="1"/>
    <row r="60" spans="2:5" s="318" customFormat="1"/>
    <row r="61" spans="2:5" s="318" customFormat="1"/>
    <row r="62" spans="2:5" s="318" customFormat="1"/>
    <row r="63" spans="2:5" s="318" customFormat="1"/>
    <row r="64" spans="2:5" s="318" customFormat="1"/>
  </sheetData>
  <sheetProtection algorithmName="SHA-512" hashValue="gNlLEg3u97jm3qcRe/gEAD1vKxwxWcrpeORZQX60bDJBZGpH/Hqbc5/KIamWGBrV/7KHIlTwURtRFMbLfInPgg==" saltValue="/CMk9FmaGvgqAKd8rcPWOg==" spinCount="100000" sheet="1" objects="1" scenarios="1"/>
  <protectedRanges>
    <protectedRange algorithmName="SHA-512" hashValue="0xNRqlq1h1RCAB7AzjwsPgI9VU6QBeg06Dl00/tRSZHvgb4TPRM0/QYbje7kgqISuYxRjdTeaFAeVTnECIvC/w==" saltValue="cqqtiLWGUnb4YoYIpaNKPg==" spinCount="100000" sqref="C20" name="Range1"/>
    <protectedRange algorithmName="SHA-512" hashValue="KkLl8ZbLRir7sadNiS8ygJooV4cwF5uhFNZILNdFBiVPuk99FrT4wvPQY6A5z/le3vo7Hi6THMbgTcDZWKWRuQ==" saltValue="IKNXPBUPhbyuB3QttTfiEg==" spinCount="100000" sqref="B43:E50" name="Range1_1"/>
  </protectedRanges>
  <mergeCells count="26">
    <mergeCell ref="B32:D32"/>
    <mergeCell ref="B5:E5"/>
    <mergeCell ref="B6:E6"/>
    <mergeCell ref="B7:E7"/>
    <mergeCell ref="B12:E12"/>
    <mergeCell ref="B23:E23"/>
    <mergeCell ref="C24:E24"/>
    <mergeCell ref="C25:E25"/>
    <mergeCell ref="C26:E26"/>
    <mergeCell ref="C27:E27"/>
    <mergeCell ref="B30:E30"/>
    <mergeCell ref="B31:D31"/>
    <mergeCell ref="B39:D39"/>
    <mergeCell ref="B40:D40"/>
    <mergeCell ref="B33:D33"/>
    <mergeCell ref="B34:D34"/>
    <mergeCell ref="B35:D35"/>
    <mergeCell ref="B36:D36"/>
    <mergeCell ref="B37:D37"/>
    <mergeCell ref="B38:D38"/>
    <mergeCell ref="B50:E50"/>
    <mergeCell ref="B43:E43"/>
    <mergeCell ref="B45:E45"/>
    <mergeCell ref="B47:E47"/>
    <mergeCell ref="B48:E48"/>
    <mergeCell ref="B49:E49"/>
  </mergeCells>
  <hyperlinks>
    <hyperlink ref="B8" r:id="rId1" xr:uid="{B4D3D1F2-1285-4582-A8E1-67EC827D7E5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8E038-F3AD-48EC-889A-11CD6C10E9FB}">
  <dimension ref="A1:AB538"/>
  <sheetViews>
    <sheetView zoomScale="80" zoomScaleNormal="80" workbookViewId="0">
      <selection activeCell="A3" sqref="A3"/>
    </sheetView>
  </sheetViews>
  <sheetFormatPr defaultColWidth="9.1796875" defaultRowHeight="17.5"/>
  <cols>
    <col min="1" max="1" width="9.1796875" style="14"/>
    <col min="2" max="2" width="28.26953125" style="14" customWidth="1"/>
    <col min="3" max="3" width="9.1796875" style="14"/>
    <col min="4" max="4" width="22.453125" style="14" customWidth="1"/>
    <col min="5" max="5" width="9.1796875" style="14"/>
    <col min="6" max="6" width="57.26953125" style="14" customWidth="1"/>
    <col min="7" max="7" width="27.7265625" style="14" customWidth="1"/>
    <col min="8" max="8" width="32.81640625" style="14" customWidth="1"/>
    <col min="9" max="9" width="55.81640625" style="14" customWidth="1"/>
    <col min="10" max="10" width="30.54296875" style="14" customWidth="1"/>
    <col min="11" max="11" width="17.54296875" style="14" customWidth="1"/>
    <col min="12" max="16384" width="9.1796875" style="14"/>
  </cols>
  <sheetData>
    <row r="1" spans="1:28">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row>
    <row r="3" spans="1:28" ht="105"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ht="19.5" customHeight="1" thickBot="1">
      <c r="A4" s="15"/>
      <c r="B4" s="52"/>
      <c r="C4" s="52"/>
      <c r="D4" s="52"/>
      <c r="E4" s="52"/>
      <c r="F4" s="52"/>
      <c r="G4" s="52"/>
      <c r="H4" s="1"/>
      <c r="I4" s="15"/>
      <c r="J4" s="15"/>
      <c r="K4" s="15"/>
      <c r="L4" s="15"/>
      <c r="M4" s="15"/>
      <c r="N4" s="15"/>
      <c r="O4" s="15"/>
      <c r="P4" s="15"/>
      <c r="Q4" s="15"/>
      <c r="R4" s="15"/>
      <c r="S4" s="15"/>
      <c r="T4" s="15"/>
      <c r="U4" s="15"/>
      <c r="V4" s="15"/>
      <c r="W4" s="15"/>
      <c r="X4" s="15"/>
      <c r="Y4" s="15"/>
      <c r="Z4" s="15"/>
      <c r="AA4" s="15"/>
      <c r="AB4" s="15"/>
    </row>
    <row r="5" spans="1:28" ht="25.5" customHeight="1" thickBot="1">
      <c r="A5" s="15"/>
      <c r="B5" s="1234" t="s">
        <v>1691</v>
      </c>
      <c r="C5" s="1235"/>
      <c r="D5" s="1235"/>
      <c r="E5" s="1235"/>
      <c r="F5" s="1235"/>
      <c r="G5" s="1236"/>
      <c r="H5" s="1"/>
      <c r="I5" s="15"/>
      <c r="J5" s="15"/>
      <c r="K5" s="15"/>
      <c r="L5" s="15"/>
      <c r="M5" s="15"/>
      <c r="N5" s="15"/>
      <c r="O5" s="15"/>
      <c r="P5" s="15"/>
      <c r="Q5" s="15"/>
      <c r="R5" s="15"/>
      <c r="S5" s="15"/>
      <c r="T5" s="15"/>
      <c r="U5" s="15"/>
      <c r="V5" s="15"/>
      <c r="W5" s="15"/>
      <c r="X5" s="15"/>
      <c r="Y5" s="15"/>
      <c r="Z5" s="15"/>
      <c r="AA5" s="15"/>
      <c r="AB5" s="15"/>
    </row>
    <row r="6" spans="1:28" ht="150.75" customHeight="1">
      <c r="A6" s="15"/>
      <c r="B6" s="1237" t="s">
        <v>1870</v>
      </c>
      <c r="C6" s="1238"/>
      <c r="D6" s="1238"/>
      <c r="E6" s="1238"/>
      <c r="F6" s="1238"/>
      <c r="G6" s="1239"/>
      <c r="H6" s="1"/>
      <c r="I6" s="15"/>
      <c r="J6" s="15"/>
      <c r="K6" s="15"/>
      <c r="L6" s="15"/>
      <c r="M6" s="15"/>
      <c r="N6" s="15"/>
      <c r="O6" s="15"/>
      <c r="P6" s="15"/>
      <c r="Q6" s="15"/>
      <c r="R6" s="15"/>
      <c r="S6" s="15"/>
      <c r="T6" s="15"/>
      <c r="U6" s="15"/>
      <c r="V6" s="15"/>
      <c r="W6" s="15"/>
      <c r="X6" s="15"/>
      <c r="Y6" s="15"/>
      <c r="Z6" s="15"/>
      <c r="AA6" s="15"/>
      <c r="AB6" s="15"/>
    </row>
    <row r="7" spans="1:28" ht="18.75" customHeight="1">
      <c r="A7" s="15"/>
      <c r="B7" s="1240" t="s">
        <v>1795</v>
      </c>
      <c r="C7" s="1241"/>
      <c r="D7" s="1241"/>
      <c r="E7" s="1241"/>
      <c r="F7" s="1241"/>
      <c r="G7" s="1242"/>
      <c r="H7" s="1"/>
      <c r="I7" s="15"/>
      <c r="J7" s="15"/>
      <c r="K7" s="15"/>
      <c r="L7" s="15"/>
      <c r="M7" s="15"/>
      <c r="N7" s="15"/>
      <c r="O7" s="15"/>
      <c r="P7" s="15"/>
      <c r="Q7" s="15"/>
      <c r="R7" s="15"/>
      <c r="S7" s="15"/>
      <c r="T7" s="15"/>
      <c r="U7" s="15"/>
      <c r="V7" s="15"/>
      <c r="W7" s="15"/>
      <c r="X7" s="15"/>
      <c r="Y7" s="15"/>
      <c r="Z7" s="15"/>
      <c r="AA7" s="15"/>
      <c r="AB7" s="15"/>
    </row>
    <row r="8" spans="1:28" ht="18.75" customHeight="1">
      <c r="A8" s="15"/>
      <c r="B8" s="1240" t="s">
        <v>1796</v>
      </c>
      <c r="C8" s="1241"/>
      <c r="D8" s="1241"/>
      <c r="E8" s="1241"/>
      <c r="F8" s="1241"/>
      <c r="G8" s="1242"/>
      <c r="H8" s="1"/>
      <c r="I8" s="15"/>
      <c r="J8" s="15"/>
      <c r="K8" s="15"/>
      <c r="L8" s="15"/>
      <c r="M8" s="15"/>
      <c r="N8" s="15"/>
      <c r="O8" s="15"/>
      <c r="P8" s="15"/>
      <c r="Q8" s="15"/>
      <c r="R8" s="15"/>
      <c r="S8" s="15"/>
      <c r="T8" s="15"/>
      <c r="U8" s="15"/>
      <c r="V8" s="15"/>
      <c r="W8" s="15"/>
      <c r="X8" s="15"/>
      <c r="Y8" s="15"/>
      <c r="Z8" s="15"/>
      <c r="AA8" s="15"/>
      <c r="AB8" s="15"/>
    </row>
    <row r="9" spans="1:28" ht="87.75" customHeight="1">
      <c r="A9" s="15"/>
      <c r="B9" s="1243" t="s">
        <v>2217</v>
      </c>
      <c r="C9" s="1244"/>
      <c r="D9" s="1244"/>
      <c r="E9" s="1244"/>
      <c r="F9" s="1244"/>
      <c r="G9" s="1245"/>
      <c r="H9" s="1"/>
      <c r="I9" s="15"/>
      <c r="J9" s="15"/>
      <c r="K9" s="15"/>
      <c r="L9" s="15"/>
      <c r="M9" s="15"/>
      <c r="N9" s="15"/>
      <c r="O9" s="15"/>
      <c r="P9" s="15"/>
      <c r="Q9" s="15"/>
      <c r="R9" s="15"/>
      <c r="S9" s="15"/>
      <c r="T9" s="15"/>
      <c r="U9" s="15"/>
      <c r="V9" s="15"/>
      <c r="W9" s="15"/>
      <c r="X9" s="15"/>
      <c r="Y9" s="15"/>
      <c r="Z9" s="15"/>
      <c r="AA9" s="15"/>
      <c r="AB9" s="15"/>
    </row>
    <row r="10" spans="1:28" ht="67.5" customHeight="1">
      <c r="A10" s="15"/>
      <c r="B10" s="1240" t="s">
        <v>1797</v>
      </c>
      <c r="C10" s="1241"/>
      <c r="D10" s="1241"/>
      <c r="E10" s="1241"/>
      <c r="F10" s="1241"/>
      <c r="G10" s="1242"/>
      <c r="H10" s="1"/>
      <c r="I10" s="15"/>
      <c r="J10" s="15"/>
      <c r="K10" s="15"/>
      <c r="L10" s="15"/>
      <c r="M10" s="15"/>
      <c r="N10" s="15"/>
      <c r="O10" s="15"/>
      <c r="P10" s="15"/>
      <c r="Q10" s="15"/>
      <c r="R10" s="15"/>
      <c r="S10" s="15"/>
      <c r="T10" s="15"/>
      <c r="U10" s="15"/>
      <c r="V10" s="15"/>
      <c r="W10" s="15"/>
      <c r="X10" s="15"/>
      <c r="Y10" s="15"/>
      <c r="Z10" s="15"/>
      <c r="AA10" s="15"/>
      <c r="AB10" s="15"/>
    </row>
    <row r="11" spans="1:28" ht="9" customHeight="1" thickBot="1">
      <c r="A11" s="15"/>
      <c r="B11" s="30"/>
      <c r="C11" s="271"/>
      <c r="D11" s="271"/>
      <c r="E11" s="271"/>
      <c r="F11" s="271"/>
      <c r="G11" s="31"/>
      <c r="H11" s="1"/>
      <c r="I11" s="15"/>
      <c r="J11" s="15"/>
      <c r="K11" s="15"/>
      <c r="L11" s="15"/>
      <c r="M11" s="15"/>
      <c r="N11" s="15"/>
      <c r="O11" s="15"/>
      <c r="P11" s="15"/>
      <c r="Q11" s="15"/>
      <c r="R11" s="15"/>
      <c r="S11" s="15"/>
      <c r="T11" s="15"/>
      <c r="U11" s="15"/>
      <c r="V11" s="15"/>
      <c r="W11" s="15"/>
      <c r="X11" s="15"/>
      <c r="Y11" s="15"/>
      <c r="Z11" s="15"/>
      <c r="AA11" s="15"/>
      <c r="AB11" s="15"/>
    </row>
    <row r="12" spans="1:28" ht="34.5" customHeight="1" thickBot="1">
      <c r="A12" s="15"/>
      <c r="B12" s="1270" t="s">
        <v>1567</v>
      </c>
      <c r="C12" s="1271"/>
      <c r="D12" s="1271"/>
      <c r="E12" s="1271"/>
      <c r="F12" s="1271"/>
      <c r="G12" s="1272"/>
      <c r="H12" s="1"/>
      <c r="I12" s="15"/>
      <c r="J12" s="15"/>
      <c r="K12" s="15"/>
      <c r="L12" s="15"/>
      <c r="M12" s="15"/>
      <c r="N12" s="15"/>
      <c r="O12" s="15"/>
      <c r="P12" s="15"/>
      <c r="Q12" s="15"/>
      <c r="R12" s="15"/>
      <c r="S12" s="15"/>
      <c r="T12" s="15"/>
      <c r="U12" s="15"/>
      <c r="V12" s="15"/>
      <c r="W12" s="15"/>
      <c r="X12" s="15"/>
      <c r="Y12" s="15"/>
      <c r="Z12" s="15"/>
      <c r="AA12" s="15"/>
      <c r="AB12" s="15"/>
    </row>
    <row r="13" spans="1:28">
      <c r="A13" s="15"/>
      <c r="B13" s="1273" t="s">
        <v>1798</v>
      </c>
      <c r="C13" s="1274"/>
      <c r="D13" s="1274"/>
      <c r="E13" s="1274"/>
      <c r="F13" s="1274"/>
      <c r="G13" s="1275"/>
      <c r="H13" s="1"/>
      <c r="I13" s="15"/>
      <c r="J13" s="15"/>
      <c r="K13" s="15"/>
      <c r="L13" s="15"/>
      <c r="M13" s="15"/>
      <c r="N13" s="15"/>
      <c r="O13" s="15"/>
      <c r="P13" s="15"/>
      <c r="Q13" s="15"/>
      <c r="R13" s="15"/>
      <c r="S13" s="15"/>
      <c r="T13" s="15"/>
      <c r="U13" s="15"/>
      <c r="V13" s="15"/>
      <c r="W13" s="15"/>
      <c r="X13" s="15"/>
      <c r="Y13" s="15"/>
      <c r="Z13" s="15"/>
      <c r="AA13" s="15"/>
      <c r="AB13" s="15"/>
    </row>
    <row r="14" spans="1:28" ht="18" thickBot="1">
      <c r="A14" s="15"/>
      <c r="B14" s="1276" t="s">
        <v>1799</v>
      </c>
      <c r="C14" s="1277"/>
      <c r="D14" s="1277"/>
      <c r="E14" s="1277"/>
      <c r="F14" s="1277"/>
      <c r="G14" s="1278"/>
      <c r="H14" s="1"/>
      <c r="I14" s="15"/>
      <c r="J14" s="15"/>
      <c r="K14" s="15"/>
      <c r="L14" s="15"/>
      <c r="M14" s="15"/>
      <c r="N14" s="15"/>
      <c r="O14" s="15"/>
      <c r="P14" s="15"/>
      <c r="Q14" s="15"/>
      <c r="R14" s="15"/>
      <c r="S14" s="15"/>
      <c r="T14" s="15"/>
      <c r="U14" s="15"/>
      <c r="V14" s="15"/>
      <c r="W14" s="15"/>
      <c r="X14" s="15"/>
      <c r="Y14" s="15"/>
      <c r="Z14" s="15"/>
      <c r="AA14" s="15"/>
      <c r="AB14" s="15"/>
    </row>
    <row r="15" spans="1:28" ht="30.75" customHeight="1" thickBot="1">
      <c r="A15" s="15"/>
      <c r="B15" s="52"/>
      <c r="C15" s="52"/>
      <c r="D15" s="52"/>
      <c r="E15" s="52"/>
      <c r="F15" s="52"/>
      <c r="G15" s="52"/>
      <c r="H15" s="52"/>
      <c r="I15" s="52"/>
      <c r="J15" s="52"/>
      <c r="K15" s="15"/>
      <c r="L15" s="15"/>
      <c r="M15" s="15"/>
      <c r="N15" s="15"/>
      <c r="O15" s="15"/>
      <c r="P15" s="15"/>
      <c r="Q15" s="15"/>
      <c r="R15" s="15"/>
      <c r="S15" s="15"/>
      <c r="T15" s="15"/>
      <c r="U15" s="15"/>
      <c r="V15" s="15"/>
      <c r="W15" s="15"/>
      <c r="X15" s="15"/>
      <c r="Y15" s="15"/>
      <c r="Z15" s="15"/>
      <c r="AA15" s="15"/>
      <c r="AB15" s="15"/>
    </row>
    <row r="16" spans="1:28" ht="19.5" thickBot="1">
      <c r="A16" s="15"/>
      <c r="B16" s="1266" t="s">
        <v>3264</v>
      </c>
      <c r="C16" s="1267"/>
      <c r="D16" s="1267"/>
      <c r="E16" s="1267"/>
      <c r="F16" s="1267"/>
      <c r="G16" s="1267"/>
      <c r="H16" s="1267"/>
      <c r="I16" s="1267"/>
      <c r="J16" s="1268"/>
      <c r="K16" s="15"/>
      <c r="L16" s="15"/>
      <c r="M16" s="15"/>
      <c r="N16" s="15"/>
      <c r="O16" s="15"/>
      <c r="P16" s="15"/>
      <c r="Q16" s="15"/>
      <c r="R16" s="15"/>
      <c r="S16" s="15"/>
      <c r="T16" s="15"/>
      <c r="U16" s="15"/>
      <c r="V16" s="15"/>
      <c r="W16" s="15"/>
      <c r="X16" s="15"/>
      <c r="Y16" s="15"/>
      <c r="Z16" s="15"/>
      <c r="AA16" s="15"/>
      <c r="AB16" s="15"/>
    </row>
    <row r="17" spans="1:28" ht="33.75" customHeight="1" thickBot="1">
      <c r="A17" s="15"/>
      <c r="B17" s="272" t="s">
        <v>2428</v>
      </c>
      <c r="C17" s="1269" t="s">
        <v>1787</v>
      </c>
      <c r="D17" s="1269"/>
      <c r="E17" s="1269"/>
      <c r="F17" s="272" t="s">
        <v>1688</v>
      </c>
      <c r="G17" s="280" t="s">
        <v>65</v>
      </c>
      <c r="H17" s="272" t="s">
        <v>1788</v>
      </c>
      <c r="I17" s="32" t="s">
        <v>1789</v>
      </c>
      <c r="J17" s="664" t="s">
        <v>1790</v>
      </c>
      <c r="K17" s="15"/>
      <c r="L17" s="15"/>
      <c r="M17" s="15"/>
      <c r="N17" s="15"/>
      <c r="O17" s="15"/>
      <c r="P17" s="15"/>
      <c r="Q17" s="15"/>
      <c r="R17" s="15"/>
      <c r="S17" s="15"/>
      <c r="T17" s="15"/>
      <c r="U17" s="15"/>
      <c r="V17" s="15"/>
      <c r="W17" s="15"/>
      <c r="X17" s="15"/>
      <c r="Y17" s="15"/>
      <c r="Z17" s="15"/>
      <c r="AA17" s="15"/>
      <c r="AB17" s="15"/>
    </row>
    <row r="18" spans="1:28" ht="51.75" customHeight="1">
      <c r="A18" s="15"/>
      <c r="B18" s="273">
        <v>1</v>
      </c>
      <c r="C18" s="1265" t="s">
        <v>1764</v>
      </c>
      <c r="D18" s="1265"/>
      <c r="E18" s="1265"/>
      <c r="F18" s="274"/>
      <c r="G18" s="274" t="s">
        <v>1765</v>
      </c>
      <c r="H18" s="274">
        <v>0</v>
      </c>
      <c r="I18" s="275" t="s">
        <v>1766</v>
      </c>
      <c r="J18" s="274"/>
      <c r="K18" s="666"/>
      <c r="L18" s="15"/>
      <c r="M18" s="15"/>
      <c r="N18" s="15"/>
      <c r="O18" s="15"/>
      <c r="P18" s="15"/>
      <c r="Q18" s="15"/>
      <c r="R18" s="15"/>
      <c r="S18" s="15"/>
      <c r="T18" s="15"/>
      <c r="U18" s="15"/>
      <c r="V18" s="15"/>
      <c r="W18" s="15"/>
      <c r="X18" s="15"/>
      <c r="Y18" s="15"/>
      <c r="Z18" s="15"/>
      <c r="AA18" s="15"/>
      <c r="AB18" s="15"/>
    </row>
    <row r="19" spans="1:28" ht="32">
      <c r="A19" s="15"/>
      <c r="B19" s="276">
        <v>2</v>
      </c>
      <c r="C19" s="1260" t="s">
        <v>2429</v>
      </c>
      <c r="D19" s="1260"/>
      <c r="E19" s="1260"/>
      <c r="F19" s="277"/>
      <c r="G19" s="277" t="s">
        <v>1730</v>
      </c>
      <c r="H19" s="277">
        <v>0</v>
      </c>
      <c r="I19" s="278" t="s">
        <v>1731</v>
      </c>
      <c r="J19" s="277"/>
      <c r="K19" s="667"/>
      <c r="L19" s="15"/>
      <c r="M19" s="15"/>
      <c r="N19" s="15"/>
      <c r="O19" s="15"/>
      <c r="P19" s="15"/>
      <c r="Q19" s="15"/>
      <c r="R19" s="15"/>
      <c r="S19" s="15"/>
      <c r="T19" s="15"/>
      <c r="U19" s="15"/>
      <c r="V19" s="15"/>
      <c r="W19" s="15"/>
      <c r="X19" s="15"/>
      <c r="Y19" s="15"/>
      <c r="Z19" s="15"/>
      <c r="AA19" s="15"/>
      <c r="AB19" s="15"/>
    </row>
    <row r="20" spans="1:28" ht="32">
      <c r="A20" s="15"/>
      <c r="B20" s="276">
        <v>3</v>
      </c>
      <c r="C20" s="1260" t="s">
        <v>1761</v>
      </c>
      <c r="D20" s="1260"/>
      <c r="E20" s="1260"/>
      <c r="F20" s="277"/>
      <c r="G20" s="277" t="s">
        <v>1762</v>
      </c>
      <c r="H20" s="277">
        <v>0</v>
      </c>
      <c r="I20" s="278" t="s">
        <v>1763</v>
      </c>
      <c r="J20" s="277"/>
      <c r="K20" s="667"/>
      <c r="L20" s="15"/>
      <c r="M20" s="15"/>
      <c r="N20" s="15"/>
      <c r="O20" s="15"/>
      <c r="P20" s="15"/>
      <c r="Q20" s="15"/>
      <c r="R20" s="15"/>
      <c r="S20" s="15"/>
      <c r="T20" s="15"/>
      <c r="U20" s="15"/>
      <c r="V20" s="15"/>
      <c r="W20" s="15"/>
      <c r="X20" s="15"/>
      <c r="Y20" s="15"/>
      <c r="Z20" s="15"/>
      <c r="AA20" s="15"/>
      <c r="AB20" s="15"/>
    </row>
    <row r="21" spans="1:28" ht="49.5" customHeight="1">
      <c r="A21" s="15"/>
      <c r="B21" s="276">
        <v>4</v>
      </c>
      <c r="C21" s="1260" t="s">
        <v>2430</v>
      </c>
      <c r="D21" s="1260"/>
      <c r="E21" s="1260"/>
      <c r="F21" s="277"/>
      <c r="G21" s="277" t="s">
        <v>1728</v>
      </c>
      <c r="H21" s="277">
        <v>0</v>
      </c>
      <c r="I21" s="278" t="s">
        <v>2431</v>
      </c>
      <c r="J21" s="277"/>
      <c r="K21" s="667"/>
      <c r="L21" s="15"/>
      <c r="M21" s="15"/>
      <c r="N21" s="15"/>
      <c r="O21" s="15"/>
      <c r="P21" s="15"/>
      <c r="Q21" s="15"/>
      <c r="R21" s="15"/>
      <c r="S21" s="15"/>
      <c r="T21" s="15"/>
      <c r="U21" s="15"/>
      <c r="V21" s="15"/>
      <c r="W21" s="15"/>
      <c r="X21" s="15"/>
      <c r="Y21" s="15"/>
      <c r="Z21" s="15"/>
      <c r="AA21" s="15"/>
      <c r="AB21" s="15"/>
    </row>
    <row r="22" spans="1:28" ht="48">
      <c r="A22" s="15"/>
      <c r="B22" s="276">
        <v>5</v>
      </c>
      <c r="C22" s="1260" t="s">
        <v>1742</v>
      </c>
      <c r="D22" s="1260"/>
      <c r="E22" s="1260"/>
      <c r="F22" s="277"/>
      <c r="G22" s="277" t="s">
        <v>1743</v>
      </c>
      <c r="H22" s="277">
        <v>0</v>
      </c>
      <c r="I22" s="278" t="s">
        <v>1744</v>
      </c>
      <c r="J22" s="277"/>
      <c r="K22" s="667"/>
      <c r="L22" s="15"/>
      <c r="M22" s="15"/>
      <c r="N22" s="15"/>
      <c r="O22" s="15"/>
      <c r="P22" s="15"/>
      <c r="Q22" s="15"/>
      <c r="R22" s="15"/>
      <c r="S22" s="15"/>
      <c r="T22" s="15"/>
      <c r="U22" s="15"/>
      <c r="V22" s="15"/>
      <c r="W22" s="15"/>
      <c r="X22" s="15"/>
      <c r="Y22" s="15"/>
      <c r="Z22" s="15"/>
      <c r="AA22" s="15"/>
      <c r="AB22" s="15"/>
    </row>
    <row r="23" spans="1:28" ht="54.75" customHeight="1">
      <c r="A23" s="15"/>
      <c r="B23" s="276">
        <v>6</v>
      </c>
      <c r="C23" s="1260" t="s">
        <v>2432</v>
      </c>
      <c r="D23" s="1260"/>
      <c r="E23" s="1260"/>
      <c r="F23" s="277"/>
      <c r="G23" s="277" t="s">
        <v>1768</v>
      </c>
      <c r="H23" s="277">
        <v>0</v>
      </c>
      <c r="I23" s="278" t="s">
        <v>1776</v>
      </c>
      <c r="J23" s="277"/>
      <c r="K23" s="667"/>
      <c r="L23" s="15"/>
      <c r="M23" s="15"/>
      <c r="N23" s="15"/>
      <c r="O23" s="15"/>
      <c r="P23" s="15"/>
      <c r="Q23" s="15"/>
      <c r="R23" s="15"/>
      <c r="S23" s="15"/>
      <c r="T23" s="15"/>
      <c r="U23" s="15"/>
      <c r="V23" s="15"/>
      <c r="W23" s="15"/>
      <c r="X23" s="15"/>
      <c r="Y23" s="15"/>
      <c r="Z23" s="15"/>
      <c r="AA23" s="15"/>
      <c r="AB23" s="15"/>
    </row>
    <row r="24" spans="1:28" ht="48">
      <c r="A24" s="15"/>
      <c r="B24" s="276">
        <v>7</v>
      </c>
      <c r="C24" s="1260" t="s">
        <v>1745</v>
      </c>
      <c r="D24" s="1260"/>
      <c r="E24" s="1260"/>
      <c r="F24" s="277"/>
      <c r="G24" s="277" t="s">
        <v>1746</v>
      </c>
      <c r="H24" s="277">
        <v>0</v>
      </c>
      <c r="I24" s="278" t="s">
        <v>1747</v>
      </c>
      <c r="J24" s="277"/>
      <c r="K24" s="667"/>
      <c r="L24" s="15"/>
      <c r="M24" s="15"/>
      <c r="N24" s="15"/>
      <c r="O24" s="15"/>
      <c r="P24" s="15"/>
      <c r="Q24" s="15"/>
      <c r="R24" s="15"/>
      <c r="S24" s="15"/>
      <c r="T24" s="15"/>
      <c r="U24" s="15"/>
      <c r="V24" s="15"/>
      <c r="W24" s="15"/>
      <c r="X24" s="15"/>
      <c r="Y24" s="15"/>
      <c r="Z24" s="15"/>
      <c r="AA24" s="15"/>
      <c r="AB24" s="15"/>
    </row>
    <row r="25" spans="1:28" ht="64">
      <c r="A25" s="15"/>
      <c r="B25" s="276">
        <v>8</v>
      </c>
      <c r="C25" s="1260" t="s">
        <v>1748</v>
      </c>
      <c r="D25" s="1260"/>
      <c r="E25" s="1260"/>
      <c r="F25" s="277"/>
      <c r="G25" s="277" t="s">
        <v>1749</v>
      </c>
      <c r="H25" s="277">
        <v>0</v>
      </c>
      <c r="I25" s="278" t="s">
        <v>1750</v>
      </c>
      <c r="J25" s="277"/>
      <c r="K25" s="667"/>
      <c r="L25" s="15"/>
      <c r="M25" s="15"/>
      <c r="N25" s="15"/>
      <c r="O25" s="15"/>
      <c r="P25" s="15"/>
      <c r="Q25" s="15"/>
      <c r="R25" s="15"/>
      <c r="S25" s="15"/>
      <c r="T25" s="15"/>
      <c r="U25" s="15"/>
      <c r="V25" s="15"/>
      <c r="W25" s="15"/>
      <c r="X25" s="15"/>
      <c r="Y25" s="15"/>
      <c r="Z25" s="15"/>
      <c r="AA25" s="15"/>
      <c r="AB25" s="15"/>
    </row>
    <row r="26" spans="1:28" ht="57" customHeight="1">
      <c r="A26" s="15"/>
      <c r="B26" s="276">
        <v>9</v>
      </c>
      <c r="C26" s="1260" t="s">
        <v>2433</v>
      </c>
      <c r="D26" s="1260"/>
      <c r="E26" s="1260"/>
      <c r="F26" s="277"/>
      <c r="G26" s="277" t="s">
        <v>1712</v>
      </c>
      <c r="H26" s="277">
        <v>0</v>
      </c>
      <c r="I26" s="278" t="s">
        <v>1713</v>
      </c>
      <c r="J26" s="277"/>
      <c r="K26" s="667"/>
      <c r="L26" s="15"/>
      <c r="M26" s="15"/>
      <c r="N26" s="15"/>
      <c r="O26" s="15"/>
      <c r="P26" s="15"/>
      <c r="Q26" s="15"/>
      <c r="R26" s="15"/>
      <c r="S26" s="15"/>
      <c r="T26" s="15"/>
      <c r="U26" s="15"/>
      <c r="V26" s="15"/>
      <c r="W26" s="15"/>
      <c r="X26" s="15"/>
      <c r="Y26" s="15"/>
      <c r="Z26" s="15"/>
      <c r="AA26" s="15"/>
      <c r="AB26" s="15"/>
    </row>
    <row r="27" spans="1:28" ht="65.25" customHeight="1">
      <c r="A27" s="15"/>
      <c r="B27" s="276">
        <v>10</v>
      </c>
      <c r="C27" s="1260" t="s">
        <v>1758</v>
      </c>
      <c r="D27" s="1260"/>
      <c r="E27" s="1260"/>
      <c r="F27" s="277"/>
      <c r="G27" s="277" t="s">
        <v>1759</v>
      </c>
      <c r="H27" s="277">
        <v>0</v>
      </c>
      <c r="I27" s="278" t="s">
        <v>1760</v>
      </c>
      <c r="J27" s="277"/>
      <c r="K27" s="667"/>
      <c r="L27" s="15"/>
      <c r="M27" s="15"/>
      <c r="N27" s="15"/>
      <c r="O27" s="15"/>
      <c r="P27" s="15"/>
      <c r="Q27" s="15"/>
      <c r="R27" s="15"/>
      <c r="S27" s="15"/>
      <c r="T27" s="15"/>
      <c r="U27" s="15"/>
      <c r="V27" s="15"/>
      <c r="W27" s="15"/>
      <c r="X27" s="15"/>
      <c r="Y27" s="15"/>
      <c r="Z27" s="15"/>
      <c r="AA27" s="15"/>
      <c r="AB27" s="15"/>
    </row>
    <row r="28" spans="1:28" ht="46.5" customHeight="1">
      <c r="A28" s="15"/>
      <c r="B28" s="1259">
        <v>11</v>
      </c>
      <c r="C28" s="1260" t="s">
        <v>1732</v>
      </c>
      <c r="D28" s="1260"/>
      <c r="E28" s="1260"/>
      <c r="F28" s="277" t="s">
        <v>2434</v>
      </c>
      <c r="G28" s="277" t="s">
        <v>1737</v>
      </c>
      <c r="H28" s="277">
        <v>0</v>
      </c>
      <c r="I28" s="1261" t="s">
        <v>1735</v>
      </c>
      <c r="J28" s="1260"/>
      <c r="K28" s="1224"/>
      <c r="L28" s="15"/>
      <c r="M28" s="15"/>
      <c r="N28" s="15"/>
      <c r="O28" s="15"/>
      <c r="P28" s="15"/>
      <c r="Q28" s="15"/>
      <c r="R28" s="15"/>
      <c r="S28" s="15"/>
      <c r="T28" s="15"/>
      <c r="U28" s="15"/>
      <c r="V28" s="15"/>
      <c r="W28" s="15"/>
      <c r="X28" s="15"/>
      <c r="Y28" s="15"/>
      <c r="Z28" s="15"/>
      <c r="AA28" s="15"/>
      <c r="AB28" s="15"/>
    </row>
    <row r="29" spans="1:28">
      <c r="A29" s="15"/>
      <c r="B29" s="1259"/>
      <c r="C29" s="1260"/>
      <c r="D29" s="1260"/>
      <c r="E29" s="1260"/>
      <c r="F29" s="277" t="s">
        <v>2435</v>
      </c>
      <c r="G29" s="277" t="s">
        <v>1741</v>
      </c>
      <c r="H29" s="277">
        <v>0</v>
      </c>
      <c r="I29" s="1261"/>
      <c r="J29" s="1260"/>
      <c r="K29" s="1225"/>
      <c r="L29" s="15"/>
      <c r="M29" s="15"/>
      <c r="N29" s="15"/>
      <c r="O29" s="15"/>
      <c r="P29" s="15"/>
      <c r="Q29" s="15"/>
      <c r="R29" s="15"/>
      <c r="S29" s="15"/>
      <c r="T29" s="15"/>
      <c r="U29" s="15"/>
      <c r="V29" s="15"/>
      <c r="W29" s="15"/>
      <c r="X29" s="15"/>
      <c r="Y29" s="15"/>
      <c r="Z29" s="15"/>
      <c r="AA29" s="15"/>
      <c r="AB29" s="15"/>
    </row>
    <row r="30" spans="1:28" ht="60" customHeight="1">
      <c r="A30" s="15"/>
      <c r="B30" s="1259"/>
      <c r="C30" s="1260"/>
      <c r="D30" s="1260"/>
      <c r="E30" s="1260"/>
      <c r="F30" s="277" t="s">
        <v>2436</v>
      </c>
      <c r="G30" s="277" t="s">
        <v>1734</v>
      </c>
      <c r="H30" s="277">
        <v>0</v>
      </c>
      <c r="I30" s="1261"/>
      <c r="J30" s="1260"/>
      <c r="K30" s="1225"/>
      <c r="L30" s="15"/>
      <c r="M30" s="15"/>
      <c r="N30" s="15"/>
      <c r="O30" s="15"/>
      <c r="P30" s="15"/>
      <c r="Q30" s="15"/>
      <c r="R30" s="15"/>
      <c r="S30" s="15"/>
      <c r="T30" s="15"/>
      <c r="U30" s="15"/>
      <c r="V30" s="15"/>
      <c r="W30" s="15"/>
      <c r="X30" s="15"/>
      <c r="Y30" s="15"/>
      <c r="Z30" s="15"/>
      <c r="AA30" s="15"/>
      <c r="AB30" s="15"/>
    </row>
    <row r="31" spans="1:28" ht="31.5" customHeight="1">
      <c r="A31" s="15"/>
      <c r="B31" s="1259"/>
      <c r="C31" s="1260"/>
      <c r="D31" s="1260"/>
      <c r="E31" s="1260"/>
      <c r="F31" s="277" t="s">
        <v>2437</v>
      </c>
      <c r="G31" s="277" t="s">
        <v>1739</v>
      </c>
      <c r="H31" s="277">
        <v>0</v>
      </c>
      <c r="I31" s="1261"/>
      <c r="J31" s="1260"/>
      <c r="K31" s="1226"/>
      <c r="L31" s="15"/>
      <c r="M31" s="15"/>
      <c r="N31" s="15"/>
      <c r="O31" s="15"/>
      <c r="P31" s="15"/>
      <c r="Q31" s="15"/>
      <c r="R31" s="15"/>
      <c r="S31" s="15"/>
      <c r="T31" s="15"/>
      <c r="U31" s="15"/>
      <c r="V31" s="15"/>
      <c r="W31" s="15"/>
      <c r="X31" s="15"/>
      <c r="Y31" s="15"/>
      <c r="Z31" s="15"/>
      <c r="AA31" s="15"/>
      <c r="AB31" s="15"/>
    </row>
    <row r="32" spans="1:28" ht="39" customHeight="1">
      <c r="A32" s="15"/>
      <c r="B32" s="1259">
        <v>12</v>
      </c>
      <c r="C32" s="1260" t="s">
        <v>1709</v>
      </c>
      <c r="D32" s="1260"/>
      <c r="E32" s="1260"/>
      <c r="F32" s="277" t="s">
        <v>2438</v>
      </c>
      <c r="G32" s="277" t="s">
        <v>2439</v>
      </c>
      <c r="H32" s="277">
        <v>5.0000000000000001E-3</v>
      </c>
      <c r="I32" s="1261" t="s">
        <v>1710</v>
      </c>
      <c r="J32" s="1260"/>
      <c r="K32" s="1224"/>
      <c r="L32" s="15"/>
      <c r="M32" s="15"/>
      <c r="N32" s="15"/>
      <c r="O32" s="15"/>
      <c r="P32" s="15"/>
      <c r="Q32" s="15"/>
      <c r="R32" s="15"/>
      <c r="S32" s="15"/>
      <c r="T32" s="15"/>
      <c r="U32" s="15"/>
      <c r="V32" s="15"/>
      <c r="W32" s="15"/>
      <c r="X32" s="15"/>
      <c r="Y32" s="15"/>
      <c r="Z32" s="15"/>
      <c r="AA32" s="15"/>
      <c r="AB32" s="15"/>
    </row>
    <row r="33" spans="1:28" ht="37.5" customHeight="1">
      <c r="A33" s="15"/>
      <c r="B33" s="1259"/>
      <c r="C33" s="1260"/>
      <c r="D33" s="1260"/>
      <c r="E33" s="1260"/>
      <c r="F33" s="277" t="s">
        <v>2440</v>
      </c>
      <c r="G33" s="277" t="s">
        <v>2441</v>
      </c>
      <c r="H33" s="277">
        <v>5.0000000000000001E-3</v>
      </c>
      <c r="I33" s="1261"/>
      <c r="J33" s="1260"/>
      <c r="K33" s="1225"/>
      <c r="L33" s="15"/>
      <c r="M33" s="15"/>
      <c r="N33" s="15"/>
      <c r="O33" s="15"/>
      <c r="P33" s="15"/>
      <c r="Q33" s="15"/>
      <c r="R33" s="15"/>
      <c r="S33" s="15"/>
      <c r="T33" s="15"/>
      <c r="U33" s="15"/>
      <c r="V33" s="15"/>
      <c r="W33" s="15"/>
      <c r="X33" s="15"/>
      <c r="Y33" s="15"/>
      <c r="Z33" s="15"/>
      <c r="AA33" s="15"/>
      <c r="AB33" s="15"/>
    </row>
    <row r="34" spans="1:28" ht="51" customHeight="1">
      <c r="A34" s="15"/>
      <c r="B34" s="1259"/>
      <c r="C34" s="1260"/>
      <c r="D34" s="1260"/>
      <c r="E34" s="1260"/>
      <c r="F34" s="277" t="s">
        <v>2442</v>
      </c>
      <c r="G34" s="277" t="s">
        <v>2443</v>
      </c>
      <c r="H34" s="277">
        <v>5.0000000000000001E-3</v>
      </c>
      <c r="I34" s="1261"/>
      <c r="J34" s="1260"/>
      <c r="K34" s="1225"/>
      <c r="L34" s="15"/>
      <c r="M34" s="15"/>
      <c r="N34" s="15"/>
      <c r="O34" s="15"/>
      <c r="P34" s="15"/>
      <c r="Q34" s="15"/>
      <c r="R34" s="15"/>
      <c r="S34" s="15"/>
      <c r="T34" s="15"/>
      <c r="U34" s="15"/>
      <c r="V34" s="15"/>
      <c r="W34" s="15"/>
      <c r="X34" s="15"/>
      <c r="Y34" s="15"/>
      <c r="Z34" s="15"/>
      <c r="AA34" s="15"/>
      <c r="AB34" s="15"/>
    </row>
    <row r="35" spans="1:28" ht="66.75" customHeight="1">
      <c r="A35" s="15"/>
      <c r="B35" s="1259"/>
      <c r="C35" s="1260"/>
      <c r="D35" s="1260"/>
      <c r="E35" s="1260"/>
      <c r="F35" s="277" t="s">
        <v>2444</v>
      </c>
      <c r="G35" s="277" t="s">
        <v>2445</v>
      </c>
      <c r="H35" s="277">
        <v>5.0000000000000001E-3</v>
      </c>
      <c r="I35" s="1261"/>
      <c r="J35" s="1260"/>
      <c r="K35" s="1225"/>
      <c r="L35" s="15"/>
      <c r="M35" s="15"/>
      <c r="N35" s="15"/>
      <c r="O35" s="15"/>
      <c r="P35" s="15"/>
      <c r="Q35" s="15"/>
      <c r="R35" s="15"/>
      <c r="S35" s="15"/>
      <c r="T35" s="15"/>
      <c r="U35" s="15"/>
      <c r="V35" s="15"/>
      <c r="W35" s="15"/>
      <c r="X35" s="15"/>
      <c r="Y35" s="15"/>
      <c r="Z35" s="15"/>
      <c r="AA35" s="15"/>
      <c r="AB35" s="15"/>
    </row>
    <row r="36" spans="1:28" ht="42" customHeight="1">
      <c r="A36" s="15"/>
      <c r="B36" s="1259"/>
      <c r="C36" s="1260"/>
      <c r="D36" s="1260"/>
      <c r="E36" s="1260"/>
      <c r="F36" s="277" t="s">
        <v>2446</v>
      </c>
      <c r="G36" s="277" t="s">
        <v>2447</v>
      </c>
      <c r="H36" s="277">
        <v>5.0000000000000001E-3</v>
      </c>
      <c r="I36" s="1261"/>
      <c r="J36" s="1260"/>
      <c r="K36" s="1225"/>
      <c r="L36" s="15"/>
      <c r="M36" s="15"/>
      <c r="N36" s="15"/>
      <c r="O36" s="15"/>
      <c r="P36" s="15"/>
      <c r="Q36" s="15"/>
      <c r="R36" s="15"/>
      <c r="S36" s="15"/>
      <c r="T36" s="15"/>
      <c r="U36" s="15"/>
      <c r="V36" s="15"/>
      <c r="W36" s="15"/>
      <c r="X36" s="15"/>
      <c r="Y36" s="15"/>
      <c r="Z36" s="15"/>
      <c r="AA36" s="15"/>
      <c r="AB36" s="15"/>
    </row>
    <row r="37" spans="1:28" ht="53.25" customHeight="1">
      <c r="A37" s="15"/>
      <c r="B37" s="1259"/>
      <c r="C37" s="1260"/>
      <c r="D37" s="1260"/>
      <c r="E37" s="1260"/>
      <c r="F37" s="277" t="s">
        <v>2448</v>
      </c>
      <c r="G37" s="277" t="s">
        <v>2449</v>
      </c>
      <c r="H37" s="277">
        <v>5.0000000000000001E-3</v>
      </c>
      <c r="I37" s="1261"/>
      <c r="J37" s="1260"/>
      <c r="K37" s="1225"/>
      <c r="L37" s="15"/>
      <c r="M37" s="15"/>
      <c r="N37" s="15"/>
      <c r="O37" s="15"/>
      <c r="P37" s="15"/>
      <c r="Q37" s="15"/>
      <c r="R37" s="15"/>
      <c r="S37" s="15"/>
      <c r="T37" s="15"/>
      <c r="U37" s="15"/>
      <c r="V37" s="15"/>
      <c r="W37" s="15"/>
      <c r="X37" s="15"/>
      <c r="Y37" s="15"/>
      <c r="Z37" s="15"/>
      <c r="AA37" s="15"/>
      <c r="AB37" s="15"/>
    </row>
    <row r="38" spans="1:28" ht="45" customHeight="1">
      <c r="A38" s="15"/>
      <c r="B38" s="1259"/>
      <c r="C38" s="1260"/>
      <c r="D38" s="1260"/>
      <c r="E38" s="1260"/>
      <c r="F38" s="277" t="s">
        <v>2450</v>
      </c>
      <c r="G38" s="277" t="s">
        <v>2451</v>
      </c>
      <c r="H38" s="277">
        <v>5.0000000000000001E-3</v>
      </c>
      <c r="I38" s="1261"/>
      <c r="J38" s="1260"/>
      <c r="K38" s="1225"/>
      <c r="L38" s="15"/>
      <c r="M38" s="15"/>
      <c r="N38" s="15"/>
      <c r="O38" s="15"/>
      <c r="P38" s="15"/>
      <c r="Q38" s="15"/>
      <c r="R38" s="15"/>
      <c r="S38" s="15"/>
      <c r="T38" s="15"/>
      <c r="U38" s="15"/>
      <c r="V38" s="15"/>
      <c r="W38" s="15"/>
      <c r="X38" s="15"/>
      <c r="Y38" s="15"/>
      <c r="Z38" s="15"/>
      <c r="AA38" s="15"/>
      <c r="AB38" s="15"/>
    </row>
    <row r="39" spans="1:28" ht="19.5" customHeight="1">
      <c r="A39" s="15"/>
      <c r="B39" s="1259"/>
      <c r="C39" s="1260"/>
      <c r="D39" s="1260"/>
      <c r="E39" s="1260"/>
      <c r="F39" s="277" t="s">
        <v>2452</v>
      </c>
      <c r="G39" s="277" t="s">
        <v>2453</v>
      </c>
      <c r="H39" s="277">
        <v>5.0000000000000001E-3</v>
      </c>
      <c r="I39" s="1261"/>
      <c r="J39" s="1260"/>
      <c r="K39" s="1225"/>
      <c r="L39" s="15"/>
      <c r="M39" s="15"/>
      <c r="N39" s="15"/>
      <c r="O39" s="15"/>
      <c r="P39" s="15"/>
      <c r="Q39" s="15"/>
      <c r="R39" s="15"/>
      <c r="S39" s="15"/>
      <c r="T39" s="15"/>
      <c r="U39" s="15"/>
      <c r="V39" s="15"/>
      <c r="W39" s="15"/>
      <c r="X39" s="15"/>
      <c r="Y39" s="15"/>
      <c r="Z39" s="15"/>
      <c r="AA39" s="15"/>
      <c r="AB39" s="15"/>
    </row>
    <row r="40" spans="1:28" ht="18.75" customHeight="1">
      <c r="A40" s="15"/>
      <c r="B40" s="1259"/>
      <c r="C40" s="1260"/>
      <c r="D40" s="1260"/>
      <c r="E40" s="1260"/>
      <c r="F40" s="277" t="s">
        <v>2454</v>
      </c>
      <c r="G40" s="277" t="s">
        <v>2455</v>
      </c>
      <c r="H40" s="277">
        <v>5.0000000000000001E-3</v>
      </c>
      <c r="I40" s="1261"/>
      <c r="J40" s="1260"/>
      <c r="K40" s="1225"/>
      <c r="L40" s="15"/>
      <c r="M40" s="15"/>
      <c r="N40" s="15"/>
      <c r="O40" s="15"/>
      <c r="P40" s="15"/>
      <c r="Q40" s="15"/>
      <c r="R40" s="15"/>
      <c r="S40" s="15"/>
      <c r="T40" s="15"/>
      <c r="U40" s="15"/>
      <c r="V40" s="15"/>
      <c r="W40" s="15"/>
      <c r="X40" s="15"/>
      <c r="Y40" s="15"/>
      <c r="Z40" s="15"/>
      <c r="AA40" s="15"/>
      <c r="AB40" s="15"/>
    </row>
    <row r="41" spans="1:28" ht="23.25" customHeight="1">
      <c r="A41" s="15"/>
      <c r="B41" s="1259"/>
      <c r="C41" s="1260"/>
      <c r="D41" s="1260"/>
      <c r="E41" s="1260"/>
      <c r="F41" s="277" t="s">
        <v>2456</v>
      </c>
      <c r="G41" s="277" t="s">
        <v>2457</v>
      </c>
      <c r="H41" s="277">
        <v>5.0000000000000001E-3</v>
      </c>
      <c r="I41" s="1261"/>
      <c r="J41" s="1260"/>
      <c r="K41" s="1225"/>
      <c r="L41" s="15"/>
      <c r="M41" s="15"/>
      <c r="N41" s="15"/>
      <c r="O41" s="15"/>
      <c r="P41" s="15"/>
      <c r="Q41" s="15"/>
      <c r="R41" s="15"/>
      <c r="S41" s="15"/>
      <c r="T41" s="15"/>
      <c r="U41" s="15"/>
      <c r="V41" s="15"/>
      <c r="W41" s="15"/>
      <c r="X41" s="15"/>
      <c r="Y41" s="15"/>
      <c r="Z41" s="15"/>
      <c r="AA41" s="15"/>
      <c r="AB41" s="15"/>
    </row>
    <row r="42" spans="1:28" ht="21.75" customHeight="1">
      <c r="A42" s="15"/>
      <c r="B42" s="1259"/>
      <c r="C42" s="1260"/>
      <c r="D42" s="1260"/>
      <c r="E42" s="1260"/>
      <c r="F42" s="277" t="s">
        <v>2458</v>
      </c>
      <c r="G42" s="277" t="s">
        <v>2459</v>
      </c>
      <c r="H42" s="277">
        <v>5.0000000000000001E-3</v>
      </c>
      <c r="I42" s="1261"/>
      <c r="J42" s="1260"/>
      <c r="K42" s="1225"/>
      <c r="L42" s="15"/>
      <c r="M42" s="15"/>
      <c r="N42" s="15"/>
      <c r="O42" s="15"/>
      <c r="P42" s="15"/>
      <c r="Q42" s="15"/>
      <c r="R42" s="15"/>
      <c r="S42" s="15"/>
      <c r="T42" s="15"/>
      <c r="U42" s="15"/>
      <c r="V42" s="15"/>
      <c r="W42" s="15"/>
      <c r="X42" s="15"/>
      <c r="Y42" s="15"/>
      <c r="Z42" s="15"/>
      <c r="AA42" s="15"/>
      <c r="AB42" s="15"/>
    </row>
    <row r="43" spans="1:28" ht="24.75" customHeight="1">
      <c r="A43" s="15"/>
      <c r="B43" s="1259"/>
      <c r="C43" s="1260"/>
      <c r="D43" s="1260"/>
      <c r="E43" s="1260"/>
      <c r="F43" s="277" t="s">
        <v>2460</v>
      </c>
      <c r="G43" s="277" t="s">
        <v>2461</v>
      </c>
      <c r="H43" s="277">
        <v>5.0000000000000001E-3</v>
      </c>
      <c r="I43" s="1261"/>
      <c r="J43" s="1260"/>
      <c r="K43" s="1225"/>
      <c r="L43" s="15"/>
      <c r="M43" s="15"/>
      <c r="N43" s="15"/>
      <c r="O43" s="15"/>
      <c r="P43" s="15"/>
      <c r="Q43" s="15"/>
      <c r="R43" s="15"/>
      <c r="S43" s="15"/>
      <c r="T43" s="15"/>
      <c r="U43" s="15"/>
      <c r="V43" s="15"/>
      <c r="W43" s="15"/>
      <c r="X43" s="15"/>
      <c r="Y43" s="15"/>
      <c r="Z43" s="15"/>
      <c r="AA43" s="15"/>
      <c r="AB43" s="15"/>
    </row>
    <row r="44" spans="1:28" ht="57" customHeight="1">
      <c r="A44" s="15"/>
      <c r="B44" s="1259"/>
      <c r="C44" s="1260"/>
      <c r="D44" s="1260"/>
      <c r="E44" s="1260"/>
      <c r="F44" s="277" t="s">
        <v>2462</v>
      </c>
      <c r="G44" s="277" t="s">
        <v>2463</v>
      </c>
      <c r="H44" s="277">
        <v>5.0000000000000001E-3</v>
      </c>
      <c r="I44" s="1261"/>
      <c r="J44" s="1260"/>
      <c r="K44" s="1225"/>
      <c r="L44" s="15"/>
      <c r="M44" s="15"/>
      <c r="N44" s="15"/>
      <c r="O44" s="15"/>
      <c r="P44" s="15"/>
      <c r="Q44" s="15"/>
      <c r="R44" s="15"/>
      <c r="S44" s="15"/>
      <c r="T44" s="15"/>
      <c r="U44" s="15"/>
      <c r="V44" s="15"/>
      <c r="W44" s="15"/>
      <c r="X44" s="15"/>
      <c r="Y44" s="15"/>
      <c r="Z44" s="15"/>
      <c r="AA44" s="15"/>
      <c r="AB44" s="15"/>
    </row>
    <row r="45" spans="1:28" ht="60.75" customHeight="1">
      <c r="A45" s="15"/>
      <c r="B45" s="1259"/>
      <c r="C45" s="1260"/>
      <c r="D45" s="1260"/>
      <c r="E45" s="1260"/>
      <c r="F45" s="277" t="s">
        <v>2464</v>
      </c>
      <c r="G45" s="277" t="s">
        <v>2465</v>
      </c>
      <c r="H45" s="277">
        <v>5.0000000000000001E-3</v>
      </c>
      <c r="I45" s="1261"/>
      <c r="J45" s="1260"/>
      <c r="K45" s="1225"/>
      <c r="L45" s="15"/>
      <c r="M45" s="15"/>
      <c r="N45"/>
      <c r="O45" s="15"/>
      <c r="P45" s="15"/>
      <c r="Q45" s="15"/>
      <c r="R45" s="15"/>
      <c r="S45" s="15"/>
      <c r="T45" s="15"/>
      <c r="U45" s="15"/>
      <c r="V45" s="15"/>
      <c r="W45" s="15"/>
      <c r="X45" s="15"/>
      <c r="Y45" s="15"/>
      <c r="Z45" s="15"/>
      <c r="AA45" s="15"/>
      <c r="AB45" s="15"/>
    </row>
    <row r="46" spans="1:28" ht="42" customHeight="1">
      <c r="A46" s="15"/>
      <c r="B46" s="1259"/>
      <c r="C46" s="1260"/>
      <c r="D46" s="1260"/>
      <c r="E46" s="1260"/>
      <c r="F46" s="277" t="s">
        <v>2466</v>
      </c>
      <c r="G46" s="277" t="s">
        <v>2467</v>
      </c>
      <c r="H46" s="277">
        <v>5.0000000000000001E-3</v>
      </c>
      <c r="I46" s="1261"/>
      <c r="J46" s="1260"/>
      <c r="K46" s="1225"/>
      <c r="L46" s="15"/>
      <c r="M46" s="15"/>
      <c r="N46" s="15"/>
      <c r="O46" s="15"/>
      <c r="P46" s="15"/>
      <c r="Q46" s="15"/>
      <c r="R46" s="15"/>
      <c r="S46" s="15"/>
      <c r="T46" s="15"/>
      <c r="U46" s="15"/>
      <c r="V46" s="15"/>
      <c r="W46" s="15"/>
      <c r="X46" s="15"/>
      <c r="Y46" s="15"/>
      <c r="Z46" s="15"/>
      <c r="AA46" s="15"/>
      <c r="AB46" s="15"/>
    </row>
    <row r="47" spans="1:28" ht="95.25" customHeight="1">
      <c r="A47" s="15"/>
      <c r="B47" s="1259"/>
      <c r="C47" s="1260"/>
      <c r="D47" s="1260"/>
      <c r="E47" s="1260"/>
      <c r="F47" s="277" t="s">
        <v>2468</v>
      </c>
      <c r="G47" s="277" t="s">
        <v>2469</v>
      </c>
      <c r="H47" s="277">
        <v>5.0000000000000001E-3</v>
      </c>
      <c r="I47" s="1261"/>
      <c r="J47" s="1260"/>
      <c r="K47" s="1225"/>
      <c r="L47" s="15"/>
      <c r="M47" s="15"/>
      <c r="N47" s="15"/>
      <c r="O47" s="15"/>
      <c r="P47" s="15"/>
      <c r="Q47" s="15"/>
      <c r="R47" s="15"/>
      <c r="S47" s="15"/>
      <c r="T47" s="15"/>
      <c r="U47" s="15"/>
      <c r="V47" s="15"/>
      <c r="W47" s="15"/>
      <c r="X47" s="15"/>
      <c r="Y47" s="15"/>
      <c r="Z47" s="15"/>
      <c r="AA47" s="15"/>
      <c r="AB47" s="15"/>
    </row>
    <row r="48" spans="1:28" ht="54.75" customHeight="1">
      <c r="A48" s="15"/>
      <c r="B48" s="1259"/>
      <c r="C48" s="1260"/>
      <c r="D48" s="1260"/>
      <c r="E48" s="1260"/>
      <c r="F48" s="277" t="s">
        <v>2470</v>
      </c>
      <c r="G48" s="277" t="s">
        <v>2471</v>
      </c>
      <c r="H48" s="277">
        <v>5.0000000000000001E-3</v>
      </c>
      <c r="I48" s="1261"/>
      <c r="J48" s="1260"/>
      <c r="K48" s="1225"/>
      <c r="L48"/>
      <c r="M48" s="15"/>
      <c r="N48" s="15"/>
      <c r="O48" s="15"/>
      <c r="P48" s="15"/>
      <c r="Q48" s="15"/>
      <c r="R48" s="15"/>
      <c r="S48" s="15"/>
      <c r="T48" s="15"/>
      <c r="U48" s="15"/>
      <c r="V48" s="15"/>
      <c r="W48" s="15"/>
      <c r="X48" s="15"/>
      <c r="Y48" s="15"/>
      <c r="Z48" s="15"/>
      <c r="AA48" s="15"/>
      <c r="AB48" s="15"/>
    </row>
    <row r="49" spans="1:28" ht="39.75" customHeight="1">
      <c r="A49" s="15"/>
      <c r="B49" s="1259"/>
      <c r="C49" s="1260"/>
      <c r="D49" s="1260"/>
      <c r="E49" s="1260"/>
      <c r="F49" s="277" t="s">
        <v>2472</v>
      </c>
      <c r="G49" s="277" t="s">
        <v>2473</v>
      </c>
      <c r="H49" s="277">
        <v>5.0000000000000001E-3</v>
      </c>
      <c r="I49" s="1261"/>
      <c r="J49" s="1260"/>
      <c r="K49" s="1225"/>
      <c r="L49" s="15"/>
      <c r="M49" s="15"/>
      <c r="N49" s="15"/>
      <c r="O49" s="15"/>
      <c r="P49" s="15"/>
      <c r="Q49" s="15"/>
      <c r="R49" s="15"/>
      <c r="S49" s="15"/>
      <c r="T49" s="15"/>
      <c r="U49" s="15"/>
      <c r="V49" s="15"/>
      <c r="W49" s="15"/>
      <c r="X49" s="15"/>
      <c r="Y49" s="15"/>
      <c r="Z49" s="15"/>
      <c r="AA49" s="15"/>
      <c r="AB49" s="15"/>
    </row>
    <row r="50" spans="1:28" ht="21.75" customHeight="1">
      <c r="A50" s="15"/>
      <c r="B50" s="1259"/>
      <c r="C50" s="1260"/>
      <c r="D50" s="1260"/>
      <c r="E50" s="1260"/>
      <c r="F50" s="277" t="s">
        <v>2474</v>
      </c>
      <c r="G50" s="277" t="s">
        <v>2475</v>
      </c>
      <c r="H50" s="277">
        <v>5.0000000000000001E-3</v>
      </c>
      <c r="I50" s="1261"/>
      <c r="J50" s="1260"/>
      <c r="K50" s="1225"/>
      <c r="L50" s="15"/>
      <c r="M50" s="15"/>
      <c r="N50" s="15"/>
      <c r="O50" s="15"/>
      <c r="P50" s="15"/>
      <c r="Q50" s="15"/>
      <c r="R50" s="15"/>
      <c r="S50" s="15"/>
      <c r="T50" s="15"/>
      <c r="U50" s="15"/>
      <c r="V50" s="15"/>
      <c r="W50" s="15"/>
      <c r="X50" s="15"/>
      <c r="Y50" s="15"/>
      <c r="Z50" s="15"/>
      <c r="AA50" s="15"/>
      <c r="AB50" s="15"/>
    </row>
    <row r="51" spans="1:28" ht="21.75" customHeight="1">
      <c r="A51" s="15"/>
      <c r="B51" s="1259"/>
      <c r="C51" s="1260"/>
      <c r="D51" s="1260"/>
      <c r="E51" s="1260"/>
      <c r="F51" s="277" t="s">
        <v>2476</v>
      </c>
      <c r="G51" s="277" t="s">
        <v>2477</v>
      </c>
      <c r="H51" s="277">
        <v>5.0000000000000001E-3</v>
      </c>
      <c r="I51" s="1261"/>
      <c r="J51" s="1260"/>
      <c r="K51" s="1225"/>
      <c r="L51" s="15"/>
      <c r="M51" s="15"/>
      <c r="N51" s="15"/>
      <c r="O51" s="15"/>
      <c r="P51" s="15"/>
      <c r="Q51" s="15"/>
      <c r="R51" s="15"/>
      <c r="S51" s="15"/>
      <c r="T51" s="15"/>
      <c r="U51" s="15"/>
      <c r="V51" s="15"/>
      <c r="W51" s="15"/>
      <c r="X51" s="15"/>
      <c r="Y51" s="15"/>
      <c r="Z51" s="15"/>
      <c r="AA51" s="15"/>
      <c r="AB51" s="15"/>
    </row>
    <row r="52" spans="1:28" ht="21" customHeight="1">
      <c r="A52" s="15"/>
      <c r="B52" s="1259"/>
      <c r="C52" s="1260"/>
      <c r="D52" s="1260"/>
      <c r="E52" s="1260"/>
      <c r="F52" s="277" t="s">
        <v>2478</v>
      </c>
      <c r="G52" s="277" t="s">
        <v>983</v>
      </c>
      <c r="H52" s="277">
        <v>5.0000000000000001E-3</v>
      </c>
      <c r="I52" s="1261"/>
      <c r="J52" s="1260"/>
      <c r="K52" s="1225"/>
      <c r="L52" s="15"/>
      <c r="M52" s="15"/>
      <c r="N52" s="15"/>
      <c r="O52" s="15"/>
      <c r="P52" s="15"/>
      <c r="Q52" s="15"/>
      <c r="R52" s="15"/>
      <c r="S52" s="15"/>
      <c r="T52" s="15"/>
      <c r="U52" s="15"/>
      <c r="V52" s="15"/>
      <c r="W52" s="15"/>
      <c r="X52" s="15"/>
      <c r="Y52" s="15"/>
      <c r="Z52" s="15"/>
      <c r="AA52" s="15"/>
      <c r="AB52" s="15"/>
    </row>
    <row r="53" spans="1:28" ht="20.25" customHeight="1">
      <c r="A53" s="15"/>
      <c r="B53" s="1259"/>
      <c r="C53" s="1260"/>
      <c r="D53" s="1260"/>
      <c r="E53" s="1260"/>
      <c r="F53" s="277" t="s">
        <v>2479</v>
      </c>
      <c r="G53" s="277" t="s">
        <v>2480</v>
      </c>
      <c r="H53" s="277">
        <v>5.0000000000000001E-3</v>
      </c>
      <c r="I53" s="1261"/>
      <c r="J53" s="1260"/>
      <c r="K53" s="1225"/>
      <c r="L53" s="15"/>
      <c r="M53" s="15"/>
      <c r="N53" s="15"/>
      <c r="O53" s="15"/>
      <c r="P53" s="15"/>
      <c r="Q53" s="15"/>
      <c r="R53" s="15"/>
      <c r="S53" s="15"/>
      <c r="T53" s="15"/>
      <c r="U53" s="15"/>
      <c r="V53" s="15"/>
      <c r="W53" s="15"/>
      <c r="X53" s="15"/>
      <c r="Y53" s="15"/>
      <c r="Z53" s="15"/>
      <c r="AA53" s="15"/>
      <c r="AB53" s="15"/>
    </row>
    <row r="54" spans="1:28" ht="45.75" customHeight="1">
      <c r="A54" s="15"/>
      <c r="B54" s="1259"/>
      <c r="C54" s="1260"/>
      <c r="D54" s="1260"/>
      <c r="E54" s="1260"/>
      <c r="F54" s="277" t="s">
        <v>2481</v>
      </c>
      <c r="G54" s="277" t="s">
        <v>2482</v>
      </c>
      <c r="H54" s="277">
        <v>5.0000000000000001E-3</v>
      </c>
      <c r="I54" s="1261"/>
      <c r="J54" s="1260"/>
      <c r="K54" s="1225"/>
      <c r="L54" s="15"/>
      <c r="M54" s="15"/>
      <c r="N54" s="15"/>
      <c r="O54" s="15"/>
      <c r="P54" s="15"/>
      <c r="Q54" s="15"/>
      <c r="R54" s="15"/>
      <c r="S54" s="15"/>
      <c r="T54" s="15"/>
      <c r="U54" s="15"/>
      <c r="V54" s="15"/>
      <c r="W54" s="15"/>
      <c r="X54" s="15"/>
      <c r="Y54" s="15"/>
      <c r="Z54" s="15"/>
      <c r="AA54" s="15"/>
      <c r="AB54" s="15"/>
    </row>
    <row r="55" spans="1:28" ht="37.5" customHeight="1">
      <c r="A55" s="15"/>
      <c r="B55" s="1259"/>
      <c r="C55" s="1260"/>
      <c r="D55" s="1260"/>
      <c r="E55" s="1260"/>
      <c r="F55" s="277" t="s">
        <v>2483</v>
      </c>
      <c r="G55" s="277" t="s">
        <v>2484</v>
      </c>
      <c r="H55" s="277">
        <v>5.0000000000000001E-3</v>
      </c>
      <c r="I55" s="1261"/>
      <c r="J55" s="1260"/>
      <c r="K55" s="1225"/>
      <c r="L55" s="15"/>
      <c r="M55" s="15"/>
      <c r="N55" s="15"/>
      <c r="O55" s="15"/>
      <c r="P55" s="15"/>
      <c r="Q55" s="15"/>
      <c r="R55" s="15"/>
      <c r="S55" s="15"/>
      <c r="T55" s="15"/>
      <c r="U55" s="15"/>
      <c r="V55" s="15"/>
      <c r="W55" s="15"/>
      <c r="X55" s="15"/>
      <c r="Y55" s="15"/>
      <c r="Z55" s="15"/>
      <c r="AA55" s="15"/>
      <c r="AB55" s="15"/>
    </row>
    <row r="56" spans="1:28" ht="57" customHeight="1">
      <c r="A56" s="15"/>
      <c r="B56" s="1259"/>
      <c r="C56" s="1260"/>
      <c r="D56" s="1260"/>
      <c r="E56" s="1260"/>
      <c r="F56" s="277" t="s">
        <v>2485</v>
      </c>
      <c r="G56" s="277" t="s">
        <v>2486</v>
      </c>
      <c r="H56" s="277">
        <v>5.0000000000000001E-3</v>
      </c>
      <c r="I56" s="1261"/>
      <c r="J56" s="1260"/>
      <c r="K56" s="1225"/>
      <c r="L56" s="15"/>
      <c r="M56" s="15"/>
      <c r="N56" s="15"/>
      <c r="O56" s="15"/>
      <c r="P56" s="15"/>
      <c r="Q56" s="15"/>
      <c r="R56" s="15"/>
      <c r="S56" s="15"/>
      <c r="T56" s="15"/>
      <c r="U56" s="15"/>
      <c r="V56" s="15"/>
      <c r="W56" s="15"/>
      <c r="X56" s="15"/>
      <c r="Y56" s="15"/>
      <c r="Z56" s="15"/>
      <c r="AA56" s="15"/>
      <c r="AB56" s="15"/>
    </row>
    <row r="57" spans="1:28" ht="27.75" customHeight="1">
      <c r="A57" s="15"/>
      <c r="B57" s="1259"/>
      <c r="C57" s="1260"/>
      <c r="D57" s="1260"/>
      <c r="E57" s="1260"/>
      <c r="F57" s="277" t="s">
        <v>2487</v>
      </c>
      <c r="G57" s="277" t="s">
        <v>2488</v>
      </c>
      <c r="H57" s="277">
        <v>5.0000000000000001E-3</v>
      </c>
      <c r="I57" s="1261"/>
      <c r="J57" s="1260"/>
      <c r="K57" s="1225"/>
      <c r="L57" s="15"/>
      <c r="M57" s="15"/>
      <c r="N57" s="15"/>
      <c r="O57" s="15"/>
      <c r="P57" s="15"/>
      <c r="Q57" s="15"/>
      <c r="R57" s="15"/>
      <c r="S57" s="15"/>
      <c r="T57" s="15"/>
      <c r="U57" s="15"/>
      <c r="V57" s="15"/>
      <c r="W57" s="15"/>
      <c r="X57" s="15"/>
      <c r="Y57" s="15"/>
      <c r="Z57" s="15"/>
      <c r="AA57" s="15"/>
      <c r="AB57" s="15"/>
    </row>
    <row r="58" spans="1:28" ht="24" customHeight="1">
      <c r="A58" s="15"/>
      <c r="B58" s="1259"/>
      <c r="C58" s="1260"/>
      <c r="D58" s="1260"/>
      <c r="E58" s="1260"/>
      <c r="F58" s="277" t="s">
        <v>2489</v>
      </c>
      <c r="G58" s="277" t="s">
        <v>2490</v>
      </c>
      <c r="H58" s="277">
        <v>5.0000000000000001E-3</v>
      </c>
      <c r="I58" s="1261"/>
      <c r="J58" s="1260"/>
      <c r="K58" s="1226"/>
      <c r="L58" s="15"/>
      <c r="M58" s="15"/>
      <c r="N58" s="15"/>
      <c r="O58" s="15"/>
      <c r="P58" s="15"/>
      <c r="Q58" s="15"/>
      <c r="R58" s="15"/>
      <c r="S58" s="15"/>
      <c r="T58" s="15"/>
      <c r="U58" s="15"/>
      <c r="V58" s="15"/>
      <c r="W58" s="15"/>
      <c r="X58" s="15"/>
      <c r="Y58" s="15"/>
      <c r="Z58" s="15"/>
      <c r="AA58" s="15"/>
      <c r="AB58" s="15"/>
    </row>
    <row r="59" spans="1:28" ht="69.75" customHeight="1">
      <c r="A59" s="15"/>
      <c r="B59" s="276">
        <v>13</v>
      </c>
      <c r="C59" s="1260" t="s">
        <v>2491</v>
      </c>
      <c r="D59" s="1260"/>
      <c r="E59" s="1260"/>
      <c r="F59" s="277"/>
      <c r="G59" s="277"/>
      <c r="H59" s="277"/>
      <c r="I59" s="277" t="s">
        <v>2492</v>
      </c>
      <c r="J59" s="277"/>
      <c r="K59" s="667"/>
      <c r="L59" s="15"/>
      <c r="M59" s="15"/>
      <c r="N59" s="15"/>
      <c r="O59" s="15"/>
      <c r="P59" s="15"/>
      <c r="Q59" s="15"/>
      <c r="R59" s="15"/>
      <c r="S59" s="15"/>
      <c r="T59" s="15"/>
      <c r="U59" s="15"/>
      <c r="V59" s="15"/>
      <c r="W59" s="15"/>
      <c r="X59" s="15"/>
      <c r="Y59" s="15"/>
      <c r="Z59" s="15"/>
      <c r="AA59" s="15"/>
      <c r="AB59" s="15"/>
    </row>
    <row r="60" spans="1:28" ht="64.5" customHeight="1">
      <c r="A60" s="15"/>
      <c r="B60" s="1259">
        <v>14</v>
      </c>
      <c r="C60" s="1260" t="s">
        <v>2493</v>
      </c>
      <c r="D60" s="1260"/>
      <c r="E60" s="1260"/>
      <c r="F60" s="277" t="s">
        <v>2494</v>
      </c>
      <c r="G60" s="277" t="s">
        <v>2495</v>
      </c>
      <c r="H60" s="277">
        <v>0</v>
      </c>
      <c r="I60" s="1260" t="s">
        <v>2496</v>
      </c>
      <c r="J60" s="1260"/>
      <c r="K60" s="1224"/>
      <c r="L60" s="15"/>
      <c r="M60" s="15"/>
      <c r="N60" s="15"/>
      <c r="O60" s="15"/>
      <c r="P60" s="15"/>
      <c r="Q60" s="15"/>
      <c r="R60" s="15"/>
      <c r="S60" s="15"/>
      <c r="T60" s="15"/>
      <c r="U60" s="15"/>
      <c r="V60" s="15"/>
      <c r="W60" s="15"/>
      <c r="X60" s="15"/>
      <c r="Y60" s="15"/>
      <c r="Z60" s="15"/>
      <c r="AA60" s="15"/>
      <c r="AB60" s="15"/>
    </row>
    <row r="61" spans="1:28" ht="64.5" customHeight="1">
      <c r="A61" s="15"/>
      <c r="B61" s="1259"/>
      <c r="C61" s="1260"/>
      <c r="D61" s="1260"/>
      <c r="E61" s="1260"/>
      <c r="F61" s="277" t="s">
        <v>2497</v>
      </c>
      <c r="G61" s="277" t="s">
        <v>98</v>
      </c>
      <c r="H61" s="277">
        <v>0</v>
      </c>
      <c r="I61" s="1260"/>
      <c r="J61" s="1260"/>
      <c r="K61" s="1225"/>
      <c r="L61" s="15"/>
      <c r="M61" s="15"/>
      <c r="N61" s="15"/>
      <c r="O61" s="15"/>
      <c r="P61" s="15"/>
      <c r="Q61" s="15"/>
      <c r="R61" s="15"/>
      <c r="S61" s="15"/>
      <c r="T61" s="15"/>
      <c r="U61" s="15"/>
      <c r="V61" s="15"/>
      <c r="W61" s="15"/>
      <c r="X61" s="15"/>
      <c r="Y61" s="15"/>
      <c r="Z61" s="15"/>
      <c r="AA61" s="15"/>
      <c r="AB61" s="15"/>
    </row>
    <row r="62" spans="1:28" ht="64.5" customHeight="1">
      <c r="A62" s="15"/>
      <c r="B62" s="1259"/>
      <c r="C62" s="1260"/>
      <c r="D62" s="1260"/>
      <c r="E62" s="1260"/>
      <c r="F62" s="277" t="s">
        <v>658</v>
      </c>
      <c r="G62" s="277" t="s">
        <v>94</v>
      </c>
      <c r="H62" s="277">
        <v>0</v>
      </c>
      <c r="I62" s="1260"/>
      <c r="J62" s="1260"/>
      <c r="K62" s="1225"/>
      <c r="L62" s="15"/>
      <c r="M62" s="15"/>
      <c r="N62" s="15"/>
      <c r="O62" s="15"/>
      <c r="P62" s="15"/>
      <c r="Q62" s="15"/>
      <c r="R62" s="15"/>
      <c r="S62" s="15"/>
      <c r="T62" s="15"/>
      <c r="U62" s="15"/>
      <c r="V62" s="15"/>
      <c r="W62" s="15"/>
      <c r="X62" s="15"/>
      <c r="Y62" s="15"/>
      <c r="Z62" s="15"/>
      <c r="AA62" s="15"/>
      <c r="AB62" s="15"/>
    </row>
    <row r="63" spans="1:28" ht="64.5" customHeight="1">
      <c r="A63" s="15"/>
      <c r="B63" s="1259"/>
      <c r="C63" s="1260"/>
      <c r="D63" s="1260"/>
      <c r="E63" s="1260"/>
      <c r="F63" s="277" t="s">
        <v>2498</v>
      </c>
      <c r="G63" s="277" t="s">
        <v>93</v>
      </c>
      <c r="H63" s="277">
        <v>0</v>
      </c>
      <c r="I63" s="1260"/>
      <c r="J63" s="1260"/>
      <c r="K63" s="1226"/>
      <c r="L63" s="15"/>
      <c r="M63" s="15"/>
      <c r="N63" s="15"/>
      <c r="O63" s="15"/>
      <c r="P63" s="15"/>
      <c r="Q63" s="15"/>
      <c r="R63" s="15"/>
      <c r="S63" s="15"/>
      <c r="T63" s="15"/>
      <c r="U63" s="15"/>
      <c r="V63" s="15"/>
      <c r="W63" s="15"/>
      <c r="X63" s="15"/>
      <c r="Y63" s="15"/>
      <c r="Z63" s="15"/>
      <c r="AA63" s="15"/>
      <c r="AB63" s="15"/>
    </row>
    <row r="64" spans="1:28" ht="64.5" customHeight="1">
      <c r="A64" s="15"/>
      <c r="B64" s="276">
        <v>15</v>
      </c>
      <c r="C64" s="1260" t="s">
        <v>1769</v>
      </c>
      <c r="D64" s="1260"/>
      <c r="E64" s="1260"/>
      <c r="F64" s="277"/>
      <c r="G64" s="277" t="s">
        <v>1770</v>
      </c>
      <c r="H64" s="277">
        <v>0</v>
      </c>
      <c r="I64" s="278" t="s">
        <v>1771</v>
      </c>
      <c r="J64" s="277"/>
      <c r="K64" s="667"/>
      <c r="L64" s="15"/>
      <c r="M64" s="15"/>
      <c r="N64" s="15"/>
      <c r="O64" s="15"/>
      <c r="P64" s="15"/>
      <c r="Q64" s="15"/>
      <c r="R64" s="15"/>
      <c r="S64" s="15"/>
      <c r="T64" s="15"/>
      <c r="U64" s="15"/>
      <c r="V64" s="15"/>
      <c r="W64" s="15"/>
      <c r="X64" s="15"/>
      <c r="Y64" s="15"/>
      <c r="Z64" s="15"/>
      <c r="AA64" s="15"/>
      <c r="AB64" s="15"/>
    </row>
    <row r="65" spans="1:28" ht="81.75" customHeight="1">
      <c r="A65" s="15"/>
      <c r="B65" s="276">
        <v>16</v>
      </c>
      <c r="C65" s="1260" t="s">
        <v>2499</v>
      </c>
      <c r="D65" s="1260"/>
      <c r="E65" s="1260"/>
      <c r="F65" s="277" t="s">
        <v>2500</v>
      </c>
      <c r="G65" s="277" t="s">
        <v>1703</v>
      </c>
      <c r="H65" s="277">
        <v>0</v>
      </c>
      <c r="I65" s="277"/>
      <c r="J65" s="277"/>
      <c r="K65" s="667"/>
      <c r="L65" s="15"/>
      <c r="M65" s="15"/>
      <c r="N65" s="15"/>
      <c r="O65" s="15"/>
      <c r="P65" s="15"/>
      <c r="Q65" s="15"/>
      <c r="R65" s="15"/>
      <c r="S65" s="15"/>
      <c r="T65" s="15"/>
      <c r="U65" s="15"/>
      <c r="V65" s="15"/>
      <c r="W65" s="15"/>
      <c r="X65" s="15"/>
      <c r="Y65" s="15"/>
      <c r="Z65" s="15"/>
      <c r="AA65" s="15"/>
      <c r="AB65" s="15"/>
    </row>
    <row r="66" spans="1:28" ht="64.5" customHeight="1">
      <c r="A66" s="15"/>
      <c r="B66" s="1259">
        <v>17</v>
      </c>
      <c r="C66" s="1260" t="s">
        <v>2501</v>
      </c>
      <c r="D66" s="1260"/>
      <c r="E66" s="1260"/>
      <c r="F66" s="277" t="s">
        <v>2502</v>
      </c>
      <c r="G66" s="277" t="s">
        <v>1700</v>
      </c>
      <c r="H66" s="277">
        <v>0.05</v>
      </c>
      <c r="I66" s="1261" t="s">
        <v>1701</v>
      </c>
      <c r="J66" s="1260"/>
      <c r="K66" s="667"/>
      <c r="L66" s="15"/>
      <c r="M66" s="15"/>
      <c r="N66" s="15"/>
      <c r="O66" s="15"/>
      <c r="P66" s="15"/>
      <c r="Q66" s="15"/>
      <c r="R66" s="15"/>
      <c r="S66" s="15"/>
      <c r="T66" s="15"/>
      <c r="U66" s="15"/>
      <c r="V66" s="15"/>
      <c r="W66" s="15"/>
      <c r="X66" s="15"/>
      <c r="Y66" s="15"/>
      <c r="Z66" s="15"/>
      <c r="AA66" s="15"/>
      <c r="AB66" s="15"/>
    </row>
    <row r="67" spans="1:28" ht="64.5" customHeight="1">
      <c r="A67" s="15"/>
      <c r="B67" s="1259"/>
      <c r="C67" s="1260"/>
      <c r="D67" s="1260"/>
      <c r="E67" s="1260"/>
      <c r="F67" s="277" t="s">
        <v>2503</v>
      </c>
      <c r="G67" s="277" t="s">
        <v>2504</v>
      </c>
      <c r="H67" s="277">
        <v>0.05</v>
      </c>
      <c r="I67" s="1261"/>
      <c r="J67" s="1260"/>
      <c r="K67" s="667"/>
      <c r="L67" s="15"/>
      <c r="M67" s="15"/>
      <c r="N67" s="15"/>
      <c r="O67" s="15"/>
      <c r="P67" s="15"/>
      <c r="Q67" s="15"/>
      <c r="R67" s="15"/>
      <c r="S67" s="15"/>
      <c r="T67" s="15"/>
      <c r="U67" s="15"/>
      <c r="V67" s="15"/>
      <c r="W67" s="15"/>
      <c r="X67" s="15"/>
      <c r="Y67" s="15"/>
      <c r="Z67" s="15"/>
      <c r="AA67" s="15"/>
      <c r="AB67" s="15"/>
    </row>
    <row r="68" spans="1:28" ht="64.5" customHeight="1">
      <c r="A68" s="15"/>
      <c r="B68" s="1259">
        <v>18</v>
      </c>
      <c r="C68" s="1260" t="s">
        <v>2505</v>
      </c>
      <c r="D68" s="1260"/>
      <c r="E68" s="1260"/>
      <c r="F68" s="277" t="s">
        <v>2506</v>
      </c>
      <c r="G68" s="277" t="s">
        <v>1698</v>
      </c>
      <c r="H68" s="277">
        <v>0</v>
      </c>
      <c r="I68" s="1260" t="s">
        <v>2507</v>
      </c>
      <c r="J68" s="1260"/>
      <c r="K68" s="1224"/>
      <c r="L68" s="15"/>
      <c r="M68" s="15"/>
      <c r="N68" s="15"/>
      <c r="O68" s="15"/>
      <c r="P68" s="15"/>
      <c r="Q68" s="15"/>
      <c r="R68" s="15"/>
      <c r="S68" s="15"/>
      <c r="T68" s="15"/>
      <c r="U68" s="15"/>
      <c r="V68" s="15"/>
      <c r="W68" s="15"/>
      <c r="X68" s="15"/>
      <c r="Y68" s="15"/>
      <c r="Z68" s="15"/>
      <c r="AA68" s="15"/>
      <c r="AB68" s="15"/>
    </row>
    <row r="69" spans="1:28" ht="64.5" customHeight="1">
      <c r="A69" s="15"/>
      <c r="B69" s="1259"/>
      <c r="C69" s="1260"/>
      <c r="D69" s="1260"/>
      <c r="E69" s="1260"/>
      <c r="F69" s="277" t="s">
        <v>2508</v>
      </c>
      <c r="G69" s="277" t="s">
        <v>2509</v>
      </c>
      <c r="H69" s="277">
        <v>0</v>
      </c>
      <c r="I69" s="1260"/>
      <c r="J69" s="1260"/>
      <c r="K69" s="1225"/>
      <c r="L69" s="15"/>
      <c r="M69" s="15"/>
      <c r="N69" s="15"/>
      <c r="O69" s="15"/>
      <c r="P69" s="15"/>
      <c r="Q69" s="15"/>
      <c r="R69" s="15"/>
      <c r="S69" s="15"/>
      <c r="T69" s="15"/>
      <c r="U69" s="15"/>
      <c r="V69" s="15"/>
      <c r="W69" s="15"/>
      <c r="X69" s="15"/>
      <c r="Y69" s="15"/>
      <c r="Z69" s="15"/>
      <c r="AA69" s="15"/>
      <c r="AB69" s="15"/>
    </row>
    <row r="70" spans="1:28" ht="64.5" customHeight="1">
      <c r="A70" s="15"/>
      <c r="B70" s="1259"/>
      <c r="C70" s="1260"/>
      <c r="D70" s="1260"/>
      <c r="E70" s="1260"/>
      <c r="F70" s="277" t="s">
        <v>2510</v>
      </c>
      <c r="G70" s="277" t="s">
        <v>2511</v>
      </c>
      <c r="H70" s="277">
        <v>0</v>
      </c>
      <c r="I70" s="1260"/>
      <c r="J70" s="1260"/>
      <c r="K70" s="1226"/>
      <c r="L70" s="15"/>
      <c r="M70" s="15"/>
      <c r="N70" s="15"/>
      <c r="O70" s="15"/>
      <c r="P70" s="15"/>
      <c r="Q70" s="15"/>
      <c r="R70" s="15"/>
      <c r="S70" s="15"/>
      <c r="T70" s="15"/>
      <c r="U70" s="15"/>
      <c r="V70" s="15"/>
      <c r="W70" s="15"/>
      <c r="X70" s="15"/>
      <c r="Y70" s="15"/>
      <c r="Z70" s="15"/>
      <c r="AA70" s="15"/>
      <c r="AB70" s="15"/>
    </row>
    <row r="71" spans="1:28" ht="87.75" customHeight="1">
      <c r="A71" s="15"/>
      <c r="B71" s="276">
        <v>19</v>
      </c>
      <c r="C71" s="1260" t="s">
        <v>1706</v>
      </c>
      <c r="D71" s="1260"/>
      <c r="E71" s="1260"/>
      <c r="F71" s="277"/>
      <c r="G71" s="277" t="s">
        <v>1707</v>
      </c>
      <c r="H71" s="277">
        <v>0</v>
      </c>
      <c r="I71" s="278" t="s">
        <v>1708</v>
      </c>
      <c r="J71" s="277"/>
      <c r="K71" s="667"/>
      <c r="L71" s="15"/>
      <c r="M71" s="15"/>
      <c r="N71" s="15"/>
      <c r="O71" s="15"/>
      <c r="P71" s="15"/>
      <c r="Q71" s="15"/>
      <c r="R71" s="15"/>
      <c r="S71" s="15"/>
      <c r="T71" s="15"/>
      <c r="U71" s="15"/>
      <c r="V71" s="15"/>
      <c r="W71" s="15"/>
      <c r="X71" s="15"/>
      <c r="Y71" s="15"/>
      <c r="Z71" s="15"/>
      <c r="AA71" s="15"/>
      <c r="AB71" s="15"/>
    </row>
    <row r="72" spans="1:28" ht="64.5" customHeight="1">
      <c r="A72" s="15"/>
      <c r="B72" s="276">
        <v>20</v>
      </c>
      <c r="C72" s="1260" t="s">
        <v>2512</v>
      </c>
      <c r="D72" s="1260"/>
      <c r="E72" s="1260"/>
      <c r="F72" s="277"/>
      <c r="G72" s="277"/>
      <c r="H72" s="277"/>
      <c r="I72" s="277" t="s">
        <v>1692</v>
      </c>
      <c r="J72" s="277"/>
      <c r="K72" s="667"/>
      <c r="L72" s="15"/>
      <c r="M72" s="15"/>
      <c r="N72" s="15"/>
      <c r="O72" s="15"/>
      <c r="P72" s="15"/>
      <c r="Q72" s="15"/>
      <c r="R72" s="15"/>
      <c r="S72" s="15"/>
      <c r="T72" s="15"/>
      <c r="U72" s="15"/>
      <c r="V72" s="15"/>
      <c r="W72" s="15"/>
      <c r="X72" s="15"/>
      <c r="Y72" s="15"/>
      <c r="Z72" s="15"/>
      <c r="AA72" s="15"/>
      <c r="AB72" s="15"/>
    </row>
    <row r="73" spans="1:28" ht="64.5" customHeight="1">
      <c r="A73" s="15"/>
      <c r="B73" s="1259">
        <v>21</v>
      </c>
      <c r="C73" s="1260" t="s">
        <v>2513</v>
      </c>
      <c r="D73" s="1260"/>
      <c r="E73" s="1260"/>
      <c r="F73" s="277" t="s">
        <v>2514</v>
      </c>
      <c r="G73" s="277" t="s">
        <v>2515</v>
      </c>
      <c r="H73" s="277">
        <v>0.05</v>
      </c>
      <c r="I73" s="1261" t="s">
        <v>1696</v>
      </c>
      <c r="J73" s="1260"/>
      <c r="K73" s="1224"/>
      <c r="L73" s="15"/>
      <c r="M73" s="15"/>
      <c r="N73" s="15"/>
      <c r="O73" s="15"/>
      <c r="P73" s="15"/>
      <c r="Q73" s="15"/>
      <c r="R73" s="15"/>
      <c r="S73" s="15"/>
      <c r="T73" s="15"/>
      <c r="U73" s="15"/>
      <c r="V73" s="15"/>
      <c r="W73" s="15"/>
      <c r="X73" s="15"/>
      <c r="Y73" s="15"/>
      <c r="Z73" s="15"/>
      <c r="AA73" s="15"/>
      <c r="AB73" s="15"/>
    </row>
    <row r="74" spans="1:28" ht="64.5" customHeight="1">
      <c r="A74" s="15"/>
      <c r="B74" s="1259"/>
      <c r="C74" s="1260"/>
      <c r="D74" s="1260"/>
      <c r="E74" s="1260"/>
      <c r="F74" s="277" t="s">
        <v>2516</v>
      </c>
      <c r="G74" s="277" t="s">
        <v>2517</v>
      </c>
      <c r="H74" s="277">
        <v>0.05</v>
      </c>
      <c r="I74" s="1261"/>
      <c r="J74" s="1260"/>
      <c r="K74" s="1225"/>
      <c r="L74" s="15"/>
      <c r="M74" s="15"/>
      <c r="N74" s="15"/>
      <c r="O74" s="15"/>
      <c r="P74" s="15"/>
      <c r="Q74" s="15"/>
      <c r="R74" s="15"/>
      <c r="S74" s="15"/>
      <c r="T74" s="15"/>
      <c r="U74" s="15"/>
      <c r="V74" s="15"/>
      <c r="W74" s="15"/>
      <c r="X74" s="15"/>
      <c r="Y74" s="15"/>
      <c r="Z74" s="15"/>
      <c r="AA74" s="15"/>
      <c r="AB74" s="15"/>
    </row>
    <row r="75" spans="1:28" ht="64.5" customHeight="1">
      <c r="A75" s="15"/>
      <c r="B75" s="1259"/>
      <c r="C75" s="1260"/>
      <c r="D75" s="1260"/>
      <c r="E75" s="1260"/>
      <c r="F75" s="277" t="s">
        <v>2518</v>
      </c>
      <c r="G75" s="277" t="s">
        <v>1695</v>
      </c>
      <c r="H75" s="277">
        <v>0.05</v>
      </c>
      <c r="I75" s="1261"/>
      <c r="J75" s="1260"/>
      <c r="K75" s="1225"/>
      <c r="L75" s="15"/>
      <c r="M75" s="15"/>
      <c r="N75" s="15"/>
      <c r="O75" s="15"/>
      <c r="P75" s="15"/>
      <c r="Q75" s="15"/>
      <c r="R75" s="15"/>
      <c r="S75" s="15"/>
      <c r="T75" s="15"/>
      <c r="U75" s="15"/>
      <c r="V75" s="15"/>
      <c r="W75" s="15"/>
      <c r="X75" s="15"/>
      <c r="Y75" s="15"/>
      <c r="Z75" s="15"/>
      <c r="AA75" s="15"/>
      <c r="AB75" s="15"/>
    </row>
    <row r="76" spans="1:28" ht="64.5" customHeight="1">
      <c r="A76" s="15"/>
      <c r="B76" s="1259"/>
      <c r="C76" s="1260"/>
      <c r="D76" s="1260"/>
      <c r="E76" s="1260"/>
      <c r="F76" s="277" t="s">
        <v>2519</v>
      </c>
      <c r="G76" s="277" t="s">
        <v>2520</v>
      </c>
      <c r="H76" s="277">
        <v>0.05</v>
      </c>
      <c r="I76" s="1261"/>
      <c r="J76" s="1260"/>
      <c r="K76" s="1225"/>
      <c r="L76" s="15"/>
      <c r="M76" s="15"/>
      <c r="N76" s="15"/>
      <c r="O76" s="15"/>
      <c r="P76" s="15"/>
      <c r="Q76" s="15"/>
      <c r="R76" s="15"/>
      <c r="S76" s="15"/>
      <c r="T76" s="15"/>
      <c r="U76" s="15"/>
      <c r="V76" s="15"/>
      <c r="W76" s="15"/>
      <c r="X76" s="15"/>
      <c r="Y76" s="15"/>
      <c r="Z76" s="15"/>
      <c r="AA76" s="15"/>
      <c r="AB76" s="15"/>
    </row>
    <row r="77" spans="1:28" ht="64.5" customHeight="1">
      <c r="A77" s="15"/>
      <c r="B77" s="1259"/>
      <c r="C77" s="1260"/>
      <c r="D77" s="1260"/>
      <c r="E77" s="1260"/>
      <c r="F77" s="277" t="s">
        <v>2521</v>
      </c>
      <c r="G77" s="277" t="s">
        <v>2522</v>
      </c>
      <c r="H77" s="277">
        <v>0.05</v>
      </c>
      <c r="I77" s="1261"/>
      <c r="J77" s="1260"/>
      <c r="K77" s="1226"/>
      <c r="L77" s="15"/>
      <c r="M77" s="15"/>
      <c r="N77" s="15"/>
      <c r="O77" s="15"/>
      <c r="P77" s="15"/>
      <c r="Q77" s="15"/>
      <c r="R77" s="15"/>
      <c r="S77" s="15"/>
      <c r="T77" s="15"/>
      <c r="U77" s="15"/>
      <c r="V77" s="15"/>
      <c r="W77" s="15"/>
      <c r="X77" s="15"/>
      <c r="Y77" s="15"/>
      <c r="Z77" s="15"/>
      <c r="AA77" s="15"/>
      <c r="AB77" s="15"/>
    </row>
    <row r="78" spans="1:28" ht="64.5" customHeight="1">
      <c r="A78" s="15"/>
      <c r="B78" s="276">
        <v>22</v>
      </c>
      <c r="C78" s="1260" t="s">
        <v>2523</v>
      </c>
      <c r="D78" s="1260"/>
      <c r="E78" s="1260"/>
      <c r="F78" s="277"/>
      <c r="G78" s="277" t="s">
        <v>45</v>
      </c>
      <c r="H78" s="277">
        <v>1</v>
      </c>
      <c r="I78" s="278" t="s">
        <v>1726</v>
      </c>
      <c r="J78" s="277"/>
      <c r="K78" s="667"/>
      <c r="L78" s="15"/>
      <c r="M78" s="15"/>
      <c r="N78" s="15"/>
      <c r="O78" s="15"/>
      <c r="P78" s="15"/>
      <c r="Q78" s="15"/>
      <c r="R78" s="15"/>
      <c r="S78" s="15"/>
      <c r="T78" s="15"/>
      <c r="U78" s="15"/>
      <c r="V78" s="15"/>
      <c r="W78" s="15"/>
      <c r="X78" s="15"/>
      <c r="Y78" s="15"/>
      <c r="Z78" s="15"/>
      <c r="AA78" s="15"/>
      <c r="AB78" s="15"/>
    </row>
    <row r="79" spans="1:28" ht="64.5" customHeight="1">
      <c r="A79" s="15"/>
      <c r="B79" s="1259">
        <v>23</v>
      </c>
      <c r="C79" s="1260" t="s">
        <v>2524</v>
      </c>
      <c r="D79" s="1260"/>
      <c r="E79" s="1260"/>
      <c r="F79" s="277" t="s">
        <v>2525</v>
      </c>
      <c r="G79" s="277" t="s">
        <v>1755</v>
      </c>
      <c r="H79" s="277">
        <v>0</v>
      </c>
      <c r="I79" s="1261" t="s">
        <v>1753</v>
      </c>
      <c r="J79" s="1260"/>
      <c r="K79" s="1224"/>
      <c r="L79" s="15"/>
      <c r="M79" s="15"/>
      <c r="N79" s="15"/>
      <c r="O79" s="15"/>
      <c r="P79" s="15"/>
      <c r="Q79" s="15"/>
      <c r="R79" s="15"/>
      <c r="S79" s="15"/>
      <c r="T79" s="15"/>
      <c r="U79" s="15"/>
      <c r="V79" s="15"/>
      <c r="W79" s="15"/>
      <c r="X79" s="15"/>
      <c r="Y79" s="15"/>
      <c r="Z79" s="15"/>
      <c r="AA79" s="15"/>
      <c r="AB79" s="15"/>
    </row>
    <row r="80" spans="1:28" ht="64.5" customHeight="1">
      <c r="A80" s="15"/>
      <c r="B80" s="1259"/>
      <c r="C80" s="1260"/>
      <c r="D80" s="1260"/>
      <c r="E80" s="1260"/>
      <c r="F80" s="277" t="s">
        <v>1751</v>
      </c>
      <c r="G80" s="277" t="s">
        <v>1752</v>
      </c>
      <c r="H80" s="277">
        <v>0</v>
      </c>
      <c r="I80" s="1261"/>
      <c r="J80" s="1260"/>
      <c r="K80" s="1225"/>
      <c r="L80" s="15"/>
      <c r="M80" s="15"/>
      <c r="N80" s="15"/>
      <c r="O80" s="15"/>
      <c r="P80" s="15"/>
      <c r="Q80" s="15"/>
      <c r="R80" s="15"/>
      <c r="S80" s="15"/>
      <c r="T80" s="15"/>
      <c r="U80" s="15"/>
      <c r="V80" s="15"/>
      <c r="W80" s="15"/>
      <c r="X80" s="15"/>
      <c r="Y80" s="15"/>
      <c r="Z80" s="15"/>
      <c r="AA80" s="15"/>
      <c r="AB80" s="15"/>
    </row>
    <row r="81" spans="1:28" ht="64.5" customHeight="1">
      <c r="A81" s="15"/>
      <c r="B81" s="1259"/>
      <c r="C81" s="1260"/>
      <c r="D81" s="1260"/>
      <c r="E81" s="1260"/>
      <c r="F81" s="277" t="s">
        <v>2526</v>
      </c>
      <c r="G81" s="277" t="s">
        <v>1757</v>
      </c>
      <c r="H81" s="277">
        <v>0</v>
      </c>
      <c r="I81" s="1261"/>
      <c r="J81" s="1260"/>
      <c r="K81" s="1226"/>
      <c r="L81" s="15"/>
      <c r="M81" s="15"/>
      <c r="N81" s="15"/>
      <c r="O81" s="15"/>
      <c r="P81" s="15"/>
      <c r="Q81" s="15"/>
      <c r="R81" s="15"/>
      <c r="S81" s="15"/>
      <c r="T81" s="15"/>
      <c r="U81" s="15"/>
      <c r="V81" s="15"/>
      <c r="W81" s="15"/>
      <c r="X81" s="15"/>
      <c r="Y81" s="15"/>
      <c r="Z81" s="15"/>
      <c r="AA81" s="15"/>
      <c r="AB81" s="15"/>
    </row>
    <row r="82" spans="1:28" ht="64.5" customHeight="1">
      <c r="A82" s="15"/>
      <c r="B82" s="276">
        <v>24</v>
      </c>
      <c r="C82" s="1260" t="s">
        <v>2527</v>
      </c>
      <c r="D82" s="1260"/>
      <c r="E82" s="1260"/>
      <c r="F82" s="277"/>
      <c r="G82" s="277" t="s">
        <v>1720</v>
      </c>
      <c r="H82" s="277">
        <v>0</v>
      </c>
      <c r="I82" s="278" t="s">
        <v>1721</v>
      </c>
      <c r="J82" s="277"/>
      <c r="K82" s="667"/>
      <c r="L82" s="15"/>
      <c r="M82" s="15"/>
      <c r="N82" s="15"/>
      <c r="O82" s="15"/>
      <c r="P82" s="15"/>
      <c r="Q82" s="15"/>
      <c r="R82" s="15"/>
      <c r="S82" s="15"/>
      <c r="T82" s="15"/>
      <c r="U82" s="15"/>
      <c r="V82" s="15"/>
      <c r="W82" s="15"/>
      <c r="X82" s="15"/>
      <c r="Y82" s="15"/>
      <c r="Z82" s="15"/>
      <c r="AA82" s="15"/>
      <c r="AB82" s="15"/>
    </row>
    <row r="83" spans="1:28" ht="64.5" customHeight="1">
      <c r="A83" s="15"/>
      <c r="B83" s="276">
        <v>25</v>
      </c>
      <c r="C83" s="1260" t="s">
        <v>1722</v>
      </c>
      <c r="D83" s="1260"/>
      <c r="E83" s="1260"/>
      <c r="F83" s="277" t="s">
        <v>2528</v>
      </c>
      <c r="G83" s="277" t="s">
        <v>1723</v>
      </c>
      <c r="H83" s="277">
        <v>0</v>
      </c>
      <c r="I83" s="278" t="s">
        <v>1724</v>
      </c>
      <c r="J83" s="277"/>
      <c r="K83" s="667"/>
      <c r="L83" s="15"/>
      <c r="M83" s="15"/>
      <c r="N83" s="15"/>
      <c r="O83" s="15"/>
      <c r="P83" s="15"/>
      <c r="Q83" s="15"/>
      <c r="R83" s="15"/>
      <c r="S83" s="15"/>
      <c r="T83" s="15"/>
      <c r="U83" s="15"/>
      <c r="V83" s="15"/>
      <c r="W83" s="15"/>
      <c r="X83" s="15"/>
      <c r="Y83" s="15"/>
      <c r="Z83" s="15"/>
      <c r="AA83" s="15"/>
      <c r="AB83" s="15"/>
    </row>
    <row r="84" spans="1:28" ht="64.5" customHeight="1">
      <c r="A84" s="15"/>
      <c r="B84" s="1259">
        <v>26</v>
      </c>
      <c r="C84" s="1260" t="s">
        <v>286</v>
      </c>
      <c r="D84" s="1260"/>
      <c r="E84" s="1260"/>
      <c r="F84" s="277" t="s">
        <v>2529</v>
      </c>
      <c r="G84" s="277" t="s">
        <v>1496</v>
      </c>
      <c r="H84" s="277">
        <v>0.01</v>
      </c>
      <c r="I84" s="1261" t="s">
        <v>1714</v>
      </c>
      <c r="J84" s="1260"/>
      <c r="K84" s="1224"/>
      <c r="L84" s="15"/>
      <c r="M84" s="15"/>
      <c r="N84" s="15"/>
      <c r="O84" s="15"/>
      <c r="P84" s="15"/>
      <c r="Q84" s="15"/>
      <c r="R84" s="15"/>
      <c r="S84" s="15"/>
      <c r="T84" s="15"/>
      <c r="U84" s="15"/>
      <c r="V84" s="15"/>
      <c r="W84" s="15"/>
      <c r="X84" s="15"/>
      <c r="Y84" s="15"/>
      <c r="Z84" s="15"/>
      <c r="AA84" s="15"/>
      <c r="AB84" s="15"/>
    </row>
    <row r="85" spans="1:28" ht="64.5" customHeight="1">
      <c r="A85" s="15"/>
      <c r="B85" s="1259"/>
      <c r="C85" s="1260"/>
      <c r="D85" s="1260"/>
      <c r="E85" s="1260"/>
      <c r="F85" s="277" t="s">
        <v>1309</v>
      </c>
      <c r="G85" s="277" t="s">
        <v>1495</v>
      </c>
      <c r="H85" s="277">
        <v>0.01</v>
      </c>
      <c r="I85" s="1261"/>
      <c r="J85" s="1260"/>
      <c r="K85" s="1225"/>
      <c r="L85" s="15"/>
      <c r="M85" s="15"/>
      <c r="N85" s="15"/>
      <c r="O85" s="15"/>
      <c r="P85" s="15"/>
      <c r="Q85" s="15"/>
      <c r="R85" s="15"/>
      <c r="S85" s="15"/>
      <c r="T85" s="15"/>
      <c r="U85" s="15"/>
      <c r="V85" s="15"/>
      <c r="W85" s="15"/>
      <c r="X85" s="15"/>
      <c r="Y85" s="15"/>
      <c r="Z85" s="15"/>
      <c r="AA85" s="15"/>
      <c r="AB85" s="15"/>
    </row>
    <row r="86" spans="1:28" ht="64.5" customHeight="1">
      <c r="A86" s="15"/>
      <c r="B86" s="1259"/>
      <c r="C86" s="1260"/>
      <c r="D86" s="1260"/>
      <c r="E86" s="1260"/>
      <c r="F86" s="277" t="s">
        <v>1311</v>
      </c>
      <c r="G86" s="277" t="s">
        <v>1497</v>
      </c>
      <c r="H86" s="277">
        <v>0.01</v>
      </c>
      <c r="I86" s="1261"/>
      <c r="J86" s="1260"/>
      <c r="K86" s="1225"/>
      <c r="L86" s="15"/>
      <c r="M86" s="15"/>
      <c r="N86" s="15"/>
      <c r="O86" s="15"/>
      <c r="P86" s="15"/>
      <c r="Q86" s="15"/>
      <c r="R86" s="15"/>
      <c r="S86" s="15"/>
      <c r="T86" s="15"/>
      <c r="U86" s="15"/>
      <c r="V86" s="15"/>
      <c r="W86" s="15"/>
      <c r="X86" s="15"/>
      <c r="Y86" s="15"/>
      <c r="Z86" s="15"/>
      <c r="AA86" s="15"/>
      <c r="AB86" s="15"/>
    </row>
    <row r="87" spans="1:28" ht="64.5" customHeight="1">
      <c r="A87" s="15"/>
      <c r="B87" s="1259"/>
      <c r="C87" s="1260"/>
      <c r="D87" s="1260"/>
      <c r="E87" s="1260"/>
      <c r="F87" s="277" t="s">
        <v>1312</v>
      </c>
      <c r="G87" s="277" t="s">
        <v>1498</v>
      </c>
      <c r="H87" s="277">
        <v>0.01</v>
      </c>
      <c r="I87" s="1261"/>
      <c r="J87" s="1260"/>
      <c r="K87" s="1225"/>
      <c r="L87" s="15"/>
      <c r="M87" s="15"/>
      <c r="N87" s="15"/>
      <c r="O87" s="15"/>
      <c r="P87" s="15"/>
      <c r="Q87" s="15"/>
      <c r="R87" s="15"/>
      <c r="S87" s="15"/>
      <c r="T87" s="15"/>
      <c r="U87" s="15"/>
      <c r="V87" s="15"/>
      <c r="W87" s="15"/>
      <c r="X87" s="15"/>
      <c r="Y87" s="15"/>
      <c r="Z87" s="15"/>
      <c r="AA87" s="15"/>
      <c r="AB87" s="15"/>
    </row>
    <row r="88" spans="1:28" ht="64.5" customHeight="1">
      <c r="A88" s="15"/>
      <c r="B88" s="1259"/>
      <c r="C88" s="1260"/>
      <c r="D88" s="1260"/>
      <c r="E88" s="1260"/>
      <c r="F88" s="277" t="s">
        <v>1313</v>
      </c>
      <c r="G88" s="277" t="s">
        <v>1499</v>
      </c>
      <c r="H88" s="277">
        <v>0.01</v>
      </c>
      <c r="I88" s="1261"/>
      <c r="J88" s="1260"/>
      <c r="K88" s="1226"/>
      <c r="L88" s="15"/>
      <c r="M88" s="15"/>
      <c r="N88" s="15"/>
      <c r="O88" s="15"/>
      <c r="P88" s="15"/>
      <c r="Q88" s="15"/>
      <c r="R88" s="15"/>
      <c r="S88" s="15"/>
      <c r="T88" s="15"/>
      <c r="U88" s="15"/>
      <c r="V88" s="15"/>
      <c r="W88" s="15"/>
      <c r="X88" s="15"/>
      <c r="Y88" s="15"/>
      <c r="Z88" s="15"/>
      <c r="AA88" s="15"/>
      <c r="AB88" s="15"/>
    </row>
    <row r="89" spans="1:28" ht="75" customHeight="1">
      <c r="A89" s="15"/>
      <c r="B89" s="276">
        <v>27</v>
      </c>
      <c r="C89" s="1260" t="s">
        <v>2530</v>
      </c>
      <c r="D89" s="1260"/>
      <c r="E89" s="1260"/>
      <c r="F89" s="277"/>
      <c r="G89" s="277" t="s">
        <v>282</v>
      </c>
      <c r="H89" s="277">
        <v>0.05</v>
      </c>
      <c r="I89" s="278" t="s">
        <v>1705</v>
      </c>
      <c r="J89" s="277"/>
      <c r="K89" s="667"/>
      <c r="L89" s="15"/>
      <c r="M89" s="15"/>
      <c r="N89" s="15"/>
      <c r="O89" s="15"/>
      <c r="P89" s="15"/>
      <c r="Q89" s="15"/>
      <c r="R89" s="15"/>
      <c r="S89" s="15"/>
      <c r="T89" s="15"/>
      <c r="U89" s="15"/>
      <c r="V89" s="15"/>
      <c r="W89" s="15"/>
      <c r="X89" s="15"/>
      <c r="Y89" s="15"/>
      <c r="Z89" s="15"/>
      <c r="AA89" s="15"/>
      <c r="AB89" s="15"/>
    </row>
    <row r="90" spans="1:28" ht="64.5" customHeight="1">
      <c r="A90" s="15"/>
      <c r="B90" s="1259">
        <v>28</v>
      </c>
      <c r="C90" s="1260" t="s">
        <v>1772</v>
      </c>
      <c r="D90" s="1260"/>
      <c r="E90" s="1260"/>
      <c r="F90" s="277" t="s">
        <v>2531</v>
      </c>
      <c r="G90" s="277" t="s">
        <v>2532</v>
      </c>
      <c r="H90" s="277">
        <v>5.0000000000000001E-4</v>
      </c>
      <c r="I90" s="1261" t="s">
        <v>1773</v>
      </c>
      <c r="J90" s="1260"/>
      <c r="K90" s="1224"/>
      <c r="L90" s="15"/>
      <c r="M90" s="15"/>
      <c r="N90" s="15"/>
      <c r="O90" s="15"/>
      <c r="P90" s="15"/>
      <c r="Q90" s="15"/>
      <c r="R90" s="15"/>
      <c r="S90" s="15"/>
      <c r="T90" s="15"/>
      <c r="U90" s="15"/>
      <c r="V90" s="15"/>
      <c r="W90" s="15"/>
      <c r="X90" s="15"/>
      <c r="Y90" s="15"/>
      <c r="Z90" s="15"/>
      <c r="AA90" s="15"/>
      <c r="AB90" s="15"/>
    </row>
    <row r="91" spans="1:28" ht="64.5" customHeight="1">
      <c r="A91" s="15"/>
      <c r="B91" s="1259"/>
      <c r="C91" s="1260"/>
      <c r="D91" s="1260"/>
      <c r="E91" s="1260"/>
      <c r="F91" s="277" t="s">
        <v>2533</v>
      </c>
      <c r="G91" s="277" t="s">
        <v>2534</v>
      </c>
      <c r="H91" s="277">
        <v>5.0000000000000001E-4</v>
      </c>
      <c r="I91" s="1261"/>
      <c r="J91" s="1260"/>
      <c r="K91" s="1225"/>
      <c r="L91" s="15"/>
      <c r="M91" s="15"/>
      <c r="N91" s="15"/>
      <c r="O91" s="15"/>
      <c r="P91" s="15"/>
      <c r="Q91" s="15"/>
      <c r="R91" s="15"/>
      <c r="S91" s="15"/>
      <c r="T91" s="15"/>
      <c r="U91" s="15"/>
      <c r="V91" s="15"/>
      <c r="W91" s="15"/>
      <c r="X91" s="15"/>
      <c r="Y91" s="15"/>
      <c r="Z91" s="15"/>
      <c r="AA91" s="15"/>
      <c r="AB91" s="15"/>
    </row>
    <row r="92" spans="1:28" ht="64.5" customHeight="1">
      <c r="A92" s="15"/>
      <c r="B92" s="1259"/>
      <c r="C92" s="1260"/>
      <c r="D92" s="1260"/>
      <c r="E92" s="1260"/>
      <c r="F92" s="277" t="s">
        <v>2535</v>
      </c>
      <c r="G92" s="277" t="s">
        <v>2536</v>
      </c>
      <c r="H92" s="277">
        <v>5.0000000000000001E-4</v>
      </c>
      <c r="I92" s="1261"/>
      <c r="J92" s="1260"/>
      <c r="K92" s="1225"/>
      <c r="L92" s="15"/>
      <c r="M92" s="15"/>
      <c r="N92" s="15"/>
      <c r="O92" s="15"/>
      <c r="P92" s="15"/>
      <c r="Q92" s="15"/>
      <c r="R92" s="15"/>
      <c r="S92" s="15"/>
      <c r="T92" s="15"/>
      <c r="U92" s="15"/>
      <c r="V92" s="15"/>
      <c r="W92" s="15"/>
      <c r="X92" s="15"/>
      <c r="Y92" s="15"/>
      <c r="Z92" s="15"/>
      <c r="AA92" s="15"/>
      <c r="AB92" s="15"/>
    </row>
    <row r="93" spans="1:28" ht="64.5" customHeight="1">
      <c r="A93" s="15"/>
      <c r="B93" s="1259"/>
      <c r="C93" s="1260"/>
      <c r="D93" s="1260"/>
      <c r="E93" s="1260"/>
      <c r="F93" s="277" t="s">
        <v>2537</v>
      </c>
      <c r="G93" s="277" t="s">
        <v>2538</v>
      </c>
      <c r="H93" s="277">
        <v>5.0000000000000001E-4</v>
      </c>
      <c r="I93" s="1261"/>
      <c r="J93" s="1260"/>
      <c r="K93" s="1225"/>
      <c r="L93" s="15"/>
      <c r="M93" s="15"/>
      <c r="N93" s="15"/>
      <c r="O93" s="15"/>
      <c r="P93" s="15"/>
      <c r="Q93" s="15"/>
      <c r="R93" s="15"/>
      <c r="S93" s="15"/>
      <c r="T93" s="15"/>
      <c r="U93" s="15"/>
      <c r="V93" s="15"/>
      <c r="W93" s="15"/>
      <c r="X93" s="15"/>
      <c r="Y93" s="15"/>
      <c r="Z93" s="15"/>
      <c r="AA93" s="15"/>
      <c r="AB93" s="15"/>
    </row>
    <row r="94" spans="1:28" ht="64.5" customHeight="1">
      <c r="A94" s="15"/>
      <c r="B94" s="1259"/>
      <c r="C94" s="1260"/>
      <c r="D94" s="1260"/>
      <c r="E94" s="1260"/>
      <c r="F94" s="277" t="s">
        <v>2539</v>
      </c>
      <c r="G94" s="277" t="s">
        <v>2540</v>
      </c>
      <c r="H94" s="277">
        <v>5.0000000000000001E-4</v>
      </c>
      <c r="I94" s="1261"/>
      <c r="J94" s="1260"/>
      <c r="K94" s="1225"/>
      <c r="L94" s="15"/>
      <c r="M94" s="15"/>
      <c r="N94" s="15"/>
      <c r="O94" s="15"/>
      <c r="P94" s="15"/>
      <c r="Q94" s="15"/>
      <c r="R94" s="15"/>
      <c r="S94" s="15"/>
      <c r="T94" s="15"/>
      <c r="U94" s="15"/>
      <c r="V94" s="15"/>
      <c r="W94" s="15"/>
      <c r="X94" s="15"/>
      <c r="Y94" s="15"/>
      <c r="Z94" s="15"/>
      <c r="AA94" s="15"/>
      <c r="AB94" s="15"/>
    </row>
    <row r="95" spans="1:28" ht="64.5" customHeight="1">
      <c r="A95" s="15"/>
      <c r="B95" s="1259"/>
      <c r="C95" s="1260"/>
      <c r="D95" s="1260"/>
      <c r="E95" s="1260"/>
      <c r="F95" s="277" t="s">
        <v>2541</v>
      </c>
      <c r="G95" s="277" t="s">
        <v>2542</v>
      </c>
      <c r="H95" s="277">
        <v>5.0000000000000001E-4</v>
      </c>
      <c r="I95" s="1261"/>
      <c r="J95" s="1260"/>
      <c r="K95" s="1225"/>
      <c r="L95" s="15"/>
      <c r="M95" s="15"/>
      <c r="N95" s="15"/>
      <c r="O95" s="15"/>
      <c r="P95" s="15"/>
      <c r="Q95" s="15"/>
      <c r="R95" s="15"/>
      <c r="S95" s="15"/>
      <c r="T95" s="15"/>
      <c r="U95" s="15"/>
      <c r="V95" s="15"/>
      <c r="W95" s="15"/>
      <c r="X95" s="15"/>
      <c r="Y95" s="15"/>
      <c r="Z95" s="15"/>
      <c r="AA95" s="15"/>
      <c r="AB95" s="15"/>
    </row>
    <row r="96" spans="1:28" ht="64.5" customHeight="1">
      <c r="A96" s="15"/>
      <c r="B96" s="1259"/>
      <c r="C96" s="1260"/>
      <c r="D96" s="1260"/>
      <c r="E96" s="1260"/>
      <c r="F96" s="277" t="s">
        <v>2543</v>
      </c>
      <c r="G96" s="277" t="s">
        <v>2544</v>
      </c>
      <c r="H96" s="277">
        <v>5.0000000000000001E-4</v>
      </c>
      <c r="I96" s="1261"/>
      <c r="J96" s="1260"/>
      <c r="K96" s="1225"/>
      <c r="L96" s="15"/>
      <c r="M96" s="15"/>
      <c r="N96" s="15"/>
      <c r="O96" s="15"/>
      <c r="P96" s="15"/>
      <c r="Q96" s="15"/>
      <c r="R96" s="15"/>
      <c r="S96" s="15"/>
      <c r="T96" s="15"/>
      <c r="U96" s="15"/>
      <c r="V96" s="15"/>
      <c r="W96" s="15"/>
      <c r="X96" s="15"/>
      <c r="Y96" s="15"/>
      <c r="Z96" s="15"/>
      <c r="AA96" s="15"/>
      <c r="AB96" s="15"/>
    </row>
    <row r="97" spans="1:28" ht="64.5" customHeight="1">
      <c r="A97" s="15"/>
      <c r="B97" s="1259"/>
      <c r="C97" s="1260"/>
      <c r="D97" s="1260"/>
      <c r="E97" s="1260"/>
      <c r="F97" s="277" t="s">
        <v>2545</v>
      </c>
      <c r="G97" s="277" t="s">
        <v>2546</v>
      </c>
      <c r="H97" s="277">
        <v>5.0000000000000001E-4</v>
      </c>
      <c r="I97" s="1261"/>
      <c r="J97" s="1260"/>
      <c r="K97" s="1225"/>
      <c r="L97" s="15"/>
      <c r="M97" s="15"/>
      <c r="N97" s="15"/>
      <c r="O97" s="15"/>
      <c r="P97" s="15"/>
      <c r="Q97" s="15"/>
      <c r="R97" s="15"/>
      <c r="S97" s="15"/>
      <c r="T97" s="15"/>
      <c r="U97" s="15"/>
      <c r="V97" s="15"/>
      <c r="W97" s="15"/>
      <c r="X97" s="15"/>
      <c r="Y97" s="15"/>
      <c r="Z97" s="15"/>
      <c r="AA97" s="15"/>
      <c r="AB97" s="15"/>
    </row>
    <row r="98" spans="1:28" ht="64.5" customHeight="1">
      <c r="A98" s="15"/>
      <c r="B98" s="1259"/>
      <c r="C98" s="1260"/>
      <c r="D98" s="1260"/>
      <c r="E98" s="1260"/>
      <c r="F98" s="277" t="s">
        <v>2547</v>
      </c>
      <c r="G98" s="277" t="s">
        <v>2548</v>
      </c>
      <c r="H98" s="277">
        <v>5.0000000000000001E-4</v>
      </c>
      <c r="I98" s="1261"/>
      <c r="J98" s="1260"/>
      <c r="K98" s="1225"/>
      <c r="L98" s="15"/>
      <c r="M98" s="15"/>
      <c r="N98" s="15"/>
      <c r="O98" s="15"/>
      <c r="P98" s="15"/>
      <c r="Q98" s="15"/>
      <c r="R98" s="15"/>
      <c r="S98" s="15"/>
      <c r="T98" s="15"/>
      <c r="U98" s="15"/>
      <c r="V98" s="15"/>
      <c r="W98" s="15"/>
      <c r="X98" s="15"/>
      <c r="Y98" s="15"/>
      <c r="Z98" s="15"/>
      <c r="AA98" s="15"/>
      <c r="AB98" s="15"/>
    </row>
    <row r="99" spans="1:28" ht="64.5" customHeight="1">
      <c r="A99" s="15"/>
      <c r="B99" s="1259"/>
      <c r="C99" s="1260"/>
      <c r="D99" s="1260"/>
      <c r="E99" s="1260"/>
      <c r="F99" s="277" t="s">
        <v>2549</v>
      </c>
      <c r="G99" s="277" t="s">
        <v>27</v>
      </c>
      <c r="H99" s="277">
        <v>5.0000000000000001E-4</v>
      </c>
      <c r="I99" s="1261"/>
      <c r="J99" s="1260"/>
      <c r="K99" s="1225"/>
      <c r="L99" s="15"/>
      <c r="M99" s="15"/>
      <c r="N99" s="15"/>
      <c r="O99" s="15"/>
      <c r="P99" s="15"/>
      <c r="Q99" s="15"/>
      <c r="R99" s="15"/>
      <c r="S99" s="15"/>
      <c r="T99" s="15"/>
      <c r="U99" s="15"/>
      <c r="V99" s="15"/>
      <c r="W99" s="15"/>
      <c r="X99" s="15"/>
      <c r="Y99" s="15"/>
      <c r="Z99" s="15"/>
      <c r="AA99" s="15"/>
      <c r="AB99" s="15"/>
    </row>
    <row r="100" spans="1:28" ht="64.5" customHeight="1">
      <c r="A100" s="15"/>
      <c r="B100" s="1259"/>
      <c r="C100" s="1260"/>
      <c r="D100" s="1260"/>
      <c r="E100" s="1260"/>
      <c r="F100" s="277" t="s">
        <v>2550</v>
      </c>
      <c r="G100" s="277" t="s">
        <v>27</v>
      </c>
      <c r="H100" s="277">
        <v>5.0000000000000001E-4</v>
      </c>
      <c r="I100" s="1261"/>
      <c r="J100" s="1260"/>
      <c r="K100" s="1225"/>
      <c r="L100" s="15"/>
      <c r="M100" s="15"/>
      <c r="N100" s="15"/>
      <c r="O100" s="15"/>
      <c r="P100" s="15"/>
      <c r="Q100" s="15"/>
      <c r="R100" s="15"/>
      <c r="S100" s="15"/>
      <c r="T100" s="15"/>
      <c r="U100" s="15"/>
      <c r="V100" s="15"/>
      <c r="W100" s="15"/>
      <c r="X100" s="15"/>
      <c r="Y100" s="15"/>
      <c r="Z100" s="15"/>
      <c r="AA100" s="15"/>
      <c r="AB100" s="15"/>
    </row>
    <row r="101" spans="1:28" ht="36.75" customHeight="1">
      <c r="A101" s="15"/>
      <c r="B101" s="1259"/>
      <c r="C101" s="1260"/>
      <c r="D101" s="1260"/>
      <c r="E101" s="1260"/>
      <c r="F101" s="277" t="s">
        <v>501</v>
      </c>
      <c r="G101" s="277" t="s">
        <v>121</v>
      </c>
      <c r="H101" s="277">
        <v>5.0000000000000001E-4</v>
      </c>
      <c r="I101" s="1261"/>
      <c r="J101" s="1260"/>
      <c r="K101" s="1225"/>
      <c r="L101" s="15"/>
      <c r="M101" s="15"/>
      <c r="N101" s="15"/>
      <c r="O101" s="15"/>
      <c r="P101" s="15"/>
      <c r="Q101" s="15"/>
      <c r="R101" s="15"/>
      <c r="S101" s="15"/>
      <c r="T101" s="15"/>
      <c r="U101" s="15"/>
      <c r="V101" s="15"/>
      <c r="W101" s="15"/>
      <c r="X101" s="15"/>
      <c r="Y101" s="15"/>
      <c r="Z101" s="15"/>
      <c r="AA101" s="15"/>
      <c r="AB101" s="15"/>
    </row>
    <row r="102" spans="1:28" ht="34.5" customHeight="1">
      <c r="A102" s="15"/>
      <c r="B102" s="1259"/>
      <c r="C102" s="1260"/>
      <c r="D102" s="1260"/>
      <c r="E102" s="1260"/>
      <c r="F102" s="277" t="s">
        <v>2551</v>
      </c>
      <c r="G102" s="277" t="s">
        <v>2552</v>
      </c>
      <c r="H102" s="277">
        <v>5.0000000000000001E-4</v>
      </c>
      <c r="I102" s="1261"/>
      <c r="J102" s="1260"/>
      <c r="K102" s="1225"/>
      <c r="L102" s="15"/>
      <c r="M102" s="15"/>
      <c r="N102" s="15"/>
      <c r="O102" s="15"/>
      <c r="P102" s="15"/>
      <c r="Q102" s="15"/>
      <c r="R102" s="15"/>
      <c r="S102" s="15"/>
      <c r="T102" s="15"/>
      <c r="U102" s="15"/>
      <c r="V102" s="15"/>
      <c r="W102" s="15"/>
      <c r="X102" s="15"/>
      <c r="Y102" s="15"/>
      <c r="Z102" s="15"/>
      <c r="AA102" s="15"/>
      <c r="AB102" s="15"/>
    </row>
    <row r="103" spans="1:28" ht="35.25" customHeight="1">
      <c r="A103" s="15"/>
      <c r="B103" s="1259"/>
      <c r="C103" s="1260"/>
      <c r="D103" s="1260"/>
      <c r="E103" s="1260"/>
      <c r="F103" s="277" t="s">
        <v>2553</v>
      </c>
      <c r="G103" s="277" t="s">
        <v>2554</v>
      </c>
      <c r="H103" s="277">
        <v>5.0000000000000001E-4</v>
      </c>
      <c r="I103" s="1261"/>
      <c r="J103" s="1260"/>
      <c r="K103" s="1225"/>
      <c r="L103" s="15"/>
      <c r="M103" s="15"/>
      <c r="N103" s="15"/>
      <c r="O103" s="15"/>
      <c r="P103" s="15"/>
      <c r="Q103" s="15"/>
      <c r="R103" s="15"/>
      <c r="S103" s="15"/>
      <c r="T103" s="15"/>
      <c r="U103" s="15"/>
      <c r="V103" s="15"/>
      <c r="W103" s="15"/>
      <c r="X103" s="15"/>
      <c r="Y103" s="15"/>
      <c r="Z103" s="15"/>
      <c r="AA103" s="15"/>
      <c r="AB103" s="15"/>
    </row>
    <row r="104" spans="1:28" ht="31.5" customHeight="1">
      <c r="A104" s="15"/>
      <c r="B104" s="1259"/>
      <c r="C104" s="1260"/>
      <c r="D104" s="1260"/>
      <c r="E104" s="1260"/>
      <c r="F104" s="277" t="s">
        <v>2555</v>
      </c>
      <c r="G104" s="277" t="s">
        <v>2556</v>
      </c>
      <c r="H104" s="277">
        <v>5.0000000000000001E-4</v>
      </c>
      <c r="I104" s="1261"/>
      <c r="J104" s="1260"/>
      <c r="K104" s="1226"/>
      <c r="L104" s="15"/>
      <c r="M104" s="15"/>
      <c r="N104" s="15"/>
      <c r="O104" s="15"/>
      <c r="P104" s="15"/>
      <c r="Q104" s="15"/>
      <c r="R104" s="15"/>
      <c r="S104" s="15"/>
      <c r="T104" s="15"/>
      <c r="U104" s="15"/>
      <c r="V104" s="15"/>
      <c r="W104" s="15"/>
      <c r="X104" s="15"/>
      <c r="Y104" s="15"/>
      <c r="Z104" s="15"/>
      <c r="AA104" s="15"/>
      <c r="AB104" s="15"/>
    </row>
    <row r="105" spans="1:28" ht="31.5" customHeight="1">
      <c r="A105" s="15"/>
      <c r="B105" s="1259">
        <v>29</v>
      </c>
      <c r="C105" s="1260" t="s">
        <v>2557</v>
      </c>
      <c r="D105" s="1260"/>
      <c r="E105" s="1260"/>
      <c r="F105" s="277" t="s">
        <v>2558</v>
      </c>
      <c r="G105" s="277" t="s">
        <v>2559</v>
      </c>
      <c r="H105" s="277">
        <v>1.0000000000000001E-5</v>
      </c>
      <c r="I105" s="1261" t="s">
        <v>1693</v>
      </c>
      <c r="J105" s="1260"/>
      <c r="K105" s="1224"/>
      <c r="L105" s="15"/>
      <c r="M105" s="15"/>
      <c r="N105" s="15"/>
      <c r="O105" s="15"/>
      <c r="P105" s="15"/>
      <c r="Q105" s="15"/>
      <c r="R105" s="15"/>
      <c r="S105" s="15"/>
      <c r="T105" s="15"/>
      <c r="U105" s="15"/>
      <c r="V105" s="15"/>
      <c r="W105" s="15"/>
      <c r="X105" s="15"/>
      <c r="Y105" s="15"/>
      <c r="Z105" s="15"/>
      <c r="AA105" s="15"/>
      <c r="AB105" s="15"/>
    </row>
    <row r="106" spans="1:28" ht="31.5" customHeight="1">
      <c r="A106" s="15"/>
      <c r="B106" s="1259"/>
      <c r="C106" s="1260"/>
      <c r="D106" s="1260"/>
      <c r="E106" s="1260"/>
      <c r="F106" s="277" t="s">
        <v>2560</v>
      </c>
      <c r="G106" s="277" t="s">
        <v>2561</v>
      </c>
      <c r="H106" s="277">
        <v>1.0000000000000001E-5</v>
      </c>
      <c r="I106" s="1261"/>
      <c r="J106" s="1260"/>
      <c r="K106" s="1225"/>
      <c r="L106" s="15"/>
      <c r="M106" s="15"/>
      <c r="N106" s="15"/>
      <c r="O106" s="15"/>
      <c r="P106" s="15"/>
      <c r="Q106" s="15"/>
      <c r="R106" s="15"/>
      <c r="S106" s="15"/>
      <c r="T106" s="15"/>
      <c r="U106" s="15"/>
      <c r="V106" s="15"/>
      <c r="W106" s="15"/>
      <c r="X106" s="15"/>
      <c r="Y106" s="15"/>
      <c r="Z106" s="15"/>
      <c r="AA106" s="15"/>
      <c r="AB106" s="15"/>
    </row>
    <row r="107" spans="1:28" ht="31.5" customHeight="1">
      <c r="A107" s="15"/>
      <c r="B107" s="1259"/>
      <c r="C107" s="1260"/>
      <c r="D107" s="1260"/>
      <c r="E107" s="1260"/>
      <c r="F107" s="277" t="s">
        <v>2562</v>
      </c>
      <c r="G107" s="277" t="s">
        <v>2563</v>
      </c>
      <c r="H107" s="277">
        <v>1.0000000000000001E-5</v>
      </c>
      <c r="I107" s="1261"/>
      <c r="J107" s="1260"/>
      <c r="K107" s="1225"/>
      <c r="L107" s="15"/>
      <c r="M107" s="15"/>
      <c r="N107" s="15"/>
      <c r="O107" s="15"/>
      <c r="P107" s="15"/>
      <c r="Q107" s="15"/>
      <c r="R107" s="15"/>
      <c r="S107" s="15"/>
      <c r="T107" s="15"/>
      <c r="U107" s="15"/>
      <c r="V107" s="15"/>
      <c r="W107" s="15"/>
      <c r="X107" s="15"/>
      <c r="Y107" s="15"/>
      <c r="Z107" s="15"/>
      <c r="AA107" s="15"/>
      <c r="AB107" s="15"/>
    </row>
    <row r="108" spans="1:28" ht="31.5" customHeight="1">
      <c r="A108" s="15"/>
      <c r="B108" s="1259"/>
      <c r="C108" s="1260"/>
      <c r="D108" s="1260"/>
      <c r="E108" s="1260"/>
      <c r="F108" s="277" t="s">
        <v>2564</v>
      </c>
      <c r="G108" s="277" t="s">
        <v>2565</v>
      </c>
      <c r="H108" s="277">
        <v>1.0000000000000001E-5</v>
      </c>
      <c r="I108" s="1261"/>
      <c r="J108" s="1260"/>
      <c r="K108" s="1225"/>
      <c r="L108" s="15"/>
      <c r="M108" s="15"/>
      <c r="N108" s="15"/>
      <c r="O108" s="15"/>
      <c r="P108" s="15"/>
      <c r="Q108" s="15"/>
      <c r="R108" s="15"/>
      <c r="S108" s="15"/>
      <c r="T108" s="15"/>
      <c r="U108" s="15"/>
      <c r="V108" s="15"/>
      <c r="W108" s="15"/>
      <c r="X108" s="15"/>
      <c r="Y108" s="15"/>
      <c r="Z108" s="15"/>
      <c r="AA108" s="15"/>
      <c r="AB108" s="15"/>
    </row>
    <row r="109" spans="1:28" ht="31.5" customHeight="1">
      <c r="A109" s="15"/>
      <c r="B109" s="1259"/>
      <c r="C109" s="1260"/>
      <c r="D109" s="1260"/>
      <c r="E109" s="1260"/>
      <c r="F109" s="277" t="s">
        <v>2566</v>
      </c>
      <c r="G109" s="277" t="s">
        <v>2567</v>
      </c>
      <c r="H109" s="277">
        <v>1.0000000000000001E-5</v>
      </c>
      <c r="I109" s="1261"/>
      <c r="J109" s="1260"/>
      <c r="K109" s="1225"/>
      <c r="L109" s="15"/>
      <c r="M109" s="15"/>
      <c r="N109" s="15"/>
      <c r="O109" s="15"/>
      <c r="P109" s="15"/>
      <c r="Q109" s="15"/>
      <c r="R109" s="15"/>
      <c r="S109" s="15"/>
      <c r="T109" s="15"/>
      <c r="U109" s="15"/>
      <c r="V109" s="15"/>
      <c r="W109" s="15"/>
      <c r="X109" s="15"/>
      <c r="Y109" s="15"/>
      <c r="Z109" s="15"/>
      <c r="AA109" s="15"/>
      <c r="AB109" s="15"/>
    </row>
    <row r="110" spans="1:28" ht="31.5" customHeight="1">
      <c r="A110" s="15"/>
      <c r="B110" s="1259"/>
      <c r="C110" s="1260"/>
      <c r="D110" s="1260"/>
      <c r="E110" s="1260"/>
      <c r="F110" s="277" t="s">
        <v>2568</v>
      </c>
      <c r="G110" s="277" t="s">
        <v>2569</v>
      </c>
      <c r="H110" s="277">
        <v>1.0000000000000001E-5</v>
      </c>
      <c r="I110" s="1261"/>
      <c r="J110" s="1260"/>
      <c r="K110" s="1225"/>
      <c r="L110" s="15"/>
      <c r="M110" s="15"/>
      <c r="N110" s="15"/>
      <c r="O110" s="15"/>
      <c r="P110" s="15"/>
      <c r="Q110" s="15"/>
      <c r="R110" s="15"/>
      <c r="S110" s="15"/>
      <c r="T110" s="15"/>
      <c r="U110" s="15"/>
      <c r="V110" s="15"/>
      <c r="W110" s="15"/>
      <c r="X110" s="15"/>
      <c r="Y110" s="15"/>
      <c r="Z110" s="15"/>
      <c r="AA110" s="15"/>
      <c r="AB110" s="15"/>
    </row>
    <row r="111" spans="1:28" ht="31.5" customHeight="1">
      <c r="A111" s="15"/>
      <c r="B111" s="1259"/>
      <c r="C111" s="1260"/>
      <c r="D111" s="1260"/>
      <c r="E111" s="1260"/>
      <c r="F111" s="277" t="s">
        <v>2570</v>
      </c>
      <c r="G111" s="277" t="s">
        <v>2571</v>
      </c>
      <c r="H111" s="277">
        <v>1.0000000000000001E-5</v>
      </c>
      <c r="I111" s="1261"/>
      <c r="J111" s="1260"/>
      <c r="K111" s="1225"/>
      <c r="L111" s="15"/>
      <c r="M111" s="15"/>
      <c r="N111" s="15"/>
      <c r="O111" s="15"/>
      <c r="P111" s="15"/>
      <c r="Q111" s="15"/>
      <c r="R111" s="15"/>
      <c r="S111" s="15"/>
      <c r="T111" s="15"/>
      <c r="U111" s="15"/>
      <c r="V111" s="15"/>
      <c r="W111" s="15"/>
      <c r="X111" s="15"/>
      <c r="Y111" s="15"/>
      <c r="Z111" s="15"/>
      <c r="AA111" s="15"/>
      <c r="AB111" s="15"/>
    </row>
    <row r="112" spans="1:28" ht="31.5" customHeight="1">
      <c r="A112" s="15"/>
      <c r="B112" s="1259"/>
      <c r="C112" s="1260"/>
      <c r="D112" s="1260"/>
      <c r="E112" s="1260"/>
      <c r="F112" s="277" t="s">
        <v>2572</v>
      </c>
      <c r="G112" s="277" t="s">
        <v>180</v>
      </c>
      <c r="H112" s="277">
        <v>1.0000000000000001E-5</v>
      </c>
      <c r="I112" s="1261"/>
      <c r="J112" s="1260"/>
      <c r="K112" s="1225"/>
      <c r="L112" s="15"/>
      <c r="M112" s="15"/>
      <c r="N112" s="15"/>
      <c r="O112" s="15"/>
      <c r="P112" s="15"/>
      <c r="Q112" s="15"/>
      <c r="R112" s="15"/>
      <c r="S112" s="15"/>
      <c r="T112" s="15"/>
      <c r="U112" s="15"/>
      <c r="V112" s="15"/>
      <c r="W112" s="15"/>
      <c r="X112" s="15"/>
      <c r="Y112" s="15"/>
      <c r="Z112" s="15"/>
      <c r="AA112" s="15"/>
      <c r="AB112" s="15"/>
    </row>
    <row r="113" spans="1:28" ht="31.5" customHeight="1">
      <c r="A113" s="15"/>
      <c r="B113" s="1259"/>
      <c r="C113" s="1260"/>
      <c r="D113" s="1260"/>
      <c r="E113" s="1260"/>
      <c r="F113" s="277" t="s">
        <v>2573</v>
      </c>
      <c r="G113" s="277" t="s">
        <v>2574</v>
      </c>
      <c r="H113" s="277">
        <v>1.0000000000000001E-5</v>
      </c>
      <c r="I113" s="1261"/>
      <c r="J113" s="1260"/>
      <c r="K113" s="1225"/>
      <c r="L113" s="15"/>
      <c r="M113" s="15"/>
      <c r="N113" s="15"/>
      <c r="O113" s="15"/>
      <c r="P113" s="15"/>
      <c r="Q113" s="15"/>
      <c r="R113" s="15"/>
      <c r="S113" s="15"/>
      <c r="T113" s="15"/>
      <c r="U113" s="15"/>
      <c r="V113" s="15"/>
      <c r="W113" s="15"/>
      <c r="X113" s="15"/>
      <c r="Y113" s="15"/>
      <c r="Z113" s="15"/>
      <c r="AA113" s="15"/>
      <c r="AB113" s="15"/>
    </row>
    <row r="114" spans="1:28" ht="31.5" customHeight="1">
      <c r="A114" s="15"/>
      <c r="B114" s="1259"/>
      <c r="C114" s="1260"/>
      <c r="D114" s="1260"/>
      <c r="E114" s="1260"/>
      <c r="F114" s="277" t="s">
        <v>2575</v>
      </c>
      <c r="G114" s="277" t="s">
        <v>2576</v>
      </c>
      <c r="H114" s="277">
        <v>1.0000000000000001E-5</v>
      </c>
      <c r="I114" s="1261"/>
      <c r="J114" s="1260"/>
      <c r="K114" s="1225"/>
      <c r="L114" s="15"/>
      <c r="M114" s="15"/>
      <c r="N114" s="15"/>
      <c r="O114" s="15"/>
      <c r="P114" s="15"/>
      <c r="Q114" s="15"/>
      <c r="R114" s="15"/>
      <c r="S114" s="15"/>
      <c r="T114" s="15"/>
      <c r="U114" s="15"/>
      <c r="V114" s="15"/>
      <c r="W114" s="15"/>
      <c r="X114" s="15"/>
      <c r="Y114" s="15"/>
      <c r="Z114" s="15"/>
      <c r="AA114" s="15"/>
      <c r="AB114" s="15"/>
    </row>
    <row r="115" spans="1:28" ht="31.5" customHeight="1">
      <c r="A115" s="15"/>
      <c r="B115" s="1259"/>
      <c r="C115" s="1260"/>
      <c r="D115" s="1260"/>
      <c r="E115" s="1260"/>
      <c r="F115" s="277" t="s">
        <v>2577</v>
      </c>
      <c r="G115" s="277" t="s">
        <v>2578</v>
      </c>
      <c r="H115" s="277">
        <v>1.0000000000000001E-5</v>
      </c>
      <c r="I115" s="1261"/>
      <c r="J115" s="1260"/>
      <c r="K115" s="1225"/>
      <c r="L115" s="15"/>
      <c r="M115" s="15"/>
      <c r="N115" s="15"/>
      <c r="O115" s="15"/>
      <c r="P115" s="15"/>
      <c r="Q115" s="15"/>
      <c r="R115" s="15"/>
      <c r="S115" s="15"/>
      <c r="T115" s="15"/>
      <c r="U115" s="15"/>
      <c r="V115" s="15"/>
      <c r="W115" s="15"/>
      <c r="X115" s="15"/>
      <c r="Y115" s="15"/>
      <c r="Z115" s="15"/>
      <c r="AA115" s="15"/>
      <c r="AB115" s="15"/>
    </row>
    <row r="116" spans="1:28" ht="31.5" customHeight="1">
      <c r="A116" s="15"/>
      <c r="B116" s="1259"/>
      <c r="C116" s="1260"/>
      <c r="D116" s="1260"/>
      <c r="E116" s="1260"/>
      <c r="F116" s="277" t="s">
        <v>2579</v>
      </c>
      <c r="G116" s="277" t="s">
        <v>2580</v>
      </c>
      <c r="H116" s="277">
        <v>1.0000000000000001E-5</v>
      </c>
      <c r="I116" s="1261"/>
      <c r="J116" s="1260"/>
      <c r="K116" s="1225"/>
      <c r="L116" s="15"/>
      <c r="M116" s="15"/>
      <c r="N116" s="15"/>
      <c r="O116" s="15"/>
      <c r="P116" s="15"/>
      <c r="Q116" s="15"/>
      <c r="R116" s="15"/>
      <c r="S116" s="15"/>
      <c r="T116" s="15"/>
      <c r="U116" s="15"/>
      <c r="V116" s="15"/>
      <c r="W116" s="15"/>
      <c r="X116" s="15"/>
      <c r="Y116" s="15"/>
      <c r="Z116" s="15"/>
      <c r="AA116" s="15"/>
      <c r="AB116" s="15"/>
    </row>
    <row r="117" spans="1:28" ht="31.5" customHeight="1">
      <c r="A117" s="15"/>
      <c r="B117" s="1259"/>
      <c r="C117" s="1260"/>
      <c r="D117" s="1260"/>
      <c r="E117" s="1260"/>
      <c r="F117" s="277" t="s">
        <v>2581</v>
      </c>
      <c r="G117" s="277" t="s">
        <v>2582</v>
      </c>
      <c r="H117" s="277">
        <v>1.0000000000000001E-5</v>
      </c>
      <c r="I117" s="1261"/>
      <c r="J117" s="1260"/>
      <c r="K117" s="1225"/>
      <c r="L117" s="15"/>
      <c r="M117" s="15"/>
      <c r="N117" s="15"/>
      <c r="O117" s="15"/>
      <c r="P117" s="15"/>
      <c r="Q117" s="15"/>
      <c r="R117" s="15"/>
      <c r="S117" s="15"/>
      <c r="T117" s="15"/>
      <c r="U117" s="15"/>
      <c r="V117" s="15"/>
      <c r="W117" s="15"/>
      <c r="X117" s="15"/>
      <c r="Y117" s="15"/>
      <c r="Z117" s="15"/>
      <c r="AA117" s="15"/>
      <c r="AB117" s="15"/>
    </row>
    <row r="118" spans="1:28" ht="31.5" customHeight="1">
      <c r="A118" s="15"/>
      <c r="B118" s="1259"/>
      <c r="C118" s="1260"/>
      <c r="D118" s="1260"/>
      <c r="E118" s="1260"/>
      <c r="F118" s="277" t="s">
        <v>2583</v>
      </c>
      <c r="G118" s="277" t="s">
        <v>2584</v>
      </c>
      <c r="H118" s="277">
        <v>1.0000000000000001E-5</v>
      </c>
      <c r="I118" s="1261"/>
      <c r="J118" s="1260"/>
      <c r="K118" s="1225"/>
      <c r="L118" s="15"/>
      <c r="M118" s="15"/>
      <c r="N118" s="15"/>
      <c r="O118" s="15"/>
      <c r="P118" s="15"/>
      <c r="Q118" s="15"/>
      <c r="R118" s="15"/>
      <c r="S118" s="15"/>
      <c r="T118" s="15"/>
      <c r="U118" s="15"/>
      <c r="V118" s="15"/>
      <c r="W118" s="15"/>
      <c r="X118" s="15"/>
      <c r="Y118" s="15"/>
      <c r="Z118" s="15"/>
      <c r="AA118" s="15"/>
      <c r="AB118" s="15"/>
    </row>
    <row r="119" spans="1:28" ht="31.5" customHeight="1">
      <c r="A119" s="15"/>
      <c r="B119" s="1259"/>
      <c r="C119" s="1260"/>
      <c r="D119" s="1260"/>
      <c r="E119" s="1260"/>
      <c r="F119" s="277" t="s">
        <v>2585</v>
      </c>
      <c r="G119" s="277" t="s">
        <v>2586</v>
      </c>
      <c r="H119" s="277">
        <v>1.0000000000000001E-5</v>
      </c>
      <c r="I119" s="1261"/>
      <c r="J119" s="1260"/>
      <c r="K119" s="1225"/>
      <c r="L119" s="15"/>
      <c r="M119" s="15"/>
      <c r="N119" s="15"/>
      <c r="O119" s="15"/>
      <c r="P119" s="15"/>
      <c r="Q119" s="15"/>
      <c r="R119" s="15"/>
      <c r="S119" s="15"/>
      <c r="T119" s="15"/>
      <c r="U119" s="15"/>
      <c r="V119" s="15"/>
      <c r="W119" s="15"/>
      <c r="X119" s="15"/>
      <c r="Y119" s="15"/>
      <c r="Z119" s="15"/>
      <c r="AA119" s="15"/>
      <c r="AB119" s="15"/>
    </row>
    <row r="120" spans="1:28" ht="31.5" customHeight="1">
      <c r="A120" s="15"/>
      <c r="B120" s="1259"/>
      <c r="C120" s="1260"/>
      <c r="D120" s="1260"/>
      <c r="E120" s="1260"/>
      <c r="F120" s="277" t="s">
        <v>2587</v>
      </c>
      <c r="G120" s="277" t="s">
        <v>2588</v>
      </c>
      <c r="H120" s="277">
        <v>1.0000000000000001E-5</v>
      </c>
      <c r="I120" s="1261"/>
      <c r="J120" s="1260"/>
      <c r="K120" s="1225"/>
      <c r="L120" s="15"/>
      <c r="M120" s="15"/>
      <c r="N120" s="15"/>
      <c r="O120" s="15"/>
      <c r="P120" s="15"/>
      <c r="Q120" s="15"/>
      <c r="R120" s="15"/>
      <c r="S120" s="15"/>
      <c r="T120" s="15"/>
      <c r="U120" s="15"/>
      <c r="V120" s="15"/>
      <c r="W120" s="15"/>
      <c r="X120" s="15"/>
      <c r="Y120" s="15"/>
      <c r="Z120" s="15"/>
      <c r="AA120" s="15"/>
      <c r="AB120" s="15"/>
    </row>
    <row r="121" spans="1:28" ht="31.5" customHeight="1">
      <c r="A121" s="15"/>
      <c r="B121" s="1259"/>
      <c r="C121" s="1260"/>
      <c r="D121" s="1260"/>
      <c r="E121" s="1260"/>
      <c r="F121" s="277" t="s">
        <v>2589</v>
      </c>
      <c r="G121" s="277" t="s">
        <v>2590</v>
      </c>
      <c r="H121" s="277">
        <v>1.0000000000000001E-5</v>
      </c>
      <c r="I121" s="1261"/>
      <c r="J121" s="1260"/>
      <c r="K121" s="1225"/>
      <c r="L121" s="15"/>
      <c r="M121" s="15"/>
      <c r="N121" s="15"/>
      <c r="O121" s="15"/>
      <c r="P121" s="15"/>
      <c r="Q121" s="15"/>
      <c r="R121" s="15"/>
      <c r="S121" s="15"/>
      <c r="T121" s="15"/>
      <c r="U121" s="15"/>
      <c r="V121" s="15"/>
      <c r="W121" s="15"/>
      <c r="X121" s="15"/>
      <c r="Y121" s="15"/>
      <c r="Z121" s="15"/>
      <c r="AA121" s="15"/>
      <c r="AB121" s="15"/>
    </row>
    <row r="122" spans="1:28" ht="31.5" customHeight="1">
      <c r="A122" s="15"/>
      <c r="B122" s="1259"/>
      <c r="C122" s="1260"/>
      <c r="D122" s="1260"/>
      <c r="E122" s="1260"/>
      <c r="F122" s="277" t="s">
        <v>2591</v>
      </c>
      <c r="G122" s="277" t="s">
        <v>2592</v>
      </c>
      <c r="H122" s="277">
        <v>1.0000000000000001E-5</v>
      </c>
      <c r="I122" s="1261"/>
      <c r="J122" s="1260"/>
      <c r="K122" s="1225"/>
      <c r="L122" s="15"/>
      <c r="M122" s="15"/>
      <c r="N122" s="15"/>
      <c r="O122" s="15"/>
      <c r="P122" s="15"/>
      <c r="Q122" s="15"/>
      <c r="R122" s="15"/>
      <c r="S122" s="15"/>
      <c r="T122" s="15"/>
      <c r="U122" s="15"/>
      <c r="V122" s="15"/>
      <c r="W122" s="15"/>
      <c r="X122" s="15"/>
      <c r="Y122" s="15"/>
      <c r="Z122" s="15"/>
      <c r="AA122" s="15"/>
      <c r="AB122" s="15"/>
    </row>
    <row r="123" spans="1:28" ht="31.5" customHeight="1">
      <c r="A123" s="15"/>
      <c r="B123" s="1259"/>
      <c r="C123" s="1260"/>
      <c r="D123" s="1260"/>
      <c r="E123" s="1260"/>
      <c r="F123" s="277" t="s">
        <v>2593</v>
      </c>
      <c r="G123" s="277" t="s">
        <v>2594</v>
      </c>
      <c r="H123" s="277">
        <v>1.0000000000000001E-5</v>
      </c>
      <c r="I123" s="1261"/>
      <c r="J123" s="1260"/>
      <c r="K123" s="1225"/>
      <c r="L123" s="15"/>
      <c r="M123" s="15"/>
      <c r="N123" s="15"/>
      <c r="O123" s="15"/>
      <c r="P123" s="15"/>
      <c r="Q123" s="15"/>
      <c r="R123" s="15"/>
      <c r="S123" s="15"/>
      <c r="T123" s="15"/>
      <c r="U123" s="15"/>
      <c r="V123" s="15"/>
      <c r="W123" s="15"/>
      <c r="X123" s="15"/>
      <c r="Y123" s="15"/>
      <c r="Z123" s="15"/>
      <c r="AA123" s="15"/>
      <c r="AB123" s="15"/>
    </row>
    <row r="124" spans="1:28" ht="31.5" customHeight="1">
      <c r="A124" s="15"/>
      <c r="B124" s="1259"/>
      <c r="C124" s="1260"/>
      <c r="D124" s="1260"/>
      <c r="E124" s="1260"/>
      <c r="F124" s="277" t="s">
        <v>2595</v>
      </c>
      <c r="G124" s="277" t="s">
        <v>2596</v>
      </c>
      <c r="H124" s="277">
        <v>1.0000000000000001E-5</v>
      </c>
      <c r="I124" s="1261"/>
      <c r="J124" s="1260"/>
      <c r="K124" s="1225"/>
      <c r="L124" s="15"/>
      <c r="M124" s="15"/>
      <c r="N124" s="15"/>
      <c r="O124" s="15"/>
      <c r="P124" s="15"/>
      <c r="Q124" s="15"/>
      <c r="R124" s="15"/>
      <c r="S124" s="15"/>
      <c r="T124" s="15"/>
      <c r="U124" s="15"/>
      <c r="V124" s="15"/>
      <c r="W124" s="15"/>
      <c r="X124" s="15"/>
      <c r="Y124" s="15"/>
      <c r="Z124" s="15"/>
      <c r="AA124" s="15"/>
      <c r="AB124" s="15"/>
    </row>
    <row r="125" spans="1:28" ht="31.5" customHeight="1">
      <c r="A125" s="15"/>
      <c r="B125" s="1259"/>
      <c r="C125" s="1260"/>
      <c r="D125" s="1260"/>
      <c r="E125" s="1260"/>
      <c r="F125" s="277" t="s">
        <v>2597</v>
      </c>
      <c r="G125" s="277" t="s">
        <v>2598</v>
      </c>
      <c r="H125" s="277">
        <v>1.0000000000000001E-5</v>
      </c>
      <c r="I125" s="1261"/>
      <c r="J125" s="1260"/>
      <c r="K125" s="1225"/>
      <c r="L125" s="15"/>
      <c r="M125" s="15"/>
      <c r="N125" s="15"/>
      <c r="O125" s="15"/>
      <c r="P125" s="15"/>
      <c r="Q125" s="15"/>
      <c r="R125" s="15"/>
      <c r="S125" s="15"/>
      <c r="T125" s="15"/>
      <c r="U125" s="15"/>
      <c r="V125" s="15"/>
      <c r="W125" s="15"/>
      <c r="X125" s="15"/>
      <c r="Y125" s="15"/>
      <c r="Z125" s="15"/>
      <c r="AA125" s="15"/>
      <c r="AB125" s="15"/>
    </row>
    <row r="126" spans="1:28" ht="31.5" customHeight="1">
      <c r="A126" s="15"/>
      <c r="B126" s="1259"/>
      <c r="C126" s="1260"/>
      <c r="D126" s="1260"/>
      <c r="E126" s="1260"/>
      <c r="F126" s="277" t="s">
        <v>2599</v>
      </c>
      <c r="G126" s="277" t="s">
        <v>2600</v>
      </c>
      <c r="H126" s="277">
        <v>1.0000000000000001E-5</v>
      </c>
      <c r="I126" s="1261"/>
      <c r="J126" s="1260"/>
      <c r="K126" s="1225"/>
      <c r="L126" s="15"/>
      <c r="M126" s="15"/>
      <c r="N126" s="15"/>
      <c r="O126" s="15"/>
      <c r="P126" s="15"/>
      <c r="Q126" s="15"/>
      <c r="R126" s="15"/>
      <c r="S126" s="15"/>
      <c r="T126" s="15"/>
      <c r="U126" s="15"/>
      <c r="V126" s="15"/>
      <c r="W126" s="15"/>
      <c r="X126" s="15"/>
      <c r="Y126" s="15"/>
      <c r="Z126" s="15"/>
      <c r="AA126" s="15"/>
      <c r="AB126" s="15"/>
    </row>
    <row r="127" spans="1:28" ht="31.5" customHeight="1">
      <c r="A127" s="15"/>
      <c r="B127" s="1259"/>
      <c r="C127" s="1260"/>
      <c r="D127" s="1260"/>
      <c r="E127" s="1260"/>
      <c r="F127" s="277" t="s">
        <v>2601</v>
      </c>
      <c r="G127" s="277" t="s">
        <v>2602</v>
      </c>
      <c r="H127" s="277">
        <v>1.0000000000000001E-5</v>
      </c>
      <c r="I127" s="1261"/>
      <c r="J127" s="1260"/>
      <c r="K127" s="1225"/>
      <c r="L127" s="15"/>
      <c r="M127" s="15"/>
      <c r="N127" s="15"/>
      <c r="O127" s="15"/>
      <c r="P127" s="15"/>
      <c r="Q127" s="15"/>
      <c r="R127" s="15"/>
      <c r="S127" s="15"/>
      <c r="T127" s="15"/>
      <c r="U127" s="15"/>
      <c r="V127" s="15"/>
      <c r="W127" s="15"/>
      <c r="X127" s="15"/>
      <c r="Y127" s="15"/>
      <c r="Z127" s="15"/>
      <c r="AA127" s="15"/>
      <c r="AB127" s="15"/>
    </row>
    <row r="128" spans="1:28" ht="31.5" customHeight="1">
      <c r="A128" s="15"/>
      <c r="B128" s="1259"/>
      <c r="C128" s="1260"/>
      <c r="D128" s="1260"/>
      <c r="E128" s="1260"/>
      <c r="F128" s="277" t="s">
        <v>2603</v>
      </c>
      <c r="G128" s="277" t="s">
        <v>2604</v>
      </c>
      <c r="H128" s="277">
        <v>1.0000000000000001E-5</v>
      </c>
      <c r="I128" s="1261"/>
      <c r="J128" s="1260"/>
      <c r="K128" s="1225"/>
      <c r="L128" s="15"/>
      <c r="M128" s="15"/>
      <c r="N128" s="15"/>
      <c r="O128" s="15"/>
      <c r="P128" s="15"/>
      <c r="Q128" s="15"/>
      <c r="R128" s="15"/>
      <c r="S128" s="15"/>
      <c r="T128" s="15"/>
      <c r="U128" s="15"/>
      <c r="V128" s="15"/>
      <c r="W128" s="15"/>
      <c r="X128" s="15"/>
      <c r="Y128" s="15"/>
      <c r="Z128" s="15"/>
      <c r="AA128" s="15"/>
      <c r="AB128" s="15"/>
    </row>
    <row r="129" spans="1:28" ht="31.5" customHeight="1">
      <c r="A129" s="15"/>
      <c r="B129" s="1259"/>
      <c r="C129" s="1260"/>
      <c r="D129" s="1260"/>
      <c r="E129" s="1260"/>
      <c r="F129" s="277" t="s">
        <v>2605</v>
      </c>
      <c r="G129" s="277" t="s">
        <v>2606</v>
      </c>
      <c r="H129" s="277">
        <v>1.0000000000000001E-5</v>
      </c>
      <c r="I129" s="1261"/>
      <c r="J129" s="1260"/>
      <c r="K129" s="1225"/>
      <c r="L129" s="15"/>
      <c r="M129" s="15"/>
      <c r="N129" s="15"/>
      <c r="O129" s="15"/>
      <c r="P129" s="15"/>
      <c r="Q129" s="15"/>
      <c r="R129" s="15"/>
      <c r="S129" s="15"/>
      <c r="T129" s="15"/>
      <c r="U129" s="15"/>
      <c r="V129" s="15"/>
      <c r="W129" s="15"/>
      <c r="X129" s="15"/>
      <c r="Y129" s="15"/>
      <c r="Z129" s="15"/>
      <c r="AA129" s="15"/>
      <c r="AB129" s="15"/>
    </row>
    <row r="130" spans="1:28" ht="31.5" customHeight="1">
      <c r="A130" s="15"/>
      <c r="B130" s="1259"/>
      <c r="C130" s="1260"/>
      <c r="D130" s="1260"/>
      <c r="E130" s="1260"/>
      <c r="F130" s="277" t="s">
        <v>2607</v>
      </c>
      <c r="G130" s="277" t="s">
        <v>2608</v>
      </c>
      <c r="H130" s="277">
        <v>1.0000000000000001E-5</v>
      </c>
      <c r="I130" s="1261"/>
      <c r="J130" s="1260"/>
      <c r="K130" s="1225"/>
      <c r="L130" s="15"/>
      <c r="M130" s="15"/>
      <c r="N130" s="15"/>
      <c r="O130" s="15"/>
      <c r="P130" s="15"/>
      <c r="Q130" s="15"/>
      <c r="R130" s="15"/>
      <c r="S130" s="15"/>
      <c r="T130" s="15"/>
      <c r="U130" s="15"/>
      <c r="V130" s="15"/>
      <c r="W130" s="15"/>
      <c r="X130" s="15"/>
      <c r="Y130" s="15"/>
      <c r="Z130" s="15"/>
      <c r="AA130" s="15"/>
      <c r="AB130" s="15"/>
    </row>
    <row r="131" spans="1:28" ht="31.5" customHeight="1">
      <c r="A131" s="15"/>
      <c r="B131" s="1259"/>
      <c r="C131" s="1260"/>
      <c r="D131" s="1260"/>
      <c r="E131" s="1260"/>
      <c r="F131" s="277" t="s">
        <v>2609</v>
      </c>
      <c r="G131" s="277" t="s">
        <v>2610</v>
      </c>
      <c r="H131" s="277">
        <v>1.0000000000000001E-5</v>
      </c>
      <c r="I131" s="1261"/>
      <c r="J131" s="1260"/>
      <c r="K131" s="1225"/>
      <c r="L131" s="15"/>
      <c r="M131" s="15"/>
      <c r="N131" s="15"/>
      <c r="O131" s="15"/>
      <c r="P131" s="15"/>
      <c r="Q131" s="15"/>
      <c r="R131" s="15"/>
      <c r="S131" s="15"/>
      <c r="T131" s="15"/>
      <c r="U131" s="15"/>
      <c r="V131" s="15"/>
      <c r="W131" s="15"/>
      <c r="X131" s="15"/>
      <c r="Y131" s="15"/>
      <c r="Z131" s="15"/>
      <c r="AA131" s="15"/>
      <c r="AB131" s="15"/>
    </row>
    <row r="132" spans="1:28" ht="31.5" customHeight="1">
      <c r="A132" s="15"/>
      <c r="B132" s="1259"/>
      <c r="C132" s="1260"/>
      <c r="D132" s="1260"/>
      <c r="E132" s="1260"/>
      <c r="F132" s="277" t="s">
        <v>2611</v>
      </c>
      <c r="G132" s="277" t="s">
        <v>279</v>
      </c>
      <c r="H132" s="277">
        <v>1.0000000000000001E-5</v>
      </c>
      <c r="I132" s="1261"/>
      <c r="J132" s="1260"/>
      <c r="K132" s="1225"/>
      <c r="L132" s="15"/>
      <c r="M132" s="15"/>
      <c r="N132" s="15"/>
      <c r="O132" s="15"/>
      <c r="P132" s="15"/>
      <c r="Q132" s="15"/>
      <c r="R132" s="15"/>
      <c r="S132" s="15"/>
      <c r="T132" s="15"/>
      <c r="U132" s="15"/>
      <c r="V132" s="15"/>
      <c r="W132" s="15"/>
      <c r="X132" s="15"/>
      <c r="Y132" s="15"/>
      <c r="Z132" s="15"/>
      <c r="AA132" s="15"/>
      <c r="AB132" s="15"/>
    </row>
    <row r="133" spans="1:28" ht="31.5" customHeight="1">
      <c r="A133" s="15"/>
      <c r="B133" s="1259"/>
      <c r="C133" s="1260"/>
      <c r="D133" s="1260"/>
      <c r="E133" s="1260"/>
      <c r="F133" s="277" t="s">
        <v>2612</v>
      </c>
      <c r="G133" s="277" t="s">
        <v>1576</v>
      </c>
      <c r="H133" s="277">
        <v>1.0000000000000001E-5</v>
      </c>
      <c r="I133" s="1261"/>
      <c r="J133" s="1260"/>
      <c r="K133" s="1225"/>
      <c r="L133" s="15"/>
      <c r="M133" s="15"/>
      <c r="N133" s="15"/>
      <c r="O133" s="15"/>
      <c r="P133" s="15"/>
      <c r="Q133" s="15"/>
      <c r="R133" s="15"/>
      <c r="S133" s="15"/>
      <c r="T133" s="15"/>
      <c r="U133" s="15"/>
      <c r="V133" s="15"/>
      <c r="W133" s="15"/>
      <c r="X133" s="15"/>
      <c r="Y133" s="15"/>
      <c r="Z133" s="15"/>
      <c r="AA133" s="15"/>
      <c r="AB133" s="15"/>
    </row>
    <row r="134" spans="1:28" ht="31.5" customHeight="1">
      <c r="A134" s="15"/>
      <c r="B134" s="1259"/>
      <c r="C134" s="1260"/>
      <c r="D134" s="1260"/>
      <c r="E134" s="1260"/>
      <c r="F134" s="277" t="s">
        <v>2613</v>
      </c>
      <c r="G134" s="277" t="s">
        <v>2614</v>
      </c>
      <c r="H134" s="277">
        <v>1.0000000000000001E-5</v>
      </c>
      <c r="I134" s="1261"/>
      <c r="J134" s="1260"/>
      <c r="K134" s="1225"/>
      <c r="L134" s="15"/>
      <c r="M134" s="15"/>
      <c r="N134" s="15"/>
      <c r="O134" s="15"/>
      <c r="P134" s="15"/>
      <c r="Q134" s="15"/>
      <c r="R134" s="15"/>
      <c r="S134" s="15"/>
      <c r="T134" s="15"/>
      <c r="U134" s="15"/>
      <c r="V134" s="15"/>
      <c r="W134" s="15"/>
      <c r="X134" s="15"/>
      <c r="Y134" s="15"/>
      <c r="Z134" s="15"/>
      <c r="AA134" s="15"/>
      <c r="AB134" s="15"/>
    </row>
    <row r="135" spans="1:28" ht="31.5" customHeight="1">
      <c r="A135" s="15"/>
      <c r="B135" s="1259"/>
      <c r="C135" s="1260"/>
      <c r="D135" s="1260"/>
      <c r="E135" s="1260"/>
      <c r="F135" s="277" t="s">
        <v>2615</v>
      </c>
      <c r="G135" s="277" t="s">
        <v>2616</v>
      </c>
      <c r="H135" s="277">
        <v>1.0000000000000001E-5</v>
      </c>
      <c r="I135" s="1261"/>
      <c r="J135" s="1260"/>
      <c r="K135" s="1225"/>
      <c r="L135" s="15"/>
      <c r="M135" s="15"/>
      <c r="N135" s="15"/>
      <c r="O135" s="15"/>
      <c r="P135" s="15"/>
      <c r="Q135" s="15"/>
      <c r="R135" s="15"/>
      <c r="S135" s="15"/>
      <c r="T135" s="15"/>
      <c r="U135" s="15"/>
      <c r="V135" s="15"/>
      <c r="W135" s="15"/>
      <c r="X135" s="15"/>
      <c r="Y135" s="15"/>
      <c r="Z135" s="15"/>
      <c r="AA135" s="15"/>
      <c r="AB135" s="15"/>
    </row>
    <row r="136" spans="1:28" ht="31.5" customHeight="1">
      <c r="A136" s="15"/>
      <c r="B136" s="1259"/>
      <c r="C136" s="1260"/>
      <c r="D136" s="1260"/>
      <c r="E136" s="1260"/>
      <c r="F136" s="277" t="s">
        <v>2617</v>
      </c>
      <c r="G136" s="277" t="s">
        <v>2618</v>
      </c>
      <c r="H136" s="277">
        <v>1.0000000000000001E-5</v>
      </c>
      <c r="I136" s="1261"/>
      <c r="J136" s="1260"/>
      <c r="K136" s="1225"/>
      <c r="L136" s="15"/>
      <c r="M136" s="15"/>
      <c r="N136" s="15"/>
      <c r="O136" s="15"/>
      <c r="P136" s="15"/>
      <c r="Q136" s="15"/>
      <c r="R136" s="15"/>
      <c r="S136" s="15"/>
      <c r="T136" s="15"/>
      <c r="U136" s="15"/>
      <c r="V136" s="15"/>
      <c r="W136" s="15"/>
      <c r="X136" s="15"/>
      <c r="Y136" s="15"/>
      <c r="Z136" s="15"/>
      <c r="AA136" s="15"/>
      <c r="AB136" s="15"/>
    </row>
    <row r="137" spans="1:28" ht="31.5" customHeight="1">
      <c r="A137" s="15"/>
      <c r="B137" s="1259"/>
      <c r="C137" s="1260"/>
      <c r="D137" s="1260"/>
      <c r="E137" s="1260"/>
      <c r="F137" s="277" t="s">
        <v>2619</v>
      </c>
      <c r="G137" s="277" t="s">
        <v>2620</v>
      </c>
      <c r="H137" s="277">
        <v>1.0000000000000001E-5</v>
      </c>
      <c r="I137" s="1261"/>
      <c r="J137" s="1260"/>
      <c r="K137" s="1225"/>
      <c r="L137" s="15"/>
      <c r="M137" s="15"/>
      <c r="N137" s="15"/>
      <c r="O137" s="15"/>
      <c r="P137" s="15"/>
      <c r="Q137" s="15"/>
      <c r="R137" s="15"/>
      <c r="S137" s="15"/>
      <c r="T137" s="15"/>
      <c r="U137" s="15"/>
      <c r="V137" s="15"/>
      <c r="W137" s="15"/>
      <c r="X137" s="15"/>
      <c r="Y137" s="15"/>
      <c r="Z137" s="15"/>
      <c r="AA137" s="15"/>
      <c r="AB137" s="15"/>
    </row>
    <row r="138" spans="1:28" ht="31.5" customHeight="1">
      <c r="A138" s="15"/>
      <c r="B138" s="1259"/>
      <c r="C138" s="1260"/>
      <c r="D138" s="1260"/>
      <c r="E138" s="1260"/>
      <c r="F138" s="277" t="s">
        <v>2621</v>
      </c>
      <c r="G138" s="277" t="s">
        <v>2622</v>
      </c>
      <c r="H138" s="277">
        <v>1.0000000000000001E-5</v>
      </c>
      <c r="I138" s="1261"/>
      <c r="J138" s="1260"/>
      <c r="K138" s="1225"/>
      <c r="L138" s="15"/>
      <c r="M138" s="15"/>
      <c r="N138" s="15"/>
      <c r="O138" s="15"/>
      <c r="P138" s="15"/>
      <c r="Q138" s="15"/>
      <c r="R138" s="15"/>
      <c r="S138" s="15"/>
      <c r="T138" s="15"/>
      <c r="U138" s="15"/>
      <c r="V138" s="15"/>
      <c r="W138" s="15"/>
      <c r="X138" s="15"/>
      <c r="Y138" s="15"/>
      <c r="Z138" s="15"/>
      <c r="AA138" s="15"/>
      <c r="AB138" s="15"/>
    </row>
    <row r="139" spans="1:28" ht="31.5" customHeight="1">
      <c r="A139" s="15"/>
      <c r="B139" s="1259"/>
      <c r="C139" s="1260"/>
      <c r="D139" s="1260"/>
      <c r="E139" s="1260"/>
      <c r="F139" s="277" t="s">
        <v>2623</v>
      </c>
      <c r="G139" s="277" t="s">
        <v>2624</v>
      </c>
      <c r="H139" s="277">
        <v>1.0000000000000001E-5</v>
      </c>
      <c r="I139" s="1261"/>
      <c r="J139" s="1260"/>
      <c r="K139" s="1225"/>
      <c r="L139" s="15"/>
      <c r="M139" s="15"/>
      <c r="N139" s="15"/>
      <c r="O139" s="15"/>
      <c r="P139" s="15"/>
      <c r="Q139" s="15"/>
      <c r="R139" s="15"/>
      <c r="S139" s="15"/>
      <c r="T139" s="15"/>
      <c r="U139" s="15"/>
      <c r="V139" s="15"/>
      <c r="W139" s="15"/>
      <c r="X139" s="15"/>
      <c r="Y139" s="15"/>
      <c r="Z139" s="15"/>
      <c r="AA139" s="15"/>
      <c r="AB139" s="15"/>
    </row>
    <row r="140" spans="1:28" ht="31.5" customHeight="1">
      <c r="A140" s="15"/>
      <c r="B140" s="1259"/>
      <c r="C140" s="1260"/>
      <c r="D140" s="1260"/>
      <c r="E140" s="1260"/>
      <c r="F140" s="277" t="s">
        <v>2625</v>
      </c>
      <c r="G140" s="277" t="s">
        <v>2626</v>
      </c>
      <c r="H140" s="277">
        <v>1.0000000000000001E-5</v>
      </c>
      <c r="I140" s="1261"/>
      <c r="J140" s="1260"/>
      <c r="K140" s="1225"/>
      <c r="L140" s="15"/>
      <c r="M140" s="15"/>
      <c r="N140" s="15"/>
      <c r="O140" s="15"/>
      <c r="P140" s="15"/>
      <c r="Q140" s="15"/>
      <c r="R140" s="15"/>
      <c r="S140" s="15"/>
      <c r="T140" s="15"/>
      <c r="U140" s="15"/>
      <c r="V140" s="15"/>
      <c r="W140" s="15"/>
      <c r="X140" s="15"/>
      <c r="Y140" s="15"/>
      <c r="Z140" s="15"/>
      <c r="AA140" s="15"/>
      <c r="AB140" s="15"/>
    </row>
    <row r="141" spans="1:28" ht="31.5" customHeight="1">
      <c r="A141" s="15"/>
      <c r="B141" s="1259"/>
      <c r="C141" s="1260"/>
      <c r="D141" s="1260"/>
      <c r="E141" s="1260"/>
      <c r="F141" s="277" t="s">
        <v>2627</v>
      </c>
      <c r="G141" s="277" t="s">
        <v>2628</v>
      </c>
      <c r="H141" s="277">
        <v>1.0000000000000001E-5</v>
      </c>
      <c r="I141" s="1261"/>
      <c r="J141" s="1260"/>
      <c r="K141" s="1225"/>
      <c r="L141" s="15"/>
      <c r="M141" s="15"/>
      <c r="N141" s="15"/>
      <c r="O141" s="15"/>
      <c r="P141" s="15"/>
      <c r="Q141" s="15"/>
      <c r="R141" s="15"/>
      <c r="S141" s="15"/>
      <c r="T141" s="15"/>
      <c r="U141" s="15"/>
      <c r="V141" s="15"/>
      <c r="W141" s="15"/>
      <c r="X141" s="15"/>
      <c r="Y141" s="15"/>
      <c r="Z141" s="15"/>
      <c r="AA141" s="15"/>
      <c r="AB141" s="15"/>
    </row>
    <row r="142" spans="1:28" ht="31.5" customHeight="1">
      <c r="A142" s="15"/>
      <c r="B142" s="1259"/>
      <c r="C142" s="1260"/>
      <c r="D142" s="1260"/>
      <c r="E142" s="1260"/>
      <c r="F142" s="277" t="s">
        <v>2629</v>
      </c>
      <c r="G142" s="277" t="s">
        <v>2630</v>
      </c>
      <c r="H142" s="277">
        <v>1.0000000000000001E-5</v>
      </c>
      <c r="I142" s="1261"/>
      <c r="J142" s="1260"/>
      <c r="K142" s="1225"/>
      <c r="L142" s="15"/>
      <c r="M142" s="15"/>
      <c r="N142" s="15"/>
      <c r="O142" s="15"/>
      <c r="P142" s="15"/>
      <c r="Q142" s="15"/>
      <c r="R142" s="15"/>
      <c r="S142" s="15"/>
      <c r="T142" s="15"/>
      <c r="U142" s="15"/>
      <c r="V142" s="15"/>
      <c r="W142" s="15"/>
      <c r="X142" s="15"/>
      <c r="Y142" s="15"/>
      <c r="Z142" s="15"/>
      <c r="AA142" s="15"/>
      <c r="AB142" s="15"/>
    </row>
    <row r="143" spans="1:28" ht="31.5" customHeight="1">
      <c r="A143" s="15"/>
      <c r="B143" s="1259"/>
      <c r="C143" s="1260"/>
      <c r="D143" s="1260"/>
      <c r="E143" s="1260"/>
      <c r="F143" s="277" t="s">
        <v>2631</v>
      </c>
      <c r="G143" s="277" t="s">
        <v>2632</v>
      </c>
      <c r="H143" s="277">
        <v>1.0000000000000001E-5</v>
      </c>
      <c r="I143" s="1261"/>
      <c r="J143" s="1260"/>
      <c r="K143" s="1225"/>
      <c r="L143" s="15"/>
      <c r="M143" s="15"/>
      <c r="N143" s="15"/>
      <c r="O143" s="15"/>
      <c r="P143" s="15"/>
      <c r="Q143" s="15"/>
      <c r="R143" s="15"/>
      <c r="S143" s="15"/>
      <c r="T143" s="15"/>
      <c r="U143" s="15"/>
      <c r="V143" s="15"/>
      <c r="W143" s="15"/>
      <c r="X143" s="15"/>
      <c r="Y143" s="15"/>
      <c r="Z143" s="15"/>
      <c r="AA143" s="15"/>
      <c r="AB143" s="15"/>
    </row>
    <row r="144" spans="1:28" ht="31.5" customHeight="1">
      <c r="A144" s="15"/>
      <c r="B144" s="1259"/>
      <c r="C144" s="1260"/>
      <c r="D144" s="1260"/>
      <c r="E144" s="1260"/>
      <c r="F144" s="277" t="s">
        <v>2633</v>
      </c>
      <c r="G144" s="277" t="s">
        <v>2634</v>
      </c>
      <c r="H144" s="277">
        <v>1.0000000000000001E-5</v>
      </c>
      <c r="I144" s="1261"/>
      <c r="J144" s="1260"/>
      <c r="K144" s="1225"/>
      <c r="L144" s="15"/>
      <c r="M144" s="15"/>
      <c r="N144" s="15"/>
      <c r="O144" s="15"/>
      <c r="P144" s="15"/>
      <c r="Q144" s="15"/>
      <c r="R144" s="15"/>
      <c r="S144" s="15"/>
      <c r="T144" s="15"/>
      <c r="U144" s="15"/>
      <c r="V144" s="15"/>
      <c r="W144" s="15"/>
      <c r="X144" s="15"/>
      <c r="Y144" s="15"/>
      <c r="Z144" s="15"/>
      <c r="AA144" s="15"/>
      <c r="AB144" s="15"/>
    </row>
    <row r="145" spans="1:28" ht="31.5" customHeight="1">
      <c r="A145" s="15"/>
      <c r="B145" s="1259"/>
      <c r="C145" s="1260"/>
      <c r="D145" s="1260"/>
      <c r="E145" s="1260"/>
      <c r="F145" s="277" t="s">
        <v>2635</v>
      </c>
      <c r="G145" s="277" t="s">
        <v>2636</v>
      </c>
      <c r="H145" s="277">
        <v>1.0000000000000001E-5</v>
      </c>
      <c r="I145" s="1261"/>
      <c r="J145" s="1260"/>
      <c r="K145" s="1225"/>
      <c r="L145" s="15"/>
      <c r="M145" s="15"/>
      <c r="N145" s="15"/>
      <c r="O145" s="15"/>
      <c r="P145" s="15"/>
      <c r="Q145" s="15"/>
      <c r="R145" s="15"/>
      <c r="S145" s="15"/>
      <c r="T145" s="15"/>
      <c r="U145" s="15"/>
      <c r="V145" s="15"/>
      <c r="W145" s="15"/>
      <c r="X145" s="15"/>
      <c r="Y145" s="15"/>
      <c r="Z145" s="15"/>
      <c r="AA145" s="15"/>
      <c r="AB145" s="15"/>
    </row>
    <row r="146" spans="1:28" ht="31.5" customHeight="1">
      <c r="A146" s="15"/>
      <c r="B146" s="1259"/>
      <c r="C146" s="1260"/>
      <c r="D146" s="1260"/>
      <c r="E146" s="1260"/>
      <c r="F146" s="277" t="s">
        <v>2637</v>
      </c>
      <c r="G146" s="277" t="s">
        <v>2638</v>
      </c>
      <c r="H146" s="277">
        <v>1.0000000000000001E-5</v>
      </c>
      <c r="I146" s="1261"/>
      <c r="J146" s="1260"/>
      <c r="K146" s="1225"/>
      <c r="L146" s="15"/>
      <c r="M146" s="15"/>
      <c r="N146" s="15"/>
      <c r="O146" s="15"/>
      <c r="P146" s="15"/>
      <c r="Q146" s="15"/>
      <c r="R146" s="15"/>
      <c r="S146" s="15"/>
      <c r="T146" s="15"/>
      <c r="U146" s="15"/>
      <c r="V146" s="15"/>
      <c r="W146" s="15"/>
      <c r="X146" s="15"/>
      <c r="Y146" s="15"/>
      <c r="Z146" s="15"/>
      <c r="AA146" s="15"/>
      <c r="AB146" s="15"/>
    </row>
    <row r="147" spans="1:28" ht="31.5" customHeight="1">
      <c r="A147" s="15"/>
      <c r="B147" s="1259"/>
      <c r="C147" s="1260"/>
      <c r="D147" s="1260"/>
      <c r="E147" s="1260"/>
      <c r="F147" s="277" t="s">
        <v>2639</v>
      </c>
      <c r="G147" s="277" t="s">
        <v>2640</v>
      </c>
      <c r="H147" s="277">
        <v>1.0000000000000001E-5</v>
      </c>
      <c r="I147" s="1261"/>
      <c r="J147" s="1260"/>
      <c r="K147" s="1225"/>
      <c r="L147" s="15"/>
      <c r="M147" s="15"/>
      <c r="N147" s="15"/>
      <c r="O147" s="15"/>
      <c r="P147" s="15"/>
      <c r="Q147" s="15"/>
      <c r="R147" s="15"/>
      <c r="S147" s="15"/>
      <c r="T147" s="15"/>
      <c r="U147" s="15"/>
      <c r="V147" s="15"/>
      <c r="W147" s="15"/>
      <c r="X147" s="15"/>
      <c r="Y147" s="15"/>
      <c r="Z147" s="15"/>
      <c r="AA147" s="15"/>
      <c r="AB147" s="15"/>
    </row>
    <row r="148" spans="1:28" ht="31.5" customHeight="1">
      <c r="A148" s="15"/>
      <c r="B148" s="1259"/>
      <c r="C148" s="1260"/>
      <c r="D148" s="1260"/>
      <c r="E148" s="1260"/>
      <c r="F148" s="277" t="s">
        <v>2641</v>
      </c>
      <c r="G148" s="277" t="s">
        <v>2642</v>
      </c>
      <c r="H148" s="277">
        <v>1.0000000000000001E-5</v>
      </c>
      <c r="I148" s="1261"/>
      <c r="J148" s="1260"/>
      <c r="K148" s="1225"/>
      <c r="L148" s="15"/>
      <c r="M148" s="15"/>
      <c r="N148" s="15"/>
      <c r="O148" s="15"/>
      <c r="P148" s="15"/>
      <c r="Q148" s="15"/>
      <c r="R148" s="15"/>
      <c r="S148" s="15"/>
      <c r="T148" s="15"/>
      <c r="U148" s="15"/>
      <c r="V148" s="15"/>
      <c r="W148" s="15"/>
      <c r="X148" s="15"/>
      <c r="Y148" s="15"/>
      <c r="Z148" s="15"/>
      <c r="AA148" s="15"/>
      <c r="AB148" s="15"/>
    </row>
    <row r="149" spans="1:28" ht="31.5" customHeight="1">
      <c r="A149" s="15"/>
      <c r="B149" s="1259"/>
      <c r="C149" s="1260"/>
      <c r="D149" s="1260"/>
      <c r="E149" s="1260"/>
      <c r="F149" s="277" t="s">
        <v>2643</v>
      </c>
      <c r="G149" s="277" t="s">
        <v>2644</v>
      </c>
      <c r="H149" s="277">
        <v>1.0000000000000001E-5</v>
      </c>
      <c r="I149" s="1261"/>
      <c r="J149" s="1260"/>
      <c r="K149" s="1225"/>
      <c r="L149" s="15"/>
      <c r="M149" s="15"/>
      <c r="N149" s="15"/>
      <c r="O149" s="15"/>
      <c r="P149" s="15"/>
      <c r="Q149" s="15"/>
      <c r="R149" s="15"/>
      <c r="S149" s="15"/>
      <c r="T149" s="15"/>
      <c r="U149" s="15"/>
      <c r="V149" s="15"/>
      <c r="W149" s="15"/>
      <c r="X149" s="15"/>
      <c r="Y149" s="15"/>
      <c r="Z149" s="15"/>
      <c r="AA149" s="15"/>
      <c r="AB149" s="15"/>
    </row>
    <row r="150" spans="1:28" ht="31.5" customHeight="1">
      <c r="A150" s="15"/>
      <c r="B150" s="1259"/>
      <c r="C150" s="1260"/>
      <c r="D150" s="1260"/>
      <c r="E150" s="1260"/>
      <c r="F150" s="277" t="s">
        <v>2645</v>
      </c>
      <c r="G150" s="277" t="s">
        <v>2646</v>
      </c>
      <c r="H150" s="277">
        <v>1.0000000000000001E-5</v>
      </c>
      <c r="I150" s="1261"/>
      <c r="J150" s="1260"/>
      <c r="K150" s="1225"/>
      <c r="L150" s="15"/>
      <c r="M150" s="15"/>
      <c r="N150" s="15"/>
      <c r="O150" s="15"/>
      <c r="P150" s="15"/>
      <c r="Q150" s="15"/>
      <c r="R150" s="15"/>
      <c r="S150" s="15"/>
      <c r="T150" s="15"/>
      <c r="U150" s="15"/>
      <c r="V150" s="15"/>
      <c r="W150" s="15"/>
      <c r="X150" s="15"/>
      <c r="Y150" s="15"/>
      <c r="Z150" s="15"/>
      <c r="AA150" s="15"/>
      <c r="AB150" s="15"/>
    </row>
    <row r="151" spans="1:28" ht="31.5" customHeight="1">
      <c r="A151" s="15"/>
      <c r="B151" s="1259"/>
      <c r="C151" s="1260"/>
      <c r="D151" s="1260"/>
      <c r="E151" s="1260"/>
      <c r="F151" s="277" t="s">
        <v>2647</v>
      </c>
      <c r="G151" s="277" t="s">
        <v>2648</v>
      </c>
      <c r="H151" s="277">
        <v>1.0000000000000001E-5</v>
      </c>
      <c r="I151" s="1261"/>
      <c r="J151" s="1260"/>
      <c r="K151" s="1225"/>
      <c r="L151" s="15"/>
      <c r="M151" s="15"/>
      <c r="N151" s="15"/>
      <c r="O151" s="15"/>
      <c r="P151" s="15"/>
      <c r="Q151" s="15"/>
      <c r="R151" s="15"/>
      <c r="S151" s="15"/>
      <c r="T151" s="15"/>
      <c r="U151" s="15"/>
      <c r="V151" s="15"/>
      <c r="W151" s="15"/>
      <c r="X151" s="15"/>
      <c r="Y151" s="15"/>
      <c r="Z151" s="15"/>
      <c r="AA151" s="15"/>
      <c r="AB151" s="15"/>
    </row>
    <row r="152" spans="1:28" ht="31.5" customHeight="1">
      <c r="A152" s="15"/>
      <c r="B152" s="1259"/>
      <c r="C152" s="1260"/>
      <c r="D152" s="1260"/>
      <c r="E152" s="1260"/>
      <c r="F152" s="277" t="s">
        <v>2649</v>
      </c>
      <c r="G152" s="277" t="s">
        <v>2650</v>
      </c>
      <c r="H152" s="277">
        <v>1.0000000000000001E-5</v>
      </c>
      <c r="I152" s="1261"/>
      <c r="J152" s="1260"/>
      <c r="K152" s="1225"/>
      <c r="L152" s="15"/>
      <c r="M152" s="15"/>
      <c r="N152" s="15"/>
      <c r="O152" s="15"/>
      <c r="P152" s="15"/>
      <c r="Q152" s="15"/>
      <c r="R152" s="15"/>
      <c r="S152" s="15"/>
      <c r="T152" s="15"/>
      <c r="U152" s="15"/>
      <c r="V152" s="15"/>
      <c r="W152" s="15"/>
      <c r="X152" s="15"/>
      <c r="Y152" s="15"/>
      <c r="Z152" s="15"/>
      <c r="AA152" s="15"/>
      <c r="AB152" s="15"/>
    </row>
    <row r="153" spans="1:28" ht="31.5" customHeight="1">
      <c r="A153" s="15"/>
      <c r="B153" s="1259"/>
      <c r="C153" s="1260"/>
      <c r="D153" s="1260"/>
      <c r="E153" s="1260"/>
      <c r="F153" s="277" t="s">
        <v>2651</v>
      </c>
      <c r="G153" s="277" t="s">
        <v>2652</v>
      </c>
      <c r="H153" s="277">
        <v>1.0000000000000001E-5</v>
      </c>
      <c r="I153" s="1261"/>
      <c r="J153" s="1260"/>
      <c r="K153" s="1225"/>
      <c r="L153" s="15"/>
      <c r="M153" s="15"/>
      <c r="N153" s="15"/>
      <c r="O153" s="15"/>
      <c r="P153" s="15"/>
      <c r="Q153" s="15"/>
      <c r="R153" s="15"/>
      <c r="S153" s="15"/>
      <c r="T153" s="15"/>
      <c r="U153" s="15"/>
      <c r="V153" s="15"/>
      <c r="W153" s="15"/>
      <c r="X153" s="15"/>
      <c r="Y153" s="15"/>
      <c r="Z153" s="15"/>
      <c r="AA153" s="15"/>
      <c r="AB153" s="15"/>
    </row>
    <row r="154" spans="1:28" ht="31.5" customHeight="1">
      <c r="A154" s="15"/>
      <c r="B154" s="1259"/>
      <c r="C154" s="1260"/>
      <c r="D154" s="1260"/>
      <c r="E154" s="1260"/>
      <c r="F154" s="277" t="s">
        <v>2653</v>
      </c>
      <c r="G154" s="277" t="s">
        <v>2654</v>
      </c>
      <c r="H154" s="277">
        <v>1.0000000000000001E-5</v>
      </c>
      <c r="I154" s="1261"/>
      <c r="J154" s="1260"/>
      <c r="K154" s="1225"/>
      <c r="L154" s="15"/>
      <c r="M154" s="15"/>
      <c r="N154" s="15"/>
      <c r="O154" s="15"/>
      <c r="P154" s="15"/>
      <c r="Q154" s="15"/>
      <c r="R154" s="15"/>
      <c r="S154" s="15"/>
      <c r="T154" s="15"/>
      <c r="U154" s="15"/>
      <c r="V154" s="15"/>
      <c r="W154" s="15"/>
      <c r="X154" s="15"/>
      <c r="Y154" s="15"/>
      <c r="Z154" s="15"/>
      <c r="AA154" s="15"/>
      <c r="AB154" s="15"/>
    </row>
    <row r="155" spans="1:28" ht="31.5" customHeight="1">
      <c r="A155" s="15"/>
      <c r="B155" s="1259"/>
      <c r="C155" s="1260"/>
      <c r="D155" s="1260"/>
      <c r="E155" s="1260"/>
      <c r="F155" s="277" t="s">
        <v>2655</v>
      </c>
      <c r="G155" s="277" t="s">
        <v>2656</v>
      </c>
      <c r="H155" s="277">
        <v>1.0000000000000001E-5</v>
      </c>
      <c r="I155" s="1261"/>
      <c r="J155" s="1260"/>
      <c r="K155" s="1225"/>
      <c r="L155" s="15"/>
      <c r="M155" s="15"/>
      <c r="N155" s="15"/>
      <c r="O155" s="15"/>
      <c r="P155" s="15"/>
      <c r="Q155" s="15"/>
      <c r="R155" s="15"/>
      <c r="S155" s="15"/>
      <c r="T155" s="15"/>
      <c r="U155" s="15"/>
      <c r="V155" s="15"/>
      <c r="W155" s="15"/>
      <c r="X155" s="15"/>
      <c r="Y155" s="15"/>
      <c r="Z155" s="15"/>
      <c r="AA155" s="15"/>
      <c r="AB155" s="15"/>
    </row>
    <row r="156" spans="1:28" ht="31.5" customHeight="1">
      <c r="A156" s="15"/>
      <c r="B156" s="1259"/>
      <c r="C156" s="1260"/>
      <c r="D156" s="1260"/>
      <c r="E156" s="1260"/>
      <c r="F156" s="277" t="s">
        <v>2657</v>
      </c>
      <c r="G156" s="277" t="s">
        <v>2658</v>
      </c>
      <c r="H156" s="277">
        <v>1.0000000000000001E-5</v>
      </c>
      <c r="I156" s="1261"/>
      <c r="J156" s="1260"/>
      <c r="K156" s="1225"/>
      <c r="L156" s="15"/>
      <c r="M156" s="15"/>
      <c r="N156" s="15"/>
      <c r="O156" s="15"/>
      <c r="P156" s="15"/>
      <c r="Q156" s="15"/>
      <c r="R156" s="15"/>
      <c r="S156" s="15"/>
      <c r="T156" s="15"/>
      <c r="U156" s="15"/>
      <c r="V156" s="15"/>
      <c r="W156" s="15"/>
      <c r="X156" s="15"/>
      <c r="Y156" s="15"/>
      <c r="Z156" s="15"/>
      <c r="AA156" s="15"/>
      <c r="AB156" s="15"/>
    </row>
    <row r="157" spans="1:28" ht="31.5" customHeight="1">
      <c r="A157" s="15"/>
      <c r="B157" s="1259"/>
      <c r="C157" s="1260"/>
      <c r="D157" s="1260"/>
      <c r="E157" s="1260"/>
      <c r="F157" s="277" t="s">
        <v>2659</v>
      </c>
      <c r="G157" s="277" t="s">
        <v>2660</v>
      </c>
      <c r="H157" s="277">
        <v>1.0000000000000001E-5</v>
      </c>
      <c r="I157" s="1261"/>
      <c r="J157" s="1260"/>
      <c r="K157" s="1225"/>
      <c r="L157" s="15"/>
      <c r="M157" s="15"/>
      <c r="N157" s="15"/>
      <c r="O157" s="15"/>
      <c r="P157" s="15"/>
      <c r="Q157" s="15"/>
      <c r="R157" s="15"/>
      <c r="S157" s="15"/>
      <c r="T157" s="15"/>
      <c r="U157" s="15"/>
      <c r="V157" s="15"/>
      <c r="W157" s="15"/>
      <c r="X157" s="15"/>
      <c r="Y157" s="15"/>
      <c r="Z157" s="15"/>
      <c r="AA157" s="15"/>
      <c r="AB157" s="15"/>
    </row>
    <row r="158" spans="1:28" ht="31.5" customHeight="1">
      <c r="A158" s="15"/>
      <c r="B158" s="1259"/>
      <c r="C158" s="1260"/>
      <c r="D158" s="1260"/>
      <c r="E158" s="1260"/>
      <c r="F158" s="277" t="s">
        <v>2661</v>
      </c>
      <c r="G158" s="277" t="s">
        <v>2662</v>
      </c>
      <c r="H158" s="277">
        <v>1.0000000000000001E-5</v>
      </c>
      <c r="I158" s="1261"/>
      <c r="J158" s="1260"/>
      <c r="K158" s="1225"/>
      <c r="L158" s="15"/>
      <c r="M158" s="15"/>
      <c r="N158" s="15"/>
      <c r="O158" s="15"/>
      <c r="P158" s="15"/>
      <c r="Q158" s="15"/>
      <c r="R158" s="15"/>
      <c r="S158" s="15"/>
      <c r="T158" s="15"/>
      <c r="U158" s="15"/>
      <c r="V158" s="15"/>
      <c r="W158" s="15"/>
      <c r="X158" s="15"/>
      <c r="Y158" s="15"/>
      <c r="Z158" s="15"/>
      <c r="AA158" s="15"/>
      <c r="AB158" s="15"/>
    </row>
    <row r="159" spans="1:28" ht="31.5" customHeight="1">
      <c r="A159" s="15"/>
      <c r="B159" s="1259"/>
      <c r="C159" s="1260"/>
      <c r="D159" s="1260"/>
      <c r="E159" s="1260"/>
      <c r="F159" s="277" t="s">
        <v>2663</v>
      </c>
      <c r="G159" s="277" t="s">
        <v>2664</v>
      </c>
      <c r="H159" s="277">
        <v>1.0000000000000001E-5</v>
      </c>
      <c r="I159" s="1261"/>
      <c r="J159" s="1260"/>
      <c r="K159" s="1225"/>
      <c r="L159" s="15"/>
      <c r="M159" s="15"/>
      <c r="N159" s="15"/>
      <c r="O159" s="15"/>
      <c r="P159" s="15"/>
      <c r="Q159" s="15"/>
      <c r="R159" s="15"/>
      <c r="S159" s="15"/>
      <c r="T159" s="15"/>
      <c r="U159" s="15"/>
      <c r="V159" s="15"/>
      <c r="W159" s="15"/>
      <c r="X159" s="15"/>
      <c r="Y159" s="15"/>
      <c r="Z159" s="15"/>
      <c r="AA159" s="15"/>
      <c r="AB159" s="15"/>
    </row>
    <row r="160" spans="1:28" ht="31.5" customHeight="1">
      <c r="A160" s="15"/>
      <c r="B160" s="1259"/>
      <c r="C160" s="1260"/>
      <c r="D160" s="1260"/>
      <c r="E160" s="1260"/>
      <c r="F160" s="277" t="s">
        <v>2665</v>
      </c>
      <c r="G160" s="277" t="s">
        <v>2666</v>
      </c>
      <c r="H160" s="277">
        <v>1.0000000000000001E-5</v>
      </c>
      <c r="I160" s="1261"/>
      <c r="J160" s="1260"/>
      <c r="K160" s="1225"/>
      <c r="L160" s="15"/>
      <c r="M160" s="15"/>
      <c r="N160" s="15"/>
      <c r="O160" s="15"/>
      <c r="P160" s="15"/>
      <c r="Q160" s="15"/>
      <c r="R160" s="15"/>
      <c r="S160" s="15"/>
      <c r="T160" s="15"/>
      <c r="U160" s="15"/>
      <c r="V160" s="15"/>
      <c r="W160" s="15"/>
      <c r="X160" s="15"/>
      <c r="Y160" s="15"/>
      <c r="Z160" s="15"/>
      <c r="AA160" s="15"/>
      <c r="AB160" s="15"/>
    </row>
    <row r="161" spans="1:28" ht="31.5" customHeight="1">
      <c r="A161" s="15"/>
      <c r="B161" s="1259"/>
      <c r="C161" s="1260"/>
      <c r="D161" s="1260"/>
      <c r="E161" s="1260"/>
      <c r="F161" s="277" t="s">
        <v>2667</v>
      </c>
      <c r="G161" s="277" t="s">
        <v>2668</v>
      </c>
      <c r="H161" s="277">
        <v>1.0000000000000001E-5</v>
      </c>
      <c r="I161" s="1261"/>
      <c r="J161" s="1260"/>
      <c r="K161" s="1225"/>
      <c r="L161" s="15"/>
      <c r="M161" s="15"/>
      <c r="N161" s="15"/>
      <c r="O161" s="15"/>
      <c r="P161" s="15"/>
      <c r="Q161" s="15"/>
      <c r="R161" s="15"/>
      <c r="S161" s="15"/>
      <c r="T161" s="15"/>
      <c r="U161" s="15"/>
      <c r="V161" s="15"/>
      <c r="W161" s="15"/>
      <c r="X161" s="15"/>
      <c r="Y161" s="15"/>
      <c r="Z161" s="15"/>
      <c r="AA161" s="15"/>
      <c r="AB161" s="15"/>
    </row>
    <row r="162" spans="1:28" ht="31.5" customHeight="1">
      <c r="A162" s="15"/>
      <c r="B162" s="1259"/>
      <c r="C162" s="1260"/>
      <c r="D162" s="1260"/>
      <c r="E162" s="1260"/>
      <c r="F162" s="277" t="s">
        <v>2669</v>
      </c>
      <c r="G162" s="277" t="s">
        <v>2670</v>
      </c>
      <c r="H162" s="277">
        <v>1.0000000000000001E-5</v>
      </c>
      <c r="I162" s="1261"/>
      <c r="J162" s="1260"/>
      <c r="K162" s="1225"/>
      <c r="L162" s="15"/>
      <c r="M162" s="15"/>
      <c r="N162" s="15"/>
      <c r="O162" s="15"/>
      <c r="P162" s="15"/>
      <c r="Q162" s="15"/>
      <c r="R162" s="15"/>
      <c r="S162" s="15"/>
      <c r="T162" s="15"/>
      <c r="U162" s="15"/>
      <c r="V162" s="15"/>
      <c r="W162" s="15"/>
      <c r="X162" s="15"/>
      <c r="Y162" s="15"/>
      <c r="Z162" s="15"/>
      <c r="AA162" s="15"/>
      <c r="AB162" s="15"/>
    </row>
    <row r="163" spans="1:28" ht="31.5" customHeight="1">
      <c r="A163" s="15"/>
      <c r="B163" s="1259"/>
      <c r="C163" s="1260"/>
      <c r="D163" s="1260"/>
      <c r="E163" s="1260"/>
      <c r="F163" s="277" t="s">
        <v>2671</v>
      </c>
      <c r="G163" s="277" t="s">
        <v>2672</v>
      </c>
      <c r="H163" s="277">
        <v>1.0000000000000001E-5</v>
      </c>
      <c r="I163" s="1261"/>
      <c r="J163" s="1260"/>
      <c r="K163" s="1225"/>
      <c r="L163" s="15"/>
      <c r="M163" s="15"/>
      <c r="N163" s="15"/>
      <c r="O163" s="15"/>
      <c r="P163" s="15"/>
      <c r="Q163" s="15"/>
      <c r="R163" s="15"/>
      <c r="S163" s="15"/>
      <c r="T163" s="15"/>
      <c r="U163" s="15"/>
      <c r="V163" s="15"/>
      <c r="W163" s="15"/>
      <c r="X163" s="15"/>
      <c r="Y163" s="15"/>
      <c r="Z163" s="15"/>
      <c r="AA163" s="15"/>
      <c r="AB163" s="15"/>
    </row>
    <row r="164" spans="1:28" ht="31.5" customHeight="1">
      <c r="A164" s="15"/>
      <c r="B164" s="1259"/>
      <c r="C164" s="1260"/>
      <c r="D164" s="1260"/>
      <c r="E164" s="1260"/>
      <c r="F164" s="277" t="s">
        <v>2673</v>
      </c>
      <c r="G164" s="277" t="s">
        <v>2674</v>
      </c>
      <c r="H164" s="277">
        <v>1.0000000000000001E-5</v>
      </c>
      <c r="I164" s="1261"/>
      <c r="J164" s="1260"/>
      <c r="K164" s="1225"/>
      <c r="L164" s="15"/>
      <c r="M164" s="15"/>
      <c r="N164" s="15"/>
      <c r="O164" s="15"/>
      <c r="P164" s="15"/>
      <c r="Q164" s="15"/>
      <c r="R164" s="15"/>
      <c r="S164" s="15"/>
      <c r="T164" s="15"/>
      <c r="U164" s="15"/>
      <c r="V164" s="15"/>
      <c r="W164" s="15"/>
      <c r="X164" s="15"/>
      <c r="Y164" s="15"/>
      <c r="Z164" s="15"/>
      <c r="AA164" s="15"/>
      <c r="AB164" s="15"/>
    </row>
    <row r="165" spans="1:28" ht="31.5" customHeight="1">
      <c r="A165" s="15"/>
      <c r="B165" s="1259"/>
      <c r="C165" s="1260"/>
      <c r="D165" s="1260"/>
      <c r="E165" s="1260"/>
      <c r="F165" s="277" t="s">
        <v>2675</v>
      </c>
      <c r="G165" s="277" t="s">
        <v>2676</v>
      </c>
      <c r="H165" s="277">
        <v>1.0000000000000001E-5</v>
      </c>
      <c r="I165" s="1261"/>
      <c r="J165" s="1260"/>
      <c r="K165" s="1225"/>
      <c r="L165" s="15"/>
      <c r="M165" s="15"/>
      <c r="N165" s="15"/>
      <c r="O165" s="15"/>
      <c r="P165" s="15"/>
      <c r="Q165" s="15"/>
      <c r="R165" s="15"/>
      <c r="S165" s="15"/>
      <c r="T165" s="15"/>
      <c r="U165" s="15"/>
      <c r="V165" s="15"/>
      <c r="W165" s="15"/>
      <c r="X165" s="15"/>
      <c r="Y165" s="15"/>
      <c r="Z165" s="15"/>
      <c r="AA165" s="15"/>
      <c r="AB165" s="15"/>
    </row>
    <row r="166" spans="1:28" ht="31.5" customHeight="1">
      <c r="A166" s="15"/>
      <c r="B166" s="1259"/>
      <c r="C166" s="1260"/>
      <c r="D166" s="1260"/>
      <c r="E166" s="1260"/>
      <c r="F166" s="277" t="s">
        <v>2677</v>
      </c>
      <c r="G166" s="277" t="s">
        <v>2678</v>
      </c>
      <c r="H166" s="277">
        <v>1.0000000000000001E-5</v>
      </c>
      <c r="I166" s="1261"/>
      <c r="J166" s="1260"/>
      <c r="K166" s="1225"/>
      <c r="L166" s="15"/>
      <c r="M166" s="15"/>
      <c r="N166" s="15"/>
      <c r="O166" s="15"/>
      <c r="P166" s="15"/>
      <c r="Q166" s="15"/>
      <c r="R166" s="15"/>
      <c r="S166" s="15"/>
      <c r="T166" s="15"/>
      <c r="U166" s="15"/>
      <c r="V166" s="15"/>
      <c r="W166" s="15"/>
      <c r="X166" s="15"/>
      <c r="Y166" s="15"/>
      <c r="Z166" s="15"/>
      <c r="AA166" s="15"/>
      <c r="AB166" s="15"/>
    </row>
    <row r="167" spans="1:28" ht="31.5" customHeight="1">
      <c r="A167" s="15"/>
      <c r="B167" s="1259"/>
      <c r="C167" s="1260"/>
      <c r="D167" s="1260"/>
      <c r="E167" s="1260"/>
      <c r="F167" s="277" t="s">
        <v>2679</v>
      </c>
      <c r="G167" s="277" t="s">
        <v>2680</v>
      </c>
      <c r="H167" s="277">
        <v>1.0000000000000001E-5</v>
      </c>
      <c r="I167" s="1261"/>
      <c r="J167" s="1260"/>
      <c r="K167" s="1225"/>
      <c r="L167" s="15"/>
      <c r="M167" s="15"/>
      <c r="N167" s="15"/>
      <c r="O167" s="15"/>
      <c r="P167" s="15"/>
      <c r="Q167" s="15"/>
      <c r="R167" s="15"/>
      <c r="S167" s="15"/>
      <c r="T167" s="15"/>
      <c r="U167" s="15"/>
      <c r="V167" s="15"/>
      <c r="W167" s="15"/>
      <c r="X167" s="15"/>
      <c r="Y167" s="15"/>
      <c r="Z167" s="15"/>
      <c r="AA167" s="15"/>
      <c r="AB167" s="15"/>
    </row>
    <row r="168" spans="1:28" ht="31.5" customHeight="1">
      <c r="A168" s="15"/>
      <c r="B168" s="1259"/>
      <c r="C168" s="1260"/>
      <c r="D168" s="1260"/>
      <c r="E168" s="1260"/>
      <c r="F168" s="277" t="s">
        <v>2681</v>
      </c>
      <c r="G168" s="277" t="s">
        <v>2682</v>
      </c>
      <c r="H168" s="277">
        <v>1.0000000000000001E-5</v>
      </c>
      <c r="I168" s="1261"/>
      <c r="J168" s="1260"/>
      <c r="K168" s="1225"/>
      <c r="L168" s="15"/>
      <c r="M168" s="15"/>
      <c r="N168" s="15"/>
      <c r="O168" s="15"/>
      <c r="P168" s="15"/>
      <c r="Q168" s="15"/>
      <c r="R168" s="15"/>
      <c r="S168" s="15"/>
      <c r="T168" s="15"/>
      <c r="U168" s="15"/>
      <c r="V168" s="15"/>
      <c r="W168" s="15"/>
      <c r="X168" s="15"/>
      <c r="Y168" s="15"/>
      <c r="Z168" s="15"/>
      <c r="AA168" s="15"/>
      <c r="AB168" s="15"/>
    </row>
    <row r="169" spans="1:28" ht="31.5" customHeight="1">
      <c r="A169" s="15"/>
      <c r="B169" s="1259"/>
      <c r="C169" s="1260"/>
      <c r="D169" s="1260"/>
      <c r="E169" s="1260"/>
      <c r="F169" s="277" t="s">
        <v>2683</v>
      </c>
      <c r="G169" s="277" t="s">
        <v>2684</v>
      </c>
      <c r="H169" s="277">
        <v>1.0000000000000001E-5</v>
      </c>
      <c r="I169" s="1261"/>
      <c r="J169" s="1260"/>
      <c r="K169" s="1225"/>
      <c r="L169" s="15"/>
      <c r="M169" s="15"/>
      <c r="N169" s="15"/>
      <c r="O169" s="15"/>
      <c r="P169" s="15"/>
      <c r="Q169" s="15"/>
      <c r="R169" s="15"/>
      <c r="S169" s="15"/>
      <c r="T169" s="15"/>
      <c r="U169" s="15"/>
      <c r="V169" s="15"/>
      <c r="W169" s="15"/>
      <c r="X169" s="15"/>
      <c r="Y169" s="15"/>
      <c r="Z169" s="15"/>
      <c r="AA169" s="15"/>
      <c r="AB169" s="15"/>
    </row>
    <row r="170" spans="1:28" ht="31.5" customHeight="1">
      <c r="A170" s="15"/>
      <c r="B170" s="1259"/>
      <c r="C170" s="1260"/>
      <c r="D170" s="1260"/>
      <c r="E170" s="1260"/>
      <c r="F170" s="277" t="s">
        <v>2685</v>
      </c>
      <c r="G170" s="277" t="s">
        <v>2686</v>
      </c>
      <c r="H170" s="277">
        <v>1.0000000000000001E-5</v>
      </c>
      <c r="I170" s="1261"/>
      <c r="J170" s="1260"/>
      <c r="K170" s="1225"/>
      <c r="L170" s="15"/>
      <c r="M170" s="15"/>
      <c r="N170" s="15"/>
      <c r="O170" s="15"/>
      <c r="P170" s="15"/>
      <c r="Q170" s="15"/>
      <c r="R170" s="15"/>
      <c r="S170" s="15"/>
      <c r="T170" s="15"/>
      <c r="U170" s="15"/>
      <c r="V170" s="15"/>
      <c r="W170" s="15"/>
      <c r="X170" s="15"/>
      <c r="Y170" s="15"/>
      <c r="Z170" s="15"/>
      <c r="AA170" s="15"/>
      <c r="AB170" s="15"/>
    </row>
    <row r="171" spans="1:28" ht="31.5" customHeight="1">
      <c r="A171" s="15"/>
      <c r="B171" s="1259"/>
      <c r="C171" s="1260"/>
      <c r="D171" s="1260"/>
      <c r="E171" s="1260"/>
      <c r="F171" s="277" t="s">
        <v>2687</v>
      </c>
      <c r="G171" s="277" t="s">
        <v>2688</v>
      </c>
      <c r="H171" s="277">
        <v>1.0000000000000001E-5</v>
      </c>
      <c r="I171" s="1261"/>
      <c r="J171" s="1260"/>
      <c r="K171" s="1225"/>
      <c r="L171" s="15"/>
      <c r="M171" s="15"/>
      <c r="N171" s="15"/>
      <c r="O171" s="15"/>
      <c r="P171" s="15"/>
      <c r="Q171" s="15"/>
      <c r="R171" s="15"/>
      <c r="S171" s="15"/>
      <c r="T171" s="15"/>
      <c r="U171" s="15"/>
      <c r="V171" s="15"/>
      <c r="W171" s="15"/>
      <c r="X171" s="15"/>
      <c r="Y171" s="15"/>
      <c r="Z171" s="15"/>
      <c r="AA171" s="15"/>
      <c r="AB171" s="15"/>
    </row>
    <row r="172" spans="1:28" ht="31.5" customHeight="1">
      <c r="A172" s="15"/>
      <c r="B172" s="1259"/>
      <c r="C172" s="1260"/>
      <c r="D172" s="1260"/>
      <c r="E172" s="1260"/>
      <c r="F172" s="277" t="s">
        <v>2689</v>
      </c>
      <c r="G172" s="277" t="s">
        <v>2690</v>
      </c>
      <c r="H172" s="277">
        <v>1.0000000000000001E-5</v>
      </c>
      <c r="I172" s="1261"/>
      <c r="J172" s="1260"/>
      <c r="K172" s="1225"/>
      <c r="L172" s="15"/>
      <c r="M172" s="15"/>
      <c r="N172" s="15"/>
      <c r="O172" s="15"/>
      <c r="P172" s="15"/>
      <c r="Q172" s="15"/>
      <c r="R172" s="15"/>
      <c r="S172" s="15"/>
      <c r="T172" s="15"/>
      <c r="U172" s="15"/>
      <c r="V172" s="15"/>
      <c r="W172" s="15"/>
      <c r="X172" s="15"/>
      <c r="Y172" s="15"/>
      <c r="Z172" s="15"/>
      <c r="AA172" s="15"/>
      <c r="AB172" s="15"/>
    </row>
    <row r="173" spans="1:28" ht="31.5" customHeight="1">
      <c r="A173" s="15"/>
      <c r="B173" s="1259"/>
      <c r="C173" s="1260"/>
      <c r="D173" s="1260"/>
      <c r="E173" s="1260"/>
      <c r="F173" s="277" t="s">
        <v>2691</v>
      </c>
      <c r="G173" s="277" t="s">
        <v>2692</v>
      </c>
      <c r="H173" s="277">
        <v>1.0000000000000001E-5</v>
      </c>
      <c r="I173" s="1261"/>
      <c r="J173" s="1260"/>
      <c r="K173" s="1225"/>
      <c r="L173" s="15"/>
      <c r="M173" s="15"/>
      <c r="N173" s="15"/>
      <c r="O173" s="15"/>
      <c r="P173" s="15"/>
      <c r="Q173" s="15"/>
      <c r="R173" s="15"/>
      <c r="S173" s="15"/>
      <c r="T173" s="15"/>
      <c r="U173" s="15"/>
      <c r="V173" s="15"/>
      <c r="W173" s="15"/>
      <c r="X173" s="15"/>
      <c r="Y173" s="15"/>
      <c r="Z173" s="15"/>
      <c r="AA173" s="15"/>
      <c r="AB173" s="15"/>
    </row>
    <row r="174" spans="1:28" ht="31.5" customHeight="1">
      <c r="A174" s="15"/>
      <c r="B174" s="1259"/>
      <c r="C174" s="1260"/>
      <c r="D174" s="1260"/>
      <c r="E174" s="1260"/>
      <c r="F174" s="277" t="s">
        <v>2693</v>
      </c>
      <c r="G174" s="277" t="s">
        <v>2694</v>
      </c>
      <c r="H174" s="277">
        <v>1.0000000000000001E-5</v>
      </c>
      <c r="I174" s="1261"/>
      <c r="J174" s="1260"/>
      <c r="K174" s="1225"/>
      <c r="L174" s="15"/>
      <c r="M174" s="15"/>
      <c r="N174" s="15"/>
      <c r="O174" s="15"/>
      <c r="P174" s="15"/>
      <c r="Q174" s="15"/>
      <c r="R174" s="15"/>
      <c r="S174" s="15"/>
      <c r="T174" s="15"/>
      <c r="U174" s="15"/>
      <c r="V174" s="15"/>
      <c r="W174" s="15"/>
      <c r="X174" s="15"/>
      <c r="Y174" s="15"/>
      <c r="Z174" s="15"/>
      <c r="AA174" s="15"/>
      <c r="AB174" s="15"/>
    </row>
    <row r="175" spans="1:28" ht="31.5" customHeight="1">
      <c r="A175" s="15"/>
      <c r="B175" s="1259"/>
      <c r="C175" s="1260"/>
      <c r="D175" s="1260"/>
      <c r="E175" s="1260"/>
      <c r="F175" s="277" t="s">
        <v>2695</v>
      </c>
      <c r="G175" s="277" t="s">
        <v>2696</v>
      </c>
      <c r="H175" s="277">
        <v>1.0000000000000001E-5</v>
      </c>
      <c r="I175" s="1261"/>
      <c r="J175" s="1260"/>
      <c r="K175" s="1225"/>
      <c r="L175" s="15"/>
      <c r="M175" s="15"/>
      <c r="N175" s="15"/>
      <c r="O175" s="15"/>
      <c r="P175" s="15"/>
      <c r="Q175" s="15"/>
      <c r="R175" s="15"/>
      <c r="S175" s="15"/>
      <c r="T175" s="15"/>
      <c r="U175" s="15"/>
      <c r="V175" s="15"/>
      <c r="W175" s="15"/>
      <c r="X175" s="15"/>
      <c r="Y175" s="15"/>
      <c r="Z175" s="15"/>
      <c r="AA175" s="15"/>
      <c r="AB175" s="15"/>
    </row>
    <row r="176" spans="1:28" ht="31.5" customHeight="1">
      <c r="A176" s="15"/>
      <c r="B176" s="1259"/>
      <c r="C176" s="1260"/>
      <c r="D176" s="1260"/>
      <c r="E176" s="1260"/>
      <c r="F176" s="277" t="s">
        <v>2697</v>
      </c>
      <c r="G176" s="277" t="s">
        <v>2698</v>
      </c>
      <c r="H176" s="277">
        <v>1.0000000000000001E-5</v>
      </c>
      <c r="I176" s="1261"/>
      <c r="J176" s="1260"/>
      <c r="K176" s="1225"/>
      <c r="L176" s="15"/>
      <c r="M176" s="15"/>
      <c r="N176" s="15"/>
      <c r="O176" s="15"/>
      <c r="P176" s="15"/>
      <c r="Q176" s="15"/>
      <c r="R176" s="15"/>
      <c r="S176" s="15"/>
      <c r="T176" s="15"/>
      <c r="U176" s="15"/>
      <c r="V176" s="15"/>
      <c r="W176" s="15"/>
      <c r="X176" s="15"/>
      <c r="Y176" s="15"/>
      <c r="Z176" s="15"/>
      <c r="AA176" s="15"/>
      <c r="AB176" s="15"/>
    </row>
    <row r="177" spans="1:28" ht="31.5" customHeight="1">
      <c r="A177" s="15"/>
      <c r="B177" s="1259"/>
      <c r="C177" s="1260"/>
      <c r="D177" s="1260"/>
      <c r="E177" s="1260"/>
      <c r="F177" s="277" t="s">
        <v>2699</v>
      </c>
      <c r="G177" s="277" t="s">
        <v>2700</v>
      </c>
      <c r="H177" s="277">
        <v>1.0000000000000001E-5</v>
      </c>
      <c r="I177" s="1261"/>
      <c r="J177" s="1260"/>
      <c r="K177" s="1225"/>
      <c r="L177" s="15"/>
      <c r="M177" s="15"/>
      <c r="N177" s="15"/>
      <c r="O177" s="15"/>
      <c r="P177" s="15"/>
      <c r="Q177" s="15"/>
      <c r="R177" s="15"/>
      <c r="S177" s="15"/>
      <c r="T177" s="15"/>
      <c r="U177" s="15"/>
      <c r="V177" s="15"/>
      <c r="W177" s="15"/>
      <c r="X177" s="15"/>
      <c r="Y177" s="15"/>
      <c r="Z177" s="15"/>
      <c r="AA177" s="15"/>
      <c r="AB177" s="15"/>
    </row>
    <row r="178" spans="1:28" ht="31.5" customHeight="1">
      <c r="A178" s="15"/>
      <c r="B178" s="1259"/>
      <c r="C178" s="1260"/>
      <c r="D178" s="1260"/>
      <c r="E178" s="1260"/>
      <c r="F178" s="277" t="s">
        <v>2701</v>
      </c>
      <c r="G178" s="277" t="s">
        <v>2702</v>
      </c>
      <c r="H178" s="277">
        <v>1.0000000000000001E-5</v>
      </c>
      <c r="I178" s="1261"/>
      <c r="J178" s="1260"/>
      <c r="K178" s="1225"/>
      <c r="L178" s="15"/>
      <c r="M178" s="15"/>
      <c r="N178" s="15"/>
      <c r="O178" s="15"/>
      <c r="P178" s="15"/>
      <c r="Q178" s="15"/>
      <c r="R178" s="15"/>
      <c r="S178" s="15"/>
      <c r="T178" s="15"/>
      <c r="U178" s="15"/>
      <c r="V178" s="15"/>
      <c r="W178" s="15"/>
      <c r="X178" s="15"/>
      <c r="Y178" s="15"/>
      <c r="Z178" s="15"/>
      <c r="AA178" s="15"/>
      <c r="AB178" s="15"/>
    </row>
    <row r="179" spans="1:28" ht="31.5" customHeight="1">
      <c r="A179" s="15"/>
      <c r="B179" s="1259"/>
      <c r="C179" s="1260"/>
      <c r="D179" s="1260"/>
      <c r="E179" s="1260"/>
      <c r="F179" s="277" t="s">
        <v>2703</v>
      </c>
      <c r="G179" s="277" t="s">
        <v>2704</v>
      </c>
      <c r="H179" s="277">
        <v>1.0000000000000001E-5</v>
      </c>
      <c r="I179" s="1261"/>
      <c r="J179" s="1260"/>
      <c r="K179" s="1225"/>
      <c r="L179" s="15"/>
      <c r="M179" s="15"/>
      <c r="N179" s="15"/>
      <c r="O179" s="15"/>
      <c r="P179" s="15"/>
      <c r="Q179" s="15"/>
      <c r="R179" s="15"/>
      <c r="S179" s="15"/>
      <c r="T179" s="15"/>
      <c r="U179" s="15"/>
      <c r="V179" s="15"/>
      <c r="W179" s="15"/>
      <c r="X179" s="15"/>
      <c r="Y179" s="15"/>
      <c r="Z179" s="15"/>
      <c r="AA179" s="15"/>
      <c r="AB179" s="15"/>
    </row>
    <row r="180" spans="1:28" ht="31.5" customHeight="1">
      <c r="A180" s="15"/>
      <c r="B180" s="1259"/>
      <c r="C180" s="1260"/>
      <c r="D180" s="1260"/>
      <c r="E180" s="1260"/>
      <c r="F180" s="277" t="s">
        <v>2705</v>
      </c>
      <c r="G180" s="277" t="s">
        <v>2706</v>
      </c>
      <c r="H180" s="277">
        <v>1.0000000000000001E-5</v>
      </c>
      <c r="I180" s="1261"/>
      <c r="J180" s="1260"/>
      <c r="K180" s="1225"/>
      <c r="L180" s="15"/>
      <c r="M180" s="15"/>
      <c r="N180" s="15"/>
      <c r="O180" s="15"/>
      <c r="P180" s="15"/>
      <c r="Q180" s="15"/>
      <c r="R180" s="15"/>
      <c r="S180" s="15"/>
      <c r="T180" s="15"/>
      <c r="U180" s="15"/>
      <c r="V180" s="15"/>
      <c r="W180" s="15"/>
      <c r="X180" s="15"/>
      <c r="Y180" s="15"/>
      <c r="Z180" s="15"/>
      <c r="AA180" s="15"/>
      <c r="AB180" s="15"/>
    </row>
    <row r="181" spans="1:28" ht="31.5" customHeight="1">
      <c r="A181" s="15"/>
      <c r="B181" s="1259"/>
      <c r="C181" s="1260"/>
      <c r="D181" s="1260"/>
      <c r="E181" s="1260"/>
      <c r="F181" s="277" t="s">
        <v>2707</v>
      </c>
      <c r="G181" s="277" t="s">
        <v>2708</v>
      </c>
      <c r="H181" s="277">
        <v>1.0000000000000001E-5</v>
      </c>
      <c r="I181" s="1261"/>
      <c r="J181" s="1260"/>
      <c r="K181" s="1225"/>
      <c r="L181" s="15"/>
      <c r="M181" s="15"/>
      <c r="N181" s="15"/>
      <c r="O181" s="15"/>
      <c r="P181" s="15"/>
      <c r="Q181" s="15"/>
      <c r="R181" s="15"/>
      <c r="S181" s="15"/>
      <c r="T181" s="15"/>
      <c r="U181" s="15"/>
      <c r="V181" s="15"/>
      <c r="W181" s="15"/>
      <c r="X181" s="15"/>
      <c r="Y181" s="15"/>
      <c r="Z181" s="15"/>
      <c r="AA181" s="15"/>
      <c r="AB181" s="15"/>
    </row>
    <row r="182" spans="1:28" ht="31.5" customHeight="1">
      <c r="A182" s="15"/>
      <c r="B182" s="1259"/>
      <c r="C182" s="1260"/>
      <c r="D182" s="1260"/>
      <c r="E182" s="1260"/>
      <c r="F182" s="277" t="s">
        <v>2709</v>
      </c>
      <c r="G182" s="277" t="s">
        <v>2710</v>
      </c>
      <c r="H182" s="277">
        <v>1.0000000000000001E-5</v>
      </c>
      <c r="I182" s="1261"/>
      <c r="J182" s="1260"/>
      <c r="K182" s="1225"/>
      <c r="L182" s="15"/>
      <c r="M182" s="15"/>
      <c r="N182" s="15"/>
      <c r="O182" s="15"/>
      <c r="P182" s="15"/>
      <c r="Q182" s="15"/>
      <c r="R182" s="15"/>
      <c r="S182" s="15"/>
      <c r="T182" s="15"/>
      <c r="U182" s="15"/>
      <c r="V182" s="15"/>
      <c r="W182" s="15"/>
      <c r="X182" s="15"/>
      <c r="Y182" s="15"/>
      <c r="Z182" s="15"/>
      <c r="AA182" s="15"/>
      <c r="AB182" s="15"/>
    </row>
    <row r="183" spans="1:28" ht="31.5" customHeight="1">
      <c r="A183" s="15"/>
      <c r="B183" s="1259"/>
      <c r="C183" s="1260"/>
      <c r="D183" s="1260"/>
      <c r="E183" s="1260"/>
      <c r="F183" s="277" t="s">
        <v>2711</v>
      </c>
      <c r="G183" s="277" t="s">
        <v>2712</v>
      </c>
      <c r="H183" s="277">
        <v>1.0000000000000001E-5</v>
      </c>
      <c r="I183" s="1261"/>
      <c r="J183" s="1260"/>
      <c r="K183" s="1225"/>
      <c r="L183" s="15"/>
      <c r="M183" s="15"/>
      <c r="N183" s="15"/>
      <c r="O183" s="15"/>
      <c r="P183" s="15"/>
      <c r="Q183" s="15"/>
      <c r="R183" s="15"/>
      <c r="S183" s="15"/>
      <c r="T183" s="15"/>
      <c r="U183" s="15"/>
      <c r="V183" s="15"/>
      <c r="W183" s="15"/>
      <c r="X183" s="15"/>
      <c r="Y183" s="15"/>
      <c r="Z183" s="15"/>
      <c r="AA183" s="15"/>
      <c r="AB183" s="15"/>
    </row>
    <row r="184" spans="1:28" ht="31.5" customHeight="1">
      <c r="A184" s="15"/>
      <c r="B184" s="1259"/>
      <c r="C184" s="1260"/>
      <c r="D184" s="1260"/>
      <c r="E184" s="1260"/>
      <c r="F184" s="277" t="s">
        <v>2713</v>
      </c>
      <c r="G184" s="277" t="s">
        <v>2714</v>
      </c>
      <c r="H184" s="277">
        <v>1.0000000000000001E-5</v>
      </c>
      <c r="I184" s="1261"/>
      <c r="J184" s="1260"/>
      <c r="K184" s="1225"/>
      <c r="L184" s="15"/>
      <c r="M184" s="15"/>
      <c r="N184" s="15"/>
      <c r="O184" s="15"/>
      <c r="P184" s="15"/>
      <c r="Q184" s="15"/>
      <c r="R184" s="15"/>
      <c r="S184" s="15"/>
      <c r="T184" s="15"/>
      <c r="U184" s="15"/>
      <c r="V184" s="15"/>
      <c r="W184" s="15"/>
      <c r="X184" s="15"/>
      <c r="Y184" s="15"/>
      <c r="Z184" s="15"/>
      <c r="AA184" s="15"/>
      <c r="AB184" s="15"/>
    </row>
    <row r="185" spans="1:28" ht="31.5" customHeight="1">
      <c r="A185" s="15"/>
      <c r="B185" s="1259"/>
      <c r="C185" s="1260"/>
      <c r="D185" s="1260"/>
      <c r="E185" s="1260"/>
      <c r="F185" s="277" t="s">
        <v>2715</v>
      </c>
      <c r="G185" s="277" t="s">
        <v>2716</v>
      </c>
      <c r="H185" s="277">
        <v>1.0000000000000001E-5</v>
      </c>
      <c r="I185" s="1261"/>
      <c r="J185" s="1260"/>
      <c r="K185" s="1225"/>
      <c r="L185" s="15"/>
      <c r="M185" s="15"/>
      <c r="N185" s="15"/>
      <c r="O185" s="15"/>
      <c r="P185" s="15"/>
      <c r="Q185" s="15"/>
      <c r="R185" s="15"/>
      <c r="S185" s="15"/>
      <c r="T185" s="15"/>
      <c r="U185" s="15"/>
      <c r="V185" s="15"/>
      <c r="W185" s="15"/>
      <c r="X185" s="15"/>
      <c r="Y185" s="15"/>
      <c r="Z185" s="15"/>
      <c r="AA185" s="15"/>
      <c r="AB185" s="15"/>
    </row>
    <row r="186" spans="1:28" ht="31.5" customHeight="1">
      <c r="A186" s="15"/>
      <c r="B186" s="1259"/>
      <c r="C186" s="1260"/>
      <c r="D186" s="1260"/>
      <c r="E186" s="1260"/>
      <c r="F186" s="277" t="s">
        <v>2717</v>
      </c>
      <c r="G186" s="277" t="s">
        <v>2718</v>
      </c>
      <c r="H186" s="277">
        <v>1.0000000000000001E-5</v>
      </c>
      <c r="I186" s="1261"/>
      <c r="J186" s="1260"/>
      <c r="K186" s="1225"/>
      <c r="L186" s="15"/>
      <c r="M186" s="15"/>
      <c r="N186" s="15"/>
      <c r="O186" s="15"/>
      <c r="P186" s="15"/>
      <c r="Q186" s="15"/>
      <c r="R186" s="15"/>
      <c r="S186" s="15"/>
      <c r="T186" s="15"/>
      <c r="U186" s="15"/>
      <c r="V186" s="15"/>
      <c r="W186" s="15"/>
      <c r="X186" s="15"/>
      <c r="Y186" s="15"/>
      <c r="Z186" s="15"/>
      <c r="AA186" s="15"/>
      <c r="AB186" s="15"/>
    </row>
    <row r="187" spans="1:28" ht="31.5" customHeight="1">
      <c r="A187" s="15"/>
      <c r="B187" s="1259"/>
      <c r="C187" s="1260"/>
      <c r="D187" s="1260"/>
      <c r="E187" s="1260"/>
      <c r="F187" s="277" t="s">
        <v>2719</v>
      </c>
      <c r="G187" s="277" t="s">
        <v>2720</v>
      </c>
      <c r="H187" s="277">
        <v>1.0000000000000001E-5</v>
      </c>
      <c r="I187" s="1261"/>
      <c r="J187" s="1260"/>
      <c r="K187" s="1225"/>
      <c r="L187" s="15"/>
      <c r="M187" s="15"/>
      <c r="N187" s="15"/>
      <c r="O187" s="15"/>
      <c r="P187" s="15"/>
      <c r="Q187" s="15"/>
      <c r="R187" s="15"/>
      <c r="S187" s="15"/>
      <c r="T187" s="15"/>
      <c r="U187" s="15"/>
      <c r="V187" s="15"/>
      <c r="W187" s="15"/>
      <c r="X187" s="15"/>
      <c r="Y187" s="15"/>
      <c r="Z187" s="15"/>
      <c r="AA187" s="15"/>
      <c r="AB187" s="15"/>
    </row>
    <row r="188" spans="1:28" ht="31.5" customHeight="1">
      <c r="A188" s="15"/>
      <c r="B188" s="1259"/>
      <c r="C188" s="1260"/>
      <c r="D188" s="1260"/>
      <c r="E188" s="1260"/>
      <c r="F188" s="277" t="s">
        <v>2721</v>
      </c>
      <c r="G188" s="277" t="s">
        <v>2722</v>
      </c>
      <c r="H188" s="277">
        <v>1.0000000000000001E-5</v>
      </c>
      <c r="I188" s="1261"/>
      <c r="J188" s="1260"/>
      <c r="K188" s="1225"/>
      <c r="L188" s="15"/>
      <c r="M188" s="15"/>
      <c r="N188" s="15"/>
      <c r="O188" s="15"/>
      <c r="P188" s="15"/>
      <c r="Q188" s="15"/>
      <c r="R188" s="15"/>
      <c r="S188" s="15"/>
      <c r="T188" s="15"/>
      <c r="U188" s="15"/>
      <c r="V188" s="15"/>
      <c r="W188" s="15"/>
      <c r="X188" s="15"/>
      <c r="Y188" s="15"/>
      <c r="Z188" s="15"/>
      <c r="AA188" s="15"/>
      <c r="AB188" s="15"/>
    </row>
    <row r="189" spans="1:28" ht="31.5" customHeight="1">
      <c r="A189" s="15"/>
      <c r="B189" s="1259"/>
      <c r="C189" s="1260"/>
      <c r="D189" s="1260"/>
      <c r="E189" s="1260"/>
      <c r="F189" s="277" t="s">
        <v>2723</v>
      </c>
      <c r="G189" s="277" t="s">
        <v>2724</v>
      </c>
      <c r="H189" s="277">
        <v>1.0000000000000001E-5</v>
      </c>
      <c r="I189" s="1261"/>
      <c r="J189" s="1260"/>
      <c r="K189" s="1225"/>
      <c r="L189" s="15"/>
      <c r="M189" s="15"/>
      <c r="N189" s="15"/>
      <c r="O189" s="15"/>
      <c r="P189" s="15"/>
      <c r="Q189" s="15"/>
      <c r="R189" s="15"/>
      <c r="S189" s="15"/>
      <c r="T189" s="15"/>
      <c r="U189" s="15"/>
      <c r="V189" s="15"/>
      <c r="W189" s="15"/>
      <c r="X189" s="15"/>
      <c r="Y189" s="15"/>
      <c r="Z189" s="15"/>
      <c r="AA189" s="15"/>
      <c r="AB189" s="15"/>
    </row>
    <row r="190" spans="1:28" ht="31.5" customHeight="1">
      <c r="A190" s="15"/>
      <c r="B190" s="1259"/>
      <c r="C190" s="1260"/>
      <c r="D190" s="1260"/>
      <c r="E190" s="1260"/>
      <c r="F190" s="277" t="s">
        <v>2725</v>
      </c>
      <c r="G190" s="277" t="s">
        <v>2726</v>
      </c>
      <c r="H190" s="277">
        <v>1.0000000000000001E-5</v>
      </c>
      <c r="I190" s="1261"/>
      <c r="J190" s="1260"/>
      <c r="K190" s="1225"/>
      <c r="L190" s="15"/>
      <c r="M190" s="15"/>
      <c r="N190" s="15"/>
      <c r="O190" s="15"/>
      <c r="P190" s="15"/>
      <c r="Q190" s="15"/>
      <c r="R190" s="15"/>
      <c r="S190" s="15"/>
      <c r="T190" s="15"/>
      <c r="U190" s="15"/>
      <c r="V190" s="15"/>
      <c r="W190" s="15"/>
      <c r="X190" s="15"/>
      <c r="Y190" s="15"/>
      <c r="Z190" s="15"/>
      <c r="AA190" s="15"/>
      <c r="AB190" s="15"/>
    </row>
    <row r="191" spans="1:28" ht="31.5" customHeight="1">
      <c r="A191" s="15"/>
      <c r="B191" s="1259"/>
      <c r="C191" s="1260"/>
      <c r="D191" s="1260"/>
      <c r="E191" s="1260"/>
      <c r="F191" s="277" t="s">
        <v>2727</v>
      </c>
      <c r="G191" s="277" t="s">
        <v>2728</v>
      </c>
      <c r="H191" s="277">
        <v>1.0000000000000001E-5</v>
      </c>
      <c r="I191" s="1261"/>
      <c r="J191" s="1260"/>
      <c r="K191" s="1225"/>
      <c r="L191" s="15"/>
      <c r="M191" s="15"/>
      <c r="N191" s="15"/>
      <c r="O191" s="15"/>
      <c r="P191" s="15"/>
      <c r="Q191" s="15"/>
      <c r="R191" s="15"/>
      <c r="S191" s="15"/>
      <c r="T191" s="15"/>
      <c r="U191" s="15"/>
      <c r="V191" s="15"/>
      <c r="W191" s="15"/>
      <c r="X191" s="15"/>
      <c r="Y191" s="15"/>
      <c r="Z191" s="15"/>
      <c r="AA191" s="15"/>
      <c r="AB191" s="15"/>
    </row>
    <row r="192" spans="1:28" ht="31.5" customHeight="1">
      <c r="A192" s="15"/>
      <c r="B192" s="1259"/>
      <c r="C192" s="1260"/>
      <c r="D192" s="1260"/>
      <c r="E192" s="1260"/>
      <c r="F192" s="277" t="s">
        <v>2729</v>
      </c>
      <c r="G192" s="277" t="s">
        <v>2730</v>
      </c>
      <c r="H192" s="277">
        <v>1.0000000000000001E-5</v>
      </c>
      <c r="I192" s="1261"/>
      <c r="J192" s="1260"/>
      <c r="K192" s="1225"/>
      <c r="L192" s="15"/>
      <c r="M192" s="15"/>
      <c r="N192" s="15"/>
      <c r="O192" s="15"/>
      <c r="P192" s="15"/>
      <c r="Q192" s="15"/>
      <c r="R192" s="15"/>
      <c r="S192" s="15"/>
      <c r="T192" s="15"/>
      <c r="U192" s="15"/>
      <c r="V192" s="15"/>
      <c r="W192" s="15"/>
      <c r="X192" s="15"/>
      <c r="Y192" s="15"/>
      <c r="Z192" s="15"/>
      <c r="AA192" s="15"/>
      <c r="AB192" s="15"/>
    </row>
    <row r="193" spans="1:28" ht="31.5" customHeight="1">
      <c r="A193" s="15"/>
      <c r="B193" s="1259"/>
      <c r="C193" s="1260"/>
      <c r="D193" s="1260"/>
      <c r="E193" s="1260"/>
      <c r="F193" s="277" t="s">
        <v>2731</v>
      </c>
      <c r="G193" s="277" t="s">
        <v>2732</v>
      </c>
      <c r="H193" s="277">
        <v>1.0000000000000001E-5</v>
      </c>
      <c r="I193" s="1261"/>
      <c r="J193" s="1260"/>
      <c r="K193" s="1225"/>
      <c r="L193" s="15"/>
      <c r="M193" s="15"/>
      <c r="N193" s="15"/>
      <c r="O193" s="15"/>
      <c r="P193" s="15"/>
      <c r="Q193" s="15"/>
      <c r="R193" s="15"/>
      <c r="S193" s="15"/>
      <c r="T193" s="15"/>
      <c r="U193" s="15"/>
      <c r="V193" s="15"/>
      <c r="W193" s="15"/>
      <c r="X193" s="15"/>
      <c r="Y193" s="15"/>
      <c r="Z193" s="15"/>
      <c r="AA193" s="15"/>
      <c r="AB193" s="15"/>
    </row>
    <row r="194" spans="1:28" ht="31.5" customHeight="1">
      <c r="A194" s="15"/>
      <c r="B194" s="1259"/>
      <c r="C194" s="1260"/>
      <c r="D194" s="1260"/>
      <c r="E194" s="1260"/>
      <c r="F194" s="277" t="s">
        <v>2733</v>
      </c>
      <c r="G194" s="277" t="s">
        <v>2734</v>
      </c>
      <c r="H194" s="277">
        <v>1.0000000000000001E-5</v>
      </c>
      <c r="I194" s="1261"/>
      <c r="J194" s="1260"/>
      <c r="K194" s="1225"/>
      <c r="L194" s="15"/>
      <c r="M194" s="15"/>
      <c r="N194" s="15"/>
      <c r="O194" s="15"/>
      <c r="P194" s="15"/>
      <c r="Q194" s="15"/>
      <c r="R194" s="15"/>
      <c r="S194" s="15"/>
      <c r="T194" s="15"/>
      <c r="U194" s="15"/>
      <c r="V194" s="15"/>
      <c r="W194" s="15"/>
      <c r="X194" s="15"/>
      <c r="Y194" s="15"/>
      <c r="Z194" s="15"/>
      <c r="AA194" s="15"/>
      <c r="AB194" s="15"/>
    </row>
    <row r="195" spans="1:28" ht="31.5" customHeight="1">
      <c r="A195" s="15"/>
      <c r="B195" s="1259"/>
      <c r="C195" s="1260"/>
      <c r="D195" s="1260"/>
      <c r="E195" s="1260"/>
      <c r="F195" s="277" t="s">
        <v>2735</v>
      </c>
      <c r="G195" s="277" t="s">
        <v>2736</v>
      </c>
      <c r="H195" s="277">
        <v>1.0000000000000001E-5</v>
      </c>
      <c r="I195" s="1261"/>
      <c r="J195" s="1260"/>
      <c r="K195" s="1225"/>
      <c r="L195" s="15"/>
      <c r="M195" s="15"/>
      <c r="N195" s="15"/>
      <c r="O195" s="15"/>
      <c r="P195" s="15"/>
      <c r="Q195" s="15"/>
      <c r="R195" s="15"/>
      <c r="S195" s="15"/>
      <c r="T195" s="15"/>
      <c r="U195" s="15"/>
      <c r="V195" s="15"/>
      <c r="W195" s="15"/>
      <c r="X195" s="15"/>
      <c r="Y195" s="15"/>
      <c r="Z195" s="15"/>
      <c r="AA195" s="15"/>
      <c r="AB195" s="15"/>
    </row>
    <row r="196" spans="1:28" ht="31.5" customHeight="1">
      <c r="A196" s="15"/>
      <c r="B196" s="1259"/>
      <c r="C196" s="1260"/>
      <c r="D196" s="1260"/>
      <c r="E196" s="1260"/>
      <c r="F196" s="277" t="s">
        <v>2737</v>
      </c>
      <c r="G196" s="277" t="s">
        <v>2738</v>
      </c>
      <c r="H196" s="277">
        <v>1.0000000000000001E-5</v>
      </c>
      <c r="I196" s="1261"/>
      <c r="J196" s="1260"/>
      <c r="K196" s="1225"/>
      <c r="L196" s="15"/>
      <c r="M196" s="15"/>
      <c r="N196" s="15"/>
      <c r="O196" s="15"/>
      <c r="P196" s="15"/>
      <c r="Q196" s="15"/>
      <c r="R196" s="15"/>
      <c r="S196" s="15"/>
      <c r="T196" s="15"/>
      <c r="U196" s="15"/>
      <c r="V196" s="15"/>
      <c r="W196" s="15"/>
      <c r="X196" s="15"/>
      <c r="Y196" s="15"/>
      <c r="Z196" s="15"/>
      <c r="AA196" s="15"/>
      <c r="AB196" s="15"/>
    </row>
    <row r="197" spans="1:28" ht="31.5" customHeight="1">
      <c r="A197" s="15"/>
      <c r="B197" s="1259"/>
      <c r="C197" s="1260"/>
      <c r="D197" s="1260"/>
      <c r="E197" s="1260"/>
      <c r="F197" s="277" t="s">
        <v>2739</v>
      </c>
      <c r="G197" s="277" t="s">
        <v>2740</v>
      </c>
      <c r="H197" s="277">
        <v>1.0000000000000001E-5</v>
      </c>
      <c r="I197" s="1261"/>
      <c r="J197" s="1260"/>
      <c r="K197" s="1225"/>
      <c r="L197" s="15"/>
      <c r="M197" s="15"/>
      <c r="N197" s="15"/>
      <c r="O197" s="15"/>
      <c r="P197" s="15"/>
      <c r="Q197" s="15"/>
      <c r="R197" s="15"/>
      <c r="S197" s="15"/>
      <c r="T197" s="15"/>
      <c r="U197" s="15"/>
      <c r="V197" s="15"/>
      <c r="W197" s="15"/>
      <c r="X197" s="15"/>
      <c r="Y197" s="15"/>
      <c r="Z197" s="15"/>
      <c r="AA197" s="15"/>
      <c r="AB197" s="15"/>
    </row>
    <row r="198" spans="1:28" ht="31.5" customHeight="1">
      <c r="A198" s="15"/>
      <c r="B198" s="1259"/>
      <c r="C198" s="1260"/>
      <c r="D198" s="1260"/>
      <c r="E198" s="1260"/>
      <c r="F198" s="277" t="s">
        <v>2741</v>
      </c>
      <c r="G198" s="277" t="s">
        <v>2742</v>
      </c>
      <c r="H198" s="277">
        <v>1.0000000000000001E-5</v>
      </c>
      <c r="I198" s="1261"/>
      <c r="J198" s="1260"/>
      <c r="K198" s="1225"/>
      <c r="L198" s="15"/>
      <c r="M198" s="15"/>
      <c r="N198" s="15"/>
      <c r="O198" s="15"/>
      <c r="P198" s="15"/>
      <c r="Q198" s="15"/>
      <c r="R198" s="15"/>
      <c r="S198" s="15"/>
      <c r="T198" s="15"/>
      <c r="U198" s="15"/>
      <c r="V198" s="15"/>
      <c r="W198" s="15"/>
      <c r="X198" s="15"/>
      <c r="Y198" s="15"/>
      <c r="Z198" s="15"/>
      <c r="AA198" s="15"/>
      <c r="AB198" s="15"/>
    </row>
    <row r="199" spans="1:28" ht="31.5" customHeight="1">
      <c r="A199" s="15"/>
      <c r="B199" s="1259"/>
      <c r="C199" s="1260"/>
      <c r="D199" s="1260"/>
      <c r="E199" s="1260"/>
      <c r="F199" s="277" t="s">
        <v>2743</v>
      </c>
      <c r="G199" s="277" t="s">
        <v>2744</v>
      </c>
      <c r="H199" s="277">
        <v>1.0000000000000001E-5</v>
      </c>
      <c r="I199" s="1261"/>
      <c r="J199" s="1260"/>
      <c r="K199" s="1225"/>
      <c r="L199" s="15"/>
      <c r="M199" s="15"/>
      <c r="N199" s="15"/>
      <c r="O199" s="15"/>
      <c r="P199" s="15"/>
      <c r="Q199" s="15"/>
      <c r="R199" s="15"/>
      <c r="S199" s="15"/>
      <c r="T199" s="15"/>
      <c r="U199" s="15"/>
      <c r="V199" s="15"/>
      <c r="W199" s="15"/>
      <c r="X199" s="15"/>
      <c r="Y199" s="15"/>
      <c r="Z199" s="15"/>
      <c r="AA199" s="15"/>
      <c r="AB199" s="15"/>
    </row>
    <row r="200" spans="1:28" ht="31.5" customHeight="1">
      <c r="A200" s="15"/>
      <c r="B200" s="1259"/>
      <c r="C200" s="1260"/>
      <c r="D200" s="1260"/>
      <c r="E200" s="1260"/>
      <c r="F200" s="277" t="s">
        <v>2745</v>
      </c>
      <c r="G200" s="277" t="s">
        <v>2746</v>
      </c>
      <c r="H200" s="277">
        <v>1.0000000000000001E-5</v>
      </c>
      <c r="I200" s="1261"/>
      <c r="J200" s="1260"/>
      <c r="K200" s="1225"/>
      <c r="L200" s="15"/>
      <c r="M200" s="15"/>
      <c r="N200" s="15"/>
      <c r="O200" s="15"/>
      <c r="P200" s="15"/>
      <c r="Q200" s="15"/>
      <c r="R200" s="15"/>
      <c r="S200" s="15"/>
      <c r="T200" s="15"/>
      <c r="U200" s="15"/>
      <c r="V200" s="15"/>
      <c r="W200" s="15"/>
      <c r="X200" s="15"/>
      <c r="Y200" s="15"/>
      <c r="Z200" s="15"/>
      <c r="AA200" s="15"/>
      <c r="AB200" s="15"/>
    </row>
    <row r="201" spans="1:28" ht="31.5" customHeight="1">
      <c r="A201" s="15"/>
      <c r="B201" s="1259"/>
      <c r="C201" s="1260"/>
      <c r="D201" s="1260"/>
      <c r="E201" s="1260"/>
      <c r="F201" s="277" t="s">
        <v>2747</v>
      </c>
      <c r="G201" s="277" t="s">
        <v>2748</v>
      </c>
      <c r="H201" s="277">
        <v>1.0000000000000001E-5</v>
      </c>
      <c r="I201" s="1261"/>
      <c r="J201" s="1260"/>
      <c r="K201" s="1225"/>
      <c r="L201" s="15"/>
      <c r="M201" s="15"/>
      <c r="N201" s="15"/>
      <c r="O201" s="15"/>
      <c r="P201" s="15"/>
      <c r="Q201" s="15"/>
      <c r="R201" s="15"/>
      <c r="S201" s="15"/>
      <c r="T201" s="15"/>
      <c r="U201" s="15"/>
      <c r="V201" s="15"/>
      <c r="W201" s="15"/>
      <c r="X201" s="15"/>
      <c r="Y201" s="15"/>
      <c r="Z201" s="15"/>
      <c r="AA201" s="15"/>
      <c r="AB201" s="15"/>
    </row>
    <row r="202" spans="1:28" ht="31.5" customHeight="1">
      <c r="A202" s="15"/>
      <c r="B202" s="1259"/>
      <c r="C202" s="1260"/>
      <c r="D202" s="1260"/>
      <c r="E202" s="1260"/>
      <c r="F202" s="277" t="s">
        <v>2749</v>
      </c>
      <c r="G202" s="277" t="s">
        <v>2750</v>
      </c>
      <c r="H202" s="277">
        <v>1.0000000000000001E-5</v>
      </c>
      <c r="I202" s="1261"/>
      <c r="J202" s="1260"/>
      <c r="K202" s="1225"/>
      <c r="L202" s="15"/>
      <c r="M202" s="15"/>
      <c r="N202" s="15"/>
      <c r="O202" s="15"/>
      <c r="P202" s="15"/>
      <c r="Q202" s="15"/>
      <c r="R202" s="15"/>
      <c r="S202" s="15"/>
      <c r="T202" s="15"/>
      <c r="U202" s="15"/>
      <c r="V202" s="15"/>
      <c r="W202" s="15"/>
      <c r="X202" s="15"/>
      <c r="Y202" s="15"/>
      <c r="Z202" s="15"/>
      <c r="AA202" s="15"/>
      <c r="AB202" s="15"/>
    </row>
    <row r="203" spans="1:28" ht="31.5" customHeight="1">
      <c r="A203" s="15"/>
      <c r="B203" s="1259"/>
      <c r="C203" s="1260"/>
      <c r="D203" s="1260"/>
      <c r="E203" s="1260"/>
      <c r="F203" s="277" t="s">
        <v>2751</v>
      </c>
      <c r="G203" s="277" t="s">
        <v>2752</v>
      </c>
      <c r="H203" s="277">
        <v>1.0000000000000001E-5</v>
      </c>
      <c r="I203" s="1261"/>
      <c r="J203" s="1260"/>
      <c r="K203" s="1225"/>
      <c r="L203" s="15"/>
      <c r="M203" s="15"/>
      <c r="N203" s="15"/>
      <c r="O203" s="15"/>
      <c r="P203" s="15"/>
      <c r="Q203" s="15"/>
      <c r="R203" s="15"/>
      <c r="S203" s="15"/>
      <c r="T203" s="15"/>
      <c r="U203" s="15"/>
      <c r="V203" s="15"/>
      <c r="W203" s="15"/>
      <c r="X203" s="15"/>
      <c r="Y203" s="15"/>
      <c r="Z203" s="15"/>
      <c r="AA203" s="15"/>
      <c r="AB203" s="15"/>
    </row>
    <row r="204" spans="1:28" ht="31.5" customHeight="1">
      <c r="A204" s="15"/>
      <c r="B204" s="1259"/>
      <c r="C204" s="1260"/>
      <c r="D204" s="1260"/>
      <c r="E204" s="1260"/>
      <c r="F204" s="277" t="s">
        <v>2753</v>
      </c>
      <c r="G204" s="277" t="s">
        <v>2754</v>
      </c>
      <c r="H204" s="277">
        <v>1.0000000000000001E-5</v>
      </c>
      <c r="I204" s="1261"/>
      <c r="J204" s="1260"/>
      <c r="K204" s="1225"/>
      <c r="L204" s="15"/>
      <c r="M204" s="15"/>
      <c r="N204" s="15"/>
      <c r="O204" s="15"/>
      <c r="P204" s="15"/>
      <c r="Q204" s="15"/>
      <c r="R204" s="15"/>
      <c r="S204" s="15"/>
      <c r="T204" s="15"/>
      <c r="U204" s="15"/>
      <c r="V204" s="15"/>
      <c r="W204" s="15"/>
      <c r="X204" s="15"/>
      <c r="Y204" s="15"/>
      <c r="Z204" s="15"/>
      <c r="AA204" s="15"/>
      <c r="AB204" s="15"/>
    </row>
    <row r="205" spans="1:28" ht="31.5" customHeight="1">
      <c r="A205" s="15"/>
      <c r="B205" s="1259"/>
      <c r="C205" s="1260"/>
      <c r="D205" s="1260"/>
      <c r="E205" s="1260"/>
      <c r="F205" s="277" t="s">
        <v>2755</v>
      </c>
      <c r="G205" s="277" t="s">
        <v>2756</v>
      </c>
      <c r="H205" s="277">
        <v>1.0000000000000001E-5</v>
      </c>
      <c r="I205" s="1261"/>
      <c r="J205" s="1260"/>
      <c r="K205" s="1225"/>
      <c r="L205" s="15"/>
      <c r="M205" s="15"/>
      <c r="N205" s="15"/>
      <c r="O205" s="15"/>
      <c r="P205" s="15"/>
      <c r="Q205" s="15"/>
      <c r="R205" s="15"/>
      <c r="S205" s="15"/>
      <c r="T205" s="15"/>
      <c r="U205" s="15"/>
      <c r="V205" s="15"/>
      <c r="W205" s="15"/>
      <c r="X205" s="15"/>
      <c r="Y205" s="15"/>
      <c r="Z205" s="15"/>
      <c r="AA205" s="15"/>
      <c r="AB205" s="15"/>
    </row>
    <row r="206" spans="1:28" ht="31.5" customHeight="1">
      <c r="A206" s="15"/>
      <c r="B206" s="1259"/>
      <c r="C206" s="1260"/>
      <c r="D206" s="1260"/>
      <c r="E206" s="1260"/>
      <c r="F206" s="277" t="s">
        <v>2757</v>
      </c>
      <c r="G206" s="277" t="s">
        <v>2758</v>
      </c>
      <c r="H206" s="277">
        <v>1.0000000000000001E-5</v>
      </c>
      <c r="I206" s="1261"/>
      <c r="J206" s="1260"/>
      <c r="K206" s="1225"/>
      <c r="L206" s="15"/>
      <c r="M206" s="15"/>
      <c r="N206" s="15"/>
      <c r="O206" s="15"/>
      <c r="P206" s="15"/>
      <c r="Q206" s="15"/>
      <c r="R206" s="15"/>
      <c r="S206" s="15"/>
      <c r="T206" s="15"/>
      <c r="U206" s="15"/>
      <c r="V206" s="15"/>
      <c r="W206" s="15"/>
      <c r="X206" s="15"/>
      <c r="Y206" s="15"/>
      <c r="Z206" s="15"/>
      <c r="AA206" s="15"/>
      <c r="AB206" s="15"/>
    </row>
    <row r="207" spans="1:28" ht="31.5" customHeight="1">
      <c r="A207" s="15"/>
      <c r="B207" s="1259"/>
      <c r="C207" s="1260"/>
      <c r="D207" s="1260"/>
      <c r="E207" s="1260"/>
      <c r="F207" s="277" t="s">
        <v>2759</v>
      </c>
      <c r="G207" s="277" t="s">
        <v>2760</v>
      </c>
      <c r="H207" s="277">
        <v>1.0000000000000001E-5</v>
      </c>
      <c r="I207" s="1261"/>
      <c r="J207" s="1260"/>
      <c r="K207" s="1225"/>
      <c r="L207" s="15"/>
      <c r="M207" s="15"/>
      <c r="N207" s="15"/>
      <c r="O207" s="15"/>
      <c r="P207" s="15"/>
      <c r="Q207" s="15"/>
      <c r="R207" s="15"/>
      <c r="S207" s="15"/>
      <c r="T207" s="15"/>
      <c r="U207" s="15"/>
      <c r="V207" s="15"/>
      <c r="W207" s="15"/>
      <c r="X207" s="15"/>
      <c r="Y207" s="15"/>
      <c r="Z207" s="15"/>
      <c r="AA207" s="15"/>
      <c r="AB207" s="15"/>
    </row>
    <row r="208" spans="1:28" ht="31.5" customHeight="1">
      <c r="A208" s="15"/>
      <c r="B208" s="1259"/>
      <c r="C208" s="1260"/>
      <c r="D208" s="1260"/>
      <c r="E208" s="1260"/>
      <c r="F208" s="277" t="s">
        <v>2761</v>
      </c>
      <c r="G208" s="277" t="s">
        <v>2762</v>
      </c>
      <c r="H208" s="277">
        <v>1.0000000000000001E-5</v>
      </c>
      <c r="I208" s="1261"/>
      <c r="J208" s="1260"/>
      <c r="K208" s="1225"/>
      <c r="L208" s="15"/>
      <c r="M208" s="15"/>
      <c r="N208" s="15"/>
      <c r="O208" s="15"/>
      <c r="P208" s="15"/>
      <c r="Q208" s="15"/>
      <c r="R208" s="15"/>
      <c r="S208" s="15"/>
      <c r="T208" s="15"/>
      <c r="U208" s="15"/>
      <c r="V208" s="15"/>
      <c r="W208" s="15"/>
      <c r="X208" s="15"/>
      <c r="Y208" s="15"/>
      <c r="Z208" s="15"/>
      <c r="AA208" s="15"/>
      <c r="AB208" s="15"/>
    </row>
    <row r="209" spans="1:28" ht="31.5" customHeight="1">
      <c r="A209" s="15"/>
      <c r="B209" s="1259"/>
      <c r="C209" s="1260"/>
      <c r="D209" s="1260"/>
      <c r="E209" s="1260"/>
      <c r="F209" s="277" t="s">
        <v>2763</v>
      </c>
      <c r="G209" s="277" t="s">
        <v>2764</v>
      </c>
      <c r="H209" s="277">
        <v>1.0000000000000001E-5</v>
      </c>
      <c r="I209" s="1261"/>
      <c r="J209" s="1260"/>
      <c r="K209" s="1225"/>
      <c r="L209" s="15"/>
      <c r="M209" s="15"/>
      <c r="N209" s="15"/>
      <c r="O209" s="15"/>
      <c r="P209" s="15"/>
      <c r="Q209" s="15"/>
      <c r="R209" s="15"/>
      <c r="S209" s="15"/>
      <c r="T209" s="15"/>
      <c r="U209" s="15"/>
      <c r="V209" s="15"/>
      <c r="W209" s="15"/>
      <c r="X209" s="15"/>
      <c r="Y209" s="15"/>
      <c r="Z209" s="15"/>
      <c r="AA209" s="15"/>
      <c r="AB209" s="15"/>
    </row>
    <row r="210" spans="1:28" ht="31.5" customHeight="1">
      <c r="A210" s="15"/>
      <c r="B210" s="1259"/>
      <c r="C210" s="1260"/>
      <c r="D210" s="1260"/>
      <c r="E210" s="1260"/>
      <c r="F210" s="277" t="s">
        <v>2765</v>
      </c>
      <c r="G210" s="277" t="s">
        <v>2766</v>
      </c>
      <c r="H210" s="277">
        <v>1.0000000000000001E-5</v>
      </c>
      <c r="I210" s="1261"/>
      <c r="J210" s="1260"/>
      <c r="K210" s="1225"/>
      <c r="L210" s="15"/>
      <c r="M210" s="15"/>
      <c r="N210" s="15"/>
      <c r="O210" s="15"/>
      <c r="P210" s="15"/>
      <c r="Q210" s="15"/>
      <c r="R210" s="15"/>
      <c r="S210" s="15"/>
      <c r="T210" s="15"/>
      <c r="U210" s="15"/>
      <c r="V210" s="15"/>
      <c r="W210" s="15"/>
      <c r="X210" s="15"/>
      <c r="Y210" s="15"/>
      <c r="Z210" s="15"/>
      <c r="AA210" s="15"/>
      <c r="AB210" s="15"/>
    </row>
    <row r="211" spans="1:28" ht="31.5" customHeight="1">
      <c r="A211" s="15"/>
      <c r="B211" s="1259"/>
      <c r="C211" s="1260"/>
      <c r="D211" s="1260"/>
      <c r="E211" s="1260"/>
      <c r="F211" s="277" t="s">
        <v>2767</v>
      </c>
      <c r="G211" s="277" t="s">
        <v>2768</v>
      </c>
      <c r="H211" s="277">
        <v>1.0000000000000001E-5</v>
      </c>
      <c r="I211" s="1261"/>
      <c r="J211" s="1260"/>
      <c r="K211" s="1225"/>
      <c r="L211" s="15"/>
      <c r="M211" s="15"/>
      <c r="N211" s="15"/>
      <c r="O211" s="15"/>
      <c r="P211" s="15"/>
      <c r="Q211" s="15"/>
      <c r="R211" s="15"/>
      <c r="S211" s="15"/>
      <c r="T211" s="15"/>
      <c r="U211" s="15"/>
      <c r="V211" s="15"/>
      <c r="W211" s="15"/>
      <c r="X211" s="15"/>
      <c r="Y211" s="15"/>
      <c r="Z211" s="15"/>
      <c r="AA211" s="15"/>
      <c r="AB211" s="15"/>
    </row>
    <row r="212" spans="1:28" ht="31.5" customHeight="1">
      <c r="A212" s="15"/>
      <c r="B212" s="1259"/>
      <c r="C212" s="1260"/>
      <c r="D212" s="1260"/>
      <c r="E212" s="1260"/>
      <c r="F212" s="277" t="s">
        <v>2769</v>
      </c>
      <c r="G212" s="277" t="s">
        <v>2770</v>
      </c>
      <c r="H212" s="277">
        <v>1.0000000000000001E-5</v>
      </c>
      <c r="I212" s="1261"/>
      <c r="J212" s="1260"/>
      <c r="K212" s="1225"/>
      <c r="L212" s="15"/>
      <c r="M212" s="15"/>
      <c r="N212" s="15"/>
      <c r="O212" s="15"/>
      <c r="P212" s="15"/>
      <c r="Q212" s="15"/>
      <c r="R212" s="15"/>
      <c r="S212" s="15"/>
      <c r="T212" s="15"/>
      <c r="U212" s="15"/>
      <c r="V212" s="15"/>
      <c r="W212" s="15"/>
      <c r="X212" s="15"/>
      <c r="Y212" s="15"/>
      <c r="Z212" s="15"/>
      <c r="AA212" s="15"/>
      <c r="AB212" s="15"/>
    </row>
    <row r="213" spans="1:28" ht="31.5" customHeight="1">
      <c r="A213" s="15"/>
      <c r="B213" s="1259"/>
      <c r="C213" s="1260"/>
      <c r="D213" s="1260"/>
      <c r="E213" s="1260"/>
      <c r="F213" s="277" t="s">
        <v>2771</v>
      </c>
      <c r="G213" s="277" t="s">
        <v>2772</v>
      </c>
      <c r="H213" s="277">
        <v>1.0000000000000001E-5</v>
      </c>
      <c r="I213" s="1261"/>
      <c r="J213" s="1260"/>
      <c r="K213" s="1225"/>
      <c r="L213" s="15"/>
      <c r="M213" s="15"/>
      <c r="N213" s="15"/>
      <c r="O213" s="15"/>
      <c r="P213" s="15"/>
      <c r="Q213" s="15"/>
      <c r="R213" s="15"/>
      <c r="S213" s="15"/>
      <c r="T213" s="15"/>
      <c r="U213" s="15"/>
      <c r="V213" s="15"/>
      <c r="W213" s="15"/>
      <c r="X213" s="15"/>
      <c r="Y213" s="15"/>
      <c r="Z213" s="15"/>
      <c r="AA213" s="15"/>
      <c r="AB213" s="15"/>
    </row>
    <row r="214" spans="1:28" ht="31.5" customHeight="1">
      <c r="A214" s="15"/>
      <c r="B214" s="1259"/>
      <c r="C214" s="1260"/>
      <c r="D214" s="1260"/>
      <c r="E214" s="1260"/>
      <c r="F214" s="277" t="s">
        <v>2773</v>
      </c>
      <c r="G214" s="277" t="s">
        <v>2774</v>
      </c>
      <c r="H214" s="277">
        <v>1.0000000000000001E-5</v>
      </c>
      <c r="I214" s="1261"/>
      <c r="J214" s="1260"/>
      <c r="K214" s="1225"/>
      <c r="L214" s="15"/>
      <c r="M214" s="15"/>
      <c r="N214" s="15"/>
      <c r="O214" s="15"/>
      <c r="P214" s="15"/>
      <c r="Q214" s="15"/>
      <c r="R214" s="15"/>
      <c r="S214" s="15"/>
      <c r="T214" s="15"/>
      <c r="U214" s="15"/>
      <c r="V214" s="15"/>
      <c r="W214" s="15"/>
      <c r="X214" s="15"/>
      <c r="Y214" s="15"/>
      <c r="Z214" s="15"/>
      <c r="AA214" s="15"/>
      <c r="AB214" s="15"/>
    </row>
    <row r="215" spans="1:28" ht="31.5" customHeight="1">
      <c r="A215" s="15"/>
      <c r="B215" s="1259"/>
      <c r="C215" s="1260"/>
      <c r="D215" s="1260"/>
      <c r="E215" s="1260"/>
      <c r="F215" s="277" t="s">
        <v>2775</v>
      </c>
      <c r="G215" s="277" t="s">
        <v>2776</v>
      </c>
      <c r="H215" s="277">
        <v>1.0000000000000001E-5</v>
      </c>
      <c r="I215" s="1261"/>
      <c r="J215" s="1260"/>
      <c r="K215" s="1225"/>
      <c r="L215" s="15"/>
      <c r="M215" s="15"/>
      <c r="N215" s="15"/>
      <c r="O215" s="15"/>
      <c r="P215" s="15"/>
      <c r="Q215" s="15"/>
      <c r="R215" s="15"/>
      <c r="S215" s="15"/>
      <c r="T215" s="15"/>
      <c r="U215" s="15"/>
      <c r="V215" s="15"/>
      <c r="W215" s="15"/>
      <c r="X215" s="15"/>
      <c r="Y215" s="15"/>
      <c r="Z215" s="15"/>
      <c r="AA215" s="15"/>
      <c r="AB215" s="15"/>
    </row>
    <row r="216" spans="1:28" ht="31.5" customHeight="1">
      <c r="A216" s="15"/>
      <c r="B216" s="1259"/>
      <c r="C216" s="1260"/>
      <c r="D216" s="1260"/>
      <c r="E216" s="1260"/>
      <c r="F216" s="277" t="s">
        <v>2777</v>
      </c>
      <c r="G216" s="277" t="s">
        <v>2778</v>
      </c>
      <c r="H216" s="277">
        <v>1.0000000000000001E-5</v>
      </c>
      <c r="I216" s="1261"/>
      <c r="J216" s="1260"/>
      <c r="K216" s="1225"/>
      <c r="L216" s="15"/>
      <c r="M216" s="15"/>
      <c r="N216" s="15"/>
      <c r="O216" s="15"/>
      <c r="P216" s="15"/>
      <c r="Q216" s="15"/>
      <c r="R216" s="15"/>
      <c r="S216" s="15"/>
      <c r="T216" s="15"/>
      <c r="U216" s="15"/>
      <c r="V216" s="15"/>
      <c r="W216" s="15"/>
      <c r="X216" s="15"/>
      <c r="Y216" s="15"/>
      <c r="Z216" s="15"/>
      <c r="AA216" s="15"/>
      <c r="AB216" s="15"/>
    </row>
    <row r="217" spans="1:28" ht="31.5" customHeight="1">
      <c r="A217" s="15"/>
      <c r="B217" s="1259"/>
      <c r="C217" s="1260"/>
      <c r="D217" s="1260"/>
      <c r="E217" s="1260"/>
      <c r="F217" s="277" t="s">
        <v>2779</v>
      </c>
      <c r="G217" s="277" t="s">
        <v>2780</v>
      </c>
      <c r="H217" s="277">
        <v>1.0000000000000001E-5</v>
      </c>
      <c r="I217" s="1261"/>
      <c r="J217" s="1260"/>
      <c r="K217" s="1225"/>
      <c r="L217" s="15"/>
      <c r="M217" s="15"/>
      <c r="N217" s="15"/>
      <c r="O217" s="15"/>
      <c r="P217" s="15"/>
      <c r="Q217" s="15"/>
      <c r="R217" s="15"/>
      <c r="S217" s="15"/>
      <c r="T217" s="15"/>
      <c r="U217" s="15"/>
      <c r="V217" s="15"/>
      <c r="W217" s="15"/>
      <c r="X217" s="15"/>
      <c r="Y217" s="15"/>
      <c r="Z217" s="15"/>
      <c r="AA217" s="15"/>
      <c r="AB217" s="15"/>
    </row>
    <row r="218" spans="1:28" ht="31.5" customHeight="1">
      <c r="A218" s="15"/>
      <c r="B218" s="1259"/>
      <c r="C218" s="1260"/>
      <c r="D218" s="1260"/>
      <c r="E218" s="1260"/>
      <c r="F218" s="277" t="s">
        <v>2781</v>
      </c>
      <c r="G218" s="277" t="s">
        <v>2782</v>
      </c>
      <c r="H218" s="277">
        <v>1.0000000000000001E-5</v>
      </c>
      <c r="I218" s="1261"/>
      <c r="J218" s="1260"/>
      <c r="K218" s="1225"/>
      <c r="L218" s="15"/>
      <c r="M218" s="15"/>
      <c r="N218" s="15"/>
      <c r="O218" s="15"/>
      <c r="P218" s="15"/>
      <c r="Q218" s="15"/>
      <c r="R218" s="15"/>
      <c r="S218" s="15"/>
      <c r="T218" s="15"/>
      <c r="U218" s="15"/>
      <c r="V218" s="15"/>
      <c r="W218" s="15"/>
      <c r="X218" s="15"/>
      <c r="Y218" s="15"/>
      <c r="Z218" s="15"/>
      <c r="AA218" s="15"/>
      <c r="AB218" s="15"/>
    </row>
    <row r="219" spans="1:28" ht="31.5" customHeight="1">
      <c r="A219" s="15"/>
      <c r="B219" s="1259"/>
      <c r="C219" s="1260"/>
      <c r="D219" s="1260"/>
      <c r="E219" s="1260"/>
      <c r="F219" s="277" t="s">
        <v>2783</v>
      </c>
      <c r="G219" s="277" t="s">
        <v>2784</v>
      </c>
      <c r="H219" s="277">
        <v>1.0000000000000001E-5</v>
      </c>
      <c r="I219" s="1261"/>
      <c r="J219" s="1260"/>
      <c r="K219" s="1225"/>
      <c r="L219" s="15"/>
      <c r="M219" s="15"/>
      <c r="N219" s="15"/>
      <c r="O219" s="15"/>
      <c r="P219" s="15"/>
      <c r="Q219" s="15"/>
      <c r="R219" s="15"/>
      <c r="S219" s="15"/>
      <c r="T219" s="15"/>
      <c r="U219" s="15"/>
      <c r="V219" s="15"/>
      <c r="W219" s="15"/>
      <c r="X219" s="15"/>
      <c r="Y219" s="15"/>
      <c r="Z219" s="15"/>
      <c r="AA219" s="15"/>
      <c r="AB219" s="15"/>
    </row>
    <row r="220" spans="1:28" ht="31.5" customHeight="1">
      <c r="A220" s="15"/>
      <c r="B220" s="1259"/>
      <c r="C220" s="1260"/>
      <c r="D220" s="1260"/>
      <c r="E220" s="1260"/>
      <c r="F220" s="277" t="s">
        <v>2785</v>
      </c>
      <c r="G220" s="277" t="s">
        <v>2786</v>
      </c>
      <c r="H220" s="277">
        <v>1.0000000000000001E-5</v>
      </c>
      <c r="I220" s="1261"/>
      <c r="J220" s="1260"/>
      <c r="K220" s="1225"/>
      <c r="L220" s="15"/>
      <c r="M220" s="15"/>
      <c r="N220" s="15"/>
      <c r="O220" s="15"/>
      <c r="P220" s="15"/>
      <c r="Q220" s="15"/>
      <c r="R220" s="15"/>
      <c r="S220" s="15"/>
      <c r="T220" s="15"/>
      <c r="U220" s="15"/>
      <c r="V220" s="15"/>
      <c r="W220" s="15"/>
      <c r="X220" s="15"/>
      <c r="Y220" s="15"/>
      <c r="Z220" s="15"/>
      <c r="AA220" s="15"/>
      <c r="AB220" s="15"/>
    </row>
    <row r="221" spans="1:28" ht="31.5" customHeight="1">
      <c r="A221" s="15"/>
      <c r="B221" s="1259"/>
      <c r="C221" s="1260"/>
      <c r="D221" s="1260"/>
      <c r="E221" s="1260"/>
      <c r="F221" s="277" t="s">
        <v>2787</v>
      </c>
      <c r="G221" s="277" t="s">
        <v>2788</v>
      </c>
      <c r="H221" s="277">
        <v>1.0000000000000001E-5</v>
      </c>
      <c r="I221" s="1261"/>
      <c r="J221" s="1260"/>
      <c r="K221" s="1225"/>
      <c r="L221" s="15"/>
      <c r="M221" s="15"/>
      <c r="N221" s="15"/>
      <c r="O221" s="15"/>
      <c r="P221" s="15"/>
      <c r="Q221" s="15"/>
      <c r="R221" s="15"/>
      <c r="S221" s="15"/>
      <c r="T221" s="15"/>
      <c r="U221" s="15"/>
      <c r="V221" s="15"/>
      <c r="W221" s="15"/>
      <c r="X221" s="15"/>
      <c r="Y221" s="15"/>
      <c r="Z221" s="15"/>
      <c r="AA221" s="15"/>
      <c r="AB221" s="15"/>
    </row>
    <row r="222" spans="1:28" ht="31.5" customHeight="1">
      <c r="A222" s="15"/>
      <c r="B222" s="1259"/>
      <c r="C222" s="1260"/>
      <c r="D222" s="1260"/>
      <c r="E222" s="1260"/>
      <c r="F222" s="277" t="s">
        <v>2789</v>
      </c>
      <c r="G222" s="277" t="s">
        <v>2790</v>
      </c>
      <c r="H222" s="277">
        <v>1.0000000000000001E-5</v>
      </c>
      <c r="I222" s="1261"/>
      <c r="J222" s="1260"/>
      <c r="K222" s="1225"/>
      <c r="L222" s="15"/>
      <c r="M222" s="15"/>
      <c r="N222" s="15"/>
      <c r="O222" s="15"/>
      <c r="P222" s="15"/>
      <c r="Q222" s="15"/>
      <c r="R222" s="15"/>
      <c r="S222" s="15"/>
      <c r="T222" s="15"/>
      <c r="U222" s="15"/>
      <c r="V222" s="15"/>
      <c r="W222" s="15"/>
      <c r="X222" s="15"/>
      <c r="Y222" s="15"/>
      <c r="Z222" s="15"/>
      <c r="AA222" s="15"/>
      <c r="AB222" s="15"/>
    </row>
    <row r="223" spans="1:28" ht="31.5" customHeight="1">
      <c r="A223" s="15"/>
      <c r="B223" s="1259"/>
      <c r="C223" s="1260"/>
      <c r="D223" s="1260"/>
      <c r="E223" s="1260"/>
      <c r="F223" s="277" t="s">
        <v>2791</v>
      </c>
      <c r="G223" s="277" t="s">
        <v>2792</v>
      </c>
      <c r="H223" s="277">
        <v>1.0000000000000001E-5</v>
      </c>
      <c r="I223" s="1261"/>
      <c r="J223" s="1260"/>
      <c r="K223" s="1225"/>
      <c r="L223" s="15"/>
      <c r="M223" s="15"/>
      <c r="N223" s="15"/>
      <c r="O223" s="15"/>
      <c r="P223" s="15"/>
      <c r="Q223" s="15"/>
      <c r="R223" s="15"/>
      <c r="S223" s="15"/>
      <c r="T223" s="15"/>
      <c r="U223" s="15"/>
      <c r="V223" s="15"/>
      <c r="W223" s="15"/>
      <c r="X223" s="15"/>
      <c r="Y223" s="15"/>
      <c r="Z223" s="15"/>
      <c r="AA223" s="15"/>
      <c r="AB223" s="15"/>
    </row>
    <row r="224" spans="1:28" ht="31.5" customHeight="1">
      <c r="A224" s="15"/>
      <c r="B224" s="1259"/>
      <c r="C224" s="1260"/>
      <c r="D224" s="1260"/>
      <c r="E224" s="1260"/>
      <c r="F224" s="277" t="s">
        <v>2793</v>
      </c>
      <c r="G224" s="277" t="s">
        <v>2794</v>
      </c>
      <c r="H224" s="277">
        <v>1.0000000000000001E-5</v>
      </c>
      <c r="I224" s="1261"/>
      <c r="J224" s="1260"/>
      <c r="K224" s="1225"/>
      <c r="L224" s="15"/>
      <c r="M224" s="15"/>
      <c r="N224" s="15"/>
      <c r="O224" s="15"/>
      <c r="P224" s="15"/>
      <c r="Q224" s="15"/>
      <c r="R224" s="15"/>
      <c r="S224" s="15"/>
      <c r="T224" s="15"/>
      <c r="U224" s="15"/>
      <c r="V224" s="15"/>
      <c r="W224" s="15"/>
      <c r="X224" s="15"/>
      <c r="Y224" s="15"/>
      <c r="Z224" s="15"/>
      <c r="AA224" s="15"/>
      <c r="AB224" s="15"/>
    </row>
    <row r="225" spans="1:28" ht="31.5" customHeight="1">
      <c r="A225" s="15"/>
      <c r="B225" s="1259"/>
      <c r="C225" s="1260"/>
      <c r="D225" s="1260"/>
      <c r="E225" s="1260"/>
      <c r="F225" s="277" t="s">
        <v>2795</v>
      </c>
      <c r="G225" s="277" t="s">
        <v>2796</v>
      </c>
      <c r="H225" s="277">
        <v>1.0000000000000001E-5</v>
      </c>
      <c r="I225" s="1261"/>
      <c r="J225" s="1260"/>
      <c r="K225" s="1225"/>
      <c r="L225" s="15"/>
      <c r="M225" s="15"/>
      <c r="N225" s="15"/>
      <c r="O225" s="15"/>
      <c r="P225" s="15"/>
      <c r="Q225" s="15"/>
      <c r="R225" s="15"/>
      <c r="S225" s="15"/>
      <c r="T225" s="15"/>
      <c r="U225" s="15"/>
      <c r="V225" s="15"/>
      <c r="W225" s="15"/>
      <c r="X225" s="15"/>
      <c r="Y225" s="15"/>
      <c r="Z225" s="15"/>
      <c r="AA225" s="15"/>
      <c r="AB225" s="15"/>
    </row>
    <row r="226" spans="1:28" ht="31.5" customHeight="1">
      <c r="A226" s="15"/>
      <c r="B226" s="1259"/>
      <c r="C226" s="1260"/>
      <c r="D226" s="1260"/>
      <c r="E226" s="1260"/>
      <c r="F226" s="277" t="s">
        <v>2797</v>
      </c>
      <c r="G226" s="277" t="s">
        <v>2798</v>
      </c>
      <c r="H226" s="277">
        <v>1.0000000000000001E-5</v>
      </c>
      <c r="I226" s="1261"/>
      <c r="J226" s="1260"/>
      <c r="K226" s="1225"/>
      <c r="L226" s="15"/>
      <c r="M226" s="15"/>
      <c r="N226" s="15"/>
      <c r="O226" s="15"/>
      <c r="P226" s="15"/>
      <c r="Q226" s="15"/>
      <c r="R226" s="15"/>
      <c r="S226" s="15"/>
      <c r="T226" s="15"/>
      <c r="U226" s="15"/>
      <c r="V226" s="15"/>
      <c r="W226" s="15"/>
      <c r="X226" s="15"/>
      <c r="Y226" s="15"/>
      <c r="Z226" s="15"/>
      <c r="AA226" s="15"/>
      <c r="AB226" s="15"/>
    </row>
    <row r="227" spans="1:28" ht="31.5" customHeight="1">
      <c r="A227" s="15"/>
      <c r="B227" s="1259"/>
      <c r="C227" s="1260"/>
      <c r="D227" s="1260"/>
      <c r="E227" s="1260"/>
      <c r="F227" s="277" t="s">
        <v>2799</v>
      </c>
      <c r="G227" s="277" t="s">
        <v>2800</v>
      </c>
      <c r="H227" s="277">
        <v>1.0000000000000001E-5</v>
      </c>
      <c r="I227" s="1261"/>
      <c r="J227" s="1260"/>
      <c r="K227" s="1225"/>
      <c r="L227" s="15"/>
      <c r="M227" s="15"/>
      <c r="N227" s="15"/>
      <c r="O227" s="15"/>
      <c r="P227" s="15"/>
      <c r="Q227" s="15"/>
      <c r="R227" s="15"/>
      <c r="S227" s="15"/>
      <c r="T227" s="15"/>
      <c r="U227" s="15"/>
      <c r="V227" s="15"/>
      <c r="W227" s="15"/>
      <c r="X227" s="15"/>
      <c r="Y227" s="15"/>
      <c r="Z227" s="15"/>
      <c r="AA227" s="15"/>
      <c r="AB227" s="15"/>
    </row>
    <row r="228" spans="1:28" ht="31.5" customHeight="1">
      <c r="A228" s="15"/>
      <c r="B228" s="1259"/>
      <c r="C228" s="1260"/>
      <c r="D228" s="1260"/>
      <c r="E228" s="1260"/>
      <c r="F228" s="277" t="s">
        <v>2801</v>
      </c>
      <c r="G228" s="277" t="s">
        <v>2802</v>
      </c>
      <c r="H228" s="277">
        <v>1.0000000000000001E-5</v>
      </c>
      <c r="I228" s="1261"/>
      <c r="J228" s="1260"/>
      <c r="K228" s="1225"/>
      <c r="L228" s="15"/>
      <c r="M228" s="15"/>
      <c r="N228" s="15"/>
      <c r="O228" s="15"/>
      <c r="P228" s="15"/>
      <c r="Q228" s="15"/>
      <c r="R228" s="15"/>
      <c r="S228" s="15"/>
      <c r="T228" s="15"/>
      <c r="U228" s="15"/>
      <c r="V228" s="15"/>
      <c r="W228" s="15"/>
      <c r="X228" s="15"/>
      <c r="Y228" s="15"/>
      <c r="Z228" s="15"/>
      <c r="AA228" s="15"/>
      <c r="AB228" s="15"/>
    </row>
    <row r="229" spans="1:28" ht="31.5" customHeight="1">
      <c r="A229" s="15"/>
      <c r="B229" s="1259"/>
      <c r="C229" s="1260"/>
      <c r="D229" s="1260"/>
      <c r="E229" s="1260"/>
      <c r="F229" s="277" t="s">
        <v>2803</v>
      </c>
      <c r="G229" s="277" t="s">
        <v>2804</v>
      </c>
      <c r="H229" s="277">
        <v>1.0000000000000001E-5</v>
      </c>
      <c r="I229" s="1261"/>
      <c r="J229" s="1260"/>
      <c r="K229" s="1225"/>
      <c r="L229" s="15"/>
      <c r="M229" s="15"/>
      <c r="N229" s="15"/>
      <c r="O229" s="15"/>
      <c r="P229" s="15"/>
      <c r="Q229" s="15"/>
      <c r="R229" s="15"/>
      <c r="S229" s="15"/>
      <c r="T229" s="15"/>
      <c r="U229" s="15"/>
      <c r="V229" s="15"/>
      <c r="W229" s="15"/>
      <c r="X229" s="15"/>
      <c r="Y229" s="15"/>
      <c r="Z229" s="15"/>
      <c r="AA229" s="15"/>
      <c r="AB229" s="15"/>
    </row>
    <row r="230" spans="1:28" ht="31.5" customHeight="1">
      <c r="A230" s="15"/>
      <c r="B230" s="1259"/>
      <c r="C230" s="1260"/>
      <c r="D230" s="1260"/>
      <c r="E230" s="1260"/>
      <c r="F230" s="277" t="s">
        <v>2805</v>
      </c>
      <c r="G230" s="277" t="s">
        <v>2806</v>
      </c>
      <c r="H230" s="277">
        <v>1.0000000000000001E-5</v>
      </c>
      <c r="I230" s="1261"/>
      <c r="J230" s="1260"/>
      <c r="K230" s="1225"/>
      <c r="L230" s="15"/>
      <c r="M230" s="15"/>
      <c r="N230" s="15"/>
      <c r="O230" s="15"/>
      <c r="P230" s="15"/>
      <c r="Q230" s="15"/>
      <c r="R230" s="15"/>
      <c r="S230" s="15"/>
      <c r="T230" s="15"/>
      <c r="U230" s="15"/>
      <c r="V230" s="15"/>
      <c r="W230" s="15"/>
      <c r="X230" s="15"/>
      <c r="Y230" s="15"/>
      <c r="Z230" s="15"/>
      <c r="AA230" s="15"/>
      <c r="AB230" s="15"/>
    </row>
    <row r="231" spans="1:28" ht="31.5" customHeight="1">
      <c r="A231" s="15"/>
      <c r="B231" s="1259"/>
      <c r="C231" s="1260"/>
      <c r="D231" s="1260"/>
      <c r="E231" s="1260"/>
      <c r="F231" s="277" t="s">
        <v>2807</v>
      </c>
      <c r="G231" s="277" t="s">
        <v>2808</v>
      </c>
      <c r="H231" s="277">
        <v>1.0000000000000001E-5</v>
      </c>
      <c r="I231" s="1261"/>
      <c r="J231" s="1260"/>
      <c r="K231" s="1225"/>
      <c r="L231" s="15"/>
      <c r="M231" s="15"/>
      <c r="N231" s="15"/>
      <c r="O231" s="15"/>
      <c r="P231" s="15"/>
      <c r="Q231" s="15"/>
      <c r="R231" s="15"/>
      <c r="S231" s="15"/>
      <c r="T231" s="15"/>
      <c r="U231" s="15"/>
      <c r="V231" s="15"/>
      <c r="W231" s="15"/>
      <c r="X231" s="15"/>
      <c r="Y231" s="15"/>
      <c r="Z231" s="15"/>
      <c r="AA231" s="15"/>
      <c r="AB231" s="15"/>
    </row>
    <row r="232" spans="1:28" ht="31.5" customHeight="1">
      <c r="A232" s="15"/>
      <c r="B232" s="1259"/>
      <c r="C232" s="1260"/>
      <c r="D232" s="1260"/>
      <c r="E232" s="1260"/>
      <c r="F232" s="277" t="s">
        <v>2809</v>
      </c>
      <c r="G232" s="277" t="s">
        <v>2810</v>
      </c>
      <c r="H232" s="277">
        <v>1.0000000000000001E-5</v>
      </c>
      <c r="I232" s="1261"/>
      <c r="J232" s="1260"/>
      <c r="K232" s="1225"/>
      <c r="L232" s="15"/>
      <c r="M232" s="15"/>
      <c r="N232" s="15"/>
      <c r="O232" s="15"/>
      <c r="P232" s="15"/>
      <c r="Q232" s="15"/>
      <c r="R232" s="15"/>
      <c r="S232" s="15"/>
      <c r="T232" s="15"/>
      <c r="U232" s="15"/>
      <c r="V232" s="15"/>
      <c r="W232" s="15"/>
      <c r="X232" s="15"/>
      <c r="Y232" s="15"/>
      <c r="Z232" s="15"/>
      <c r="AA232" s="15"/>
      <c r="AB232" s="15"/>
    </row>
    <row r="233" spans="1:28" ht="31.5" customHeight="1">
      <c r="A233" s="15"/>
      <c r="B233" s="1259"/>
      <c r="C233" s="1260"/>
      <c r="D233" s="1260"/>
      <c r="E233" s="1260"/>
      <c r="F233" s="277" t="s">
        <v>2811</v>
      </c>
      <c r="G233" s="277" t="s">
        <v>2812</v>
      </c>
      <c r="H233" s="277">
        <v>1.0000000000000001E-5</v>
      </c>
      <c r="I233" s="1261"/>
      <c r="J233" s="1260"/>
      <c r="K233" s="1225"/>
      <c r="L233" s="15"/>
      <c r="M233" s="15"/>
      <c r="N233" s="15"/>
      <c r="O233" s="15"/>
      <c r="P233" s="15"/>
      <c r="Q233" s="15"/>
      <c r="R233" s="15"/>
      <c r="S233" s="15"/>
      <c r="T233" s="15"/>
      <c r="U233" s="15"/>
      <c r="V233" s="15"/>
      <c r="W233" s="15"/>
      <c r="X233" s="15"/>
      <c r="Y233" s="15"/>
      <c r="Z233" s="15"/>
      <c r="AA233" s="15"/>
      <c r="AB233" s="15"/>
    </row>
    <row r="234" spans="1:28" ht="31.5" customHeight="1">
      <c r="A234" s="15"/>
      <c r="B234" s="1259"/>
      <c r="C234" s="1260"/>
      <c r="D234" s="1260"/>
      <c r="E234" s="1260"/>
      <c r="F234" s="277" t="s">
        <v>2813</v>
      </c>
      <c r="G234" s="277" t="s">
        <v>2814</v>
      </c>
      <c r="H234" s="277">
        <v>1.0000000000000001E-5</v>
      </c>
      <c r="I234" s="1261"/>
      <c r="J234" s="1260"/>
      <c r="K234" s="1225"/>
      <c r="L234" s="15"/>
      <c r="M234" s="15"/>
      <c r="N234" s="15"/>
      <c r="O234" s="15"/>
      <c r="P234" s="15"/>
      <c r="Q234" s="15"/>
      <c r="R234" s="15"/>
      <c r="S234" s="15"/>
      <c r="T234" s="15"/>
      <c r="U234" s="15"/>
      <c r="V234" s="15"/>
      <c r="W234" s="15"/>
      <c r="X234" s="15"/>
      <c r="Y234" s="15"/>
      <c r="Z234" s="15"/>
      <c r="AA234" s="15"/>
      <c r="AB234" s="15"/>
    </row>
    <row r="235" spans="1:28" ht="31.5" customHeight="1">
      <c r="A235" s="15"/>
      <c r="B235" s="1259"/>
      <c r="C235" s="1260"/>
      <c r="D235" s="1260"/>
      <c r="E235" s="1260"/>
      <c r="F235" s="277" t="s">
        <v>2815</v>
      </c>
      <c r="G235" s="277" t="s">
        <v>2816</v>
      </c>
      <c r="H235" s="277">
        <v>1.0000000000000001E-5</v>
      </c>
      <c r="I235" s="1261"/>
      <c r="J235" s="1260"/>
      <c r="K235" s="1225"/>
      <c r="L235" s="15"/>
      <c r="M235" s="15"/>
      <c r="N235" s="15"/>
      <c r="O235" s="15"/>
      <c r="P235" s="15"/>
      <c r="Q235" s="15"/>
      <c r="R235" s="15"/>
      <c r="S235" s="15"/>
      <c r="T235" s="15"/>
      <c r="U235" s="15"/>
      <c r="V235" s="15"/>
      <c r="W235" s="15"/>
      <c r="X235" s="15"/>
      <c r="Y235" s="15"/>
      <c r="Z235" s="15"/>
      <c r="AA235" s="15"/>
      <c r="AB235" s="15"/>
    </row>
    <row r="236" spans="1:28" ht="31.5" customHeight="1">
      <c r="A236" s="15"/>
      <c r="B236" s="1259"/>
      <c r="C236" s="1260"/>
      <c r="D236" s="1260"/>
      <c r="E236" s="1260"/>
      <c r="F236" s="277" t="s">
        <v>2817</v>
      </c>
      <c r="G236" s="277" t="s">
        <v>2818</v>
      </c>
      <c r="H236" s="277">
        <v>1.0000000000000001E-5</v>
      </c>
      <c r="I236" s="1261"/>
      <c r="J236" s="1260"/>
      <c r="K236" s="1225"/>
      <c r="L236" s="15"/>
      <c r="M236" s="15"/>
      <c r="N236" s="15"/>
      <c r="O236" s="15"/>
      <c r="P236" s="15"/>
      <c r="Q236" s="15"/>
      <c r="R236" s="15"/>
      <c r="S236" s="15"/>
      <c r="T236" s="15"/>
      <c r="U236" s="15"/>
      <c r="V236" s="15"/>
      <c r="W236" s="15"/>
      <c r="X236" s="15"/>
      <c r="Y236" s="15"/>
      <c r="Z236" s="15"/>
      <c r="AA236" s="15"/>
      <c r="AB236" s="15"/>
    </row>
    <row r="237" spans="1:28" ht="31.5" customHeight="1">
      <c r="A237" s="15"/>
      <c r="B237" s="1259"/>
      <c r="C237" s="1260"/>
      <c r="D237" s="1260"/>
      <c r="E237" s="1260"/>
      <c r="F237" s="277" t="s">
        <v>2819</v>
      </c>
      <c r="G237" s="277" t="s">
        <v>2820</v>
      </c>
      <c r="H237" s="277">
        <v>1.0000000000000001E-5</v>
      </c>
      <c r="I237" s="1261"/>
      <c r="J237" s="1260"/>
      <c r="K237" s="1225"/>
      <c r="L237" s="15"/>
      <c r="M237" s="15"/>
      <c r="N237" s="15"/>
      <c r="O237" s="15"/>
      <c r="P237" s="15"/>
      <c r="Q237" s="15"/>
      <c r="R237" s="15"/>
      <c r="S237" s="15"/>
      <c r="T237" s="15"/>
      <c r="U237" s="15"/>
      <c r="V237" s="15"/>
      <c r="W237" s="15"/>
      <c r="X237" s="15"/>
      <c r="Y237" s="15"/>
      <c r="Z237" s="15"/>
      <c r="AA237" s="15"/>
      <c r="AB237" s="15"/>
    </row>
    <row r="238" spans="1:28" ht="31.5" customHeight="1">
      <c r="A238" s="15"/>
      <c r="B238" s="1259"/>
      <c r="C238" s="1260"/>
      <c r="D238" s="1260"/>
      <c r="E238" s="1260"/>
      <c r="F238" s="277" t="s">
        <v>2821</v>
      </c>
      <c r="G238" s="277" t="s">
        <v>2822</v>
      </c>
      <c r="H238" s="277">
        <v>1.0000000000000001E-5</v>
      </c>
      <c r="I238" s="1261"/>
      <c r="J238" s="1260"/>
      <c r="K238" s="1225"/>
      <c r="L238" s="15"/>
      <c r="M238" s="15"/>
      <c r="N238" s="15"/>
      <c r="O238" s="15"/>
      <c r="P238" s="15"/>
      <c r="Q238" s="15"/>
      <c r="R238" s="15"/>
      <c r="S238" s="15"/>
      <c r="T238" s="15"/>
      <c r="U238" s="15"/>
      <c r="V238" s="15"/>
      <c r="W238" s="15"/>
      <c r="X238" s="15"/>
      <c r="Y238" s="15"/>
      <c r="Z238" s="15"/>
      <c r="AA238" s="15"/>
      <c r="AB238" s="15"/>
    </row>
    <row r="239" spans="1:28" ht="31.5" customHeight="1">
      <c r="A239" s="15"/>
      <c r="B239" s="1259"/>
      <c r="C239" s="1260"/>
      <c r="D239" s="1260"/>
      <c r="E239" s="1260"/>
      <c r="F239" s="277" t="s">
        <v>2823</v>
      </c>
      <c r="G239" s="277" t="s">
        <v>2824</v>
      </c>
      <c r="H239" s="277">
        <v>1.0000000000000001E-5</v>
      </c>
      <c r="I239" s="1261"/>
      <c r="J239" s="1260"/>
      <c r="K239" s="1225"/>
      <c r="L239" s="15"/>
      <c r="M239" s="15"/>
      <c r="N239" s="15"/>
      <c r="O239" s="15"/>
      <c r="P239" s="15"/>
      <c r="Q239" s="15"/>
      <c r="R239" s="15"/>
      <c r="S239" s="15"/>
      <c r="T239" s="15"/>
      <c r="U239" s="15"/>
      <c r="V239" s="15"/>
      <c r="W239" s="15"/>
      <c r="X239" s="15"/>
      <c r="Y239" s="15"/>
      <c r="Z239" s="15"/>
      <c r="AA239" s="15"/>
      <c r="AB239" s="15"/>
    </row>
    <row r="240" spans="1:28" ht="31.5" customHeight="1">
      <c r="A240" s="15"/>
      <c r="B240" s="1259"/>
      <c r="C240" s="1260"/>
      <c r="D240" s="1260"/>
      <c r="E240" s="1260"/>
      <c r="F240" s="277" t="s">
        <v>2825</v>
      </c>
      <c r="G240" s="277" t="s">
        <v>2826</v>
      </c>
      <c r="H240" s="277">
        <v>1.0000000000000001E-5</v>
      </c>
      <c r="I240" s="1261"/>
      <c r="J240" s="1260"/>
      <c r="K240" s="1225"/>
      <c r="L240" s="15"/>
      <c r="M240" s="15"/>
      <c r="N240" s="15"/>
      <c r="O240" s="15"/>
      <c r="P240" s="15"/>
      <c r="Q240" s="15"/>
      <c r="R240" s="15"/>
      <c r="S240" s="15"/>
      <c r="T240" s="15"/>
      <c r="U240" s="15"/>
      <c r="V240" s="15"/>
      <c r="W240" s="15"/>
      <c r="X240" s="15"/>
      <c r="Y240" s="15"/>
      <c r="Z240" s="15"/>
      <c r="AA240" s="15"/>
      <c r="AB240" s="15"/>
    </row>
    <row r="241" spans="1:28" ht="31.5" customHeight="1">
      <c r="A241" s="15"/>
      <c r="B241" s="1259"/>
      <c r="C241" s="1260"/>
      <c r="D241" s="1260"/>
      <c r="E241" s="1260"/>
      <c r="F241" s="277" t="s">
        <v>2827</v>
      </c>
      <c r="G241" s="277" t="s">
        <v>2828</v>
      </c>
      <c r="H241" s="277">
        <v>1.0000000000000001E-5</v>
      </c>
      <c r="I241" s="1261"/>
      <c r="J241" s="1260"/>
      <c r="K241" s="1225"/>
      <c r="L241" s="15"/>
      <c r="M241" s="15"/>
      <c r="N241" s="15"/>
      <c r="O241" s="15"/>
      <c r="P241" s="15"/>
      <c r="Q241" s="15"/>
      <c r="R241" s="15"/>
      <c r="S241" s="15"/>
      <c r="T241" s="15"/>
      <c r="U241" s="15"/>
      <c r="V241" s="15"/>
      <c r="W241" s="15"/>
      <c r="X241" s="15"/>
      <c r="Y241" s="15"/>
      <c r="Z241" s="15"/>
      <c r="AA241" s="15"/>
      <c r="AB241" s="15"/>
    </row>
    <row r="242" spans="1:28" ht="31.5" customHeight="1">
      <c r="A242" s="15"/>
      <c r="B242" s="1259"/>
      <c r="C242" s="1260"/>
      <c r="D242" s="1260"/>
      <c r="E242" s="1260"/>
      <c r="F242" s="277" t="s">
        <v>2829</v>
      </c>
      <c r="G242" s="277" t="s">
        <v>2830</v>
      </c>
      <c r="H242" s="277">
        <v>1.0000000000000001E-5</v>
      </c>
      <c r="I242" s="1261"/>
      <c r="J242" s="1260"/>
      <c r="K242" s="1225"/>
      <c r="L242" s="15"/>
      <c r="M242" s="15"/>
      <c r="N242" s="15"/>
      <c r="O242" s="15"/>
      <c r="P242" s="15"/>
      <c r="Q242" s="15"/>
      <c r="R242" s="15"/>
      <c r="S242" s="15"/>
      <c r="T242" s="15"/>
      <c r="U242" s="15"/>
      <c r="V242" s="15"/>
      <c r="W242" s="15"/>
      <c r="X242" s="15"/>
      <c r="Y242" s="15"/>
      <c r="Z242" s="15"/>
      <c r="AA242" s="15"/>
      <c r="AB242" s="15"/>
    </row>
    <row r="243" spans="1:28" ht="31.5" customHeight="1">
      <c r="A243" s="15"/>
      <c r="B243" s="1259"/>
      <c r="C243" s="1260"/>
      <c r="D243" s="1260"/>
      <c r="E243" s="1260"/>
      <c r="F243" s="277" t="s">
        <v>2831</v>
      </c>
      <c r="G243" s="277" t="s">
        <v>2832</v>
      </c>
      <c r="H243" s="277">
        <v>1.0000000000000001E-5</v>
      </c>
      <c r="I243" s="1261"/>
      <c r="J243" s="1260"/>
      <c r="K243" s="1225"/>
      <c r="L243" s="15"/>
      <c r="M243" s="15"/>
      <c r="N243" s="15"/>
      <c r="O243" s="15"/>
      <c r="P243" s="15"/>
      <c r="Q243" s="15"/>
      <c r="R243" s="15"/>
      <c r="S243" s="15"/>
      <c r="T243" s="15"/>
      <c r="U243" s="15"/>
      <c r="V243" s="15"/>
      <c r="W243" s="15"/>
      <c r="X243" s="15"/>
      <c r="Y243" s="15"/>
      <c r="Z243" s="15"/>
      <c r="AA243" s="15"/>
      <c r="AB243" s="15"/>
    </row>
    <row r="244" spans="1:28" ht="31.5" customHeight="1">
      <c r="A244" s="15"/>
      <c r="B244" s="1259"/>
      <c r="C244" s="1260"/>
      <c r="D244" s="1260"/>
      <c r="E244" s="1260"/>
      <c r="F244" s="277" t="s">
        <v>2833</v>
      </c>
      <c r="G244" s="277" t="s">
        <v>2834</v>
      </c>
      <c r="H244" s="277">
        <v>1.0000000000000001E-5</v>
      </c>
      <c r="I244" s="1261"/>
      <c r="J244" s="1260"/>
      <c r="K244" s="1225"/>
      <c r="L244" s="15"/>
      <c r="M244" s="15"/>
      <c r="N244" s="15"/>
      <c r="O244" s="15"/>
      <c r="P244" s="15"/>
      <c r="Q244" s="15"/>
      <c r="R244" s="15"/>
      <c r="S244" s="15"/>
      <c r="T244" s="15"/>
      <c r="U244" s="15"/>
      <c r="V244" s="15"/>
      <c r="W244" s="15"/>
      <c r="X244" s="15"/>
      <c r="Y244" s="15"/>
      <c r="Z244" s="15"/>
      <c r="AA244" s="15"/>
      <c r="AB244" s="15"/>
    </row>
    <row r="245" spans="1:28" ht="31.5" customHeight="1">
      <c r="A245" s="15"/>
      <c r="B245" s="1259"/>
      <c r="C245" s="1260"/>
      <c r="D245" s="1260"/>
      <c r="E245" s="1260"/>
      <c r="F245" s="277" t="s">
        <v>2835</v>
      </c>
      <c r="G245" s="277" t="s">
        <v>2836</v>
      </c>
      <c r="H245" s="277">
        <v>1.0000000000000001E-5</v>
      </c>
      <c r="I245" s="1261"/>
      <c r="J245" s="1260"/>
      <c r="K245" s="1225"/>
      <c r="L245" s="15"/>
      <c r="M245" s="15"/>
      <c r="N245" s="15"/>
      <c r="O245" s="15"/>
      <c r="P245" s="15"/>
      <c r="Q245" s="15"/>
      <c r="R245" s="15"/>
      <c r="S245" s="15"/>
      <c r="T245" s="15"/>
      <c r="U245" s="15"/>
      <c r="V245" s="15"/>
      <c r="W245" s="15"/>
      <c r="X245" s="15"/>
      <c r="Y245" s="15"/>
      <c r="Z245" s="15"/>
      <c r="AA245" s="15"/>
      <c r="AB245" s="15"/>
    </row>
    <row r="246" spans="1:28" ht="31.5" customHeight="1">
      <c r="A246" s="15"/>
      <c r="B246" s="1259"/>
      <c r="C246" s="1260"/>
      <c r="D246" s="1260"/>
      <c r="E246" s="1260"/>
      <c r="F246" s="277" t="s">
        <v>2837</v>
      </c>
      <c r="G246" s="277" t="s">
        <v>2838</v>
      </c>
      <c r="H246" s="277">
        <v>1.0000000000000001E-5</v>
      </c>
      <c r="I246" s="1261"/>
      <c r="J246" s="1260"/>
      <c r="K246" s="1225"/>
      <c r="L246" s="15"/>
      <c r="M246" s="15"/>
      <c r="N246" s="15"/>
      <c r="O246" s="15"/>
      <c r="P246" s="15"/>
      <c r="Q246" s="15"/>
      <c r="R246" s="15"/>
      <c r="S246" s="15"/>
      <c r="T246" s="15"/>
      <c r="U246" s="15"/>
      <c r="V246" s="15"/>
      <c r="W246" s="15"/>
      <c r="X246" s="15"/>
      <c r="Y246" s="15"/>
      <c r="Z246" s="15"/>
      <c r="AA246" s="15"/>
      <c r="AB246" s="15"/>
    </row>
    <row r="247" spans="1:28" ht="31.5" customHeight="1">
      <c r="A247" s="15"/>
      <c r="B247" s="1259"/>
      <c r="C247" s="1260"/>
      <c r="D247" s="1260"/>
      <c r="E247" s="1260"/>
      <c r="F247" s="277" t="s">
        <v>2839</v>
      </c>
      <c r="G247" s="277" t="s">
        <v>2840</v>
      </c>
      <c r="H247" s="277">
        <v>1.0000000000000001E-5</v>
      </c>
      <c r="I247" s="1261"/>
      <c r="J247" s="1260"/>
      <c r="K247" s="1225"/>
      <c r="L247" s="15"/>
      <c r="M247" s="15"/>
      <c r="N247" s="15"/>
      <c r="O247" s="15"/>
      <c r="P247" s="15"/>
      <c r="Q247" s="15"/>
      <c r="R247" s="15"/>
      <c r="S247" s="15"/>
      <c r="T247" s="15"/>
      <c r="U247" s="15"/>
      <c r="V247" s="15"/>
      <c r="W247" s="15"/>
      <c r="X247" s="15"/>
      <c r="Y247" s="15"/>
      <c r="Z247" s="15"/>
      <c r="AA247" s="15"/>
      <c r="AB247" s="15"/>
    </row>
    <row r="248" spans="1:28" ht="31.5" customHeight="1">
      <c r="A248" s="15"/>
      <c r="B248" s="1259"/>
      <c r="C248" s="1260"/>
      <c r="D248" s="1260"/>
      <c r="E248" s="1260"/>
      <c r="F248" s="277" t="s">
        <v>2841</v>
      </c>
      <c r="G248" s="277" t="s">
        <v>2842</v>
      </c>
      <c r="H248" s="277">
        <v>1.0000000000000001E-5</v>
      </c>
      <c r="I248" s="1261"/>
      <c r="J248" s="1260"/>
      <c r="K248" s="1225"/>
      <c r="L248" s="15"/>
      <c r="M248" s="15"/>
      <c r="N248" s="15"/>
      <c r="O248" s="15"/>
      <c r="P248" s="15"/>
      <c r="Q248" s="15"/>
      <c r="R248" s="15"/>
      <c r="S248" s="15"/>
      <c r="T248" s="15"/>
      <c r="U248" s="15"/>
      <c r="V248" s="15"/>
      <c r="W248" s="15"/>
      <c r="X248" s="15"/>
      <c r="Y248" s="15"/>
      <c r="Z248" s="15"/>
      <c r="AA248" s="15"/>
      <c r="AB248" s="15"/>
    </row>
    <row r="249" spans="1:28" ht="31.5" customHeight="1">
      <c r="A249" s="15"/>
      <c r="B249" s="1259"/>
      <c r="C249" s="1260"/>
      <c r="D249" s="1260"/>
      <c r="E249" s="1260"/>
      <c r="F249" s="277" t="s">
        <v>2843</v>
      </c>
      <c r="G249" s="277" t="s">
        <v>2844</v>
      </c>
      <c r="H249" s="277">
        <v>1.0000000000000001E-5</v>
      </c>
      <c r="I249" s="1261"/>
      <c r="J249" s="1260"/>
      <c r="K249" s="1225"/>
      <c r="L249" s="15"/>
      <c r="M249" s="15"/>
      <c r="N249" s="15"/>
      <c r="O249" s="15"/>
      <c r="P249" s="15"/>
      <c r="Q249" s="15"/>
      <c r="R249" s="15"/>
      <c r="S249" s="15"/>
      <c r="T249" s="15"/>
      <c r="U249" s="15"/>
      <c r="V249" s="15"/>
      <c r="W249" s="15"/>
      <c r="X249" s="15"/>
      <c r="Y249" s="15"/>
      <c r="Z249" s="15"/>
      <c r="AA249" s="15"/>
      <c r="AB249" s="15"/>
    </row>
    <row r="250" spans="1:28" ht="31.5" customHeight="1">
      <c r="A250" s="15"/>
      <c r="B250" s="1259"/>
      <c r="C250" s="1260"/>
      <c r="D250" s="1260"/>
      <c r="E250" s="1260"/>
      <c r="F250" s="277" t="s">
        <v>2845</v>
      </c>
      <c r="G250" s="277" t="s">
        <v>2846</v>
      </c>
      <c r="H250" s="277">
        <v>1.0000000000000001E-5</v>
      </c>
      <c r="I250" s="1261"/>
      <c r="J250" s="1260"/>
      <c r="K250" s="1225"/>
      <c r="L250" s="15"/>
      <c r="M250" s="15"/>
      <c r="N250" s="15"/>
      <c r="O250" s="15"/>
      <c r="P250" s="15"/>
      <c r="Q250" s="15"/>
      <c r="R250" s="15"/>
      <c r="S250" s="15"/>
      <c r="T250" s="15"/>
      <c r="U250" s="15"/>
      <c r="V250" s="15"/>
      <c r="W250" s="15"/>
      <c r="X250" s="15"/>
      <c r="Y250" s="15"/>
      <c r="Z250" s="15"/>
      <c r="AA250" s="15"/>
      <c r="AB250" s="15"/>
    </row>
    <row r="251" spans="1:28" ht="31.5" customHeight="1">
      <c r="A251" s="15"/>
      <c r="B251" s="1259"/>
      <c r="C251" s="1260"/>
      <c r="D251" s="1260"/>
      <c r="E251" s="1260"/>
      <c r="F251" s="277" t="s">
        <v>2847</v>
      </c>
      <c r="G251" s="277" t="s">
        <v>2848</v>
      </c>
      <c r="H251" s="277">
        <v>1.0000000000000001E-5</v>
      </c>
      <c r="I251" s="1261"/>
      <c r="J251" s="1260"/>
      <c r="K251" s="1225"/>
      <c r="L251" s="15"/>
      <c r="M251" s="15"/>
      <c r="N251" s="15"/>
      <c r="O251" s="15"/>
      <c r="P251" s="15"/>
      <c r="Q251" s="15"/>
      <c r="R251" s="15"/>
      <c r="S251" s="15"/>
      <c r="T251" s="15"/>
      <c r="U251" s="15"/>
      <c r="V251" s="15"/>
      <c r="W251" s="15"/>
      <c r="X251" s="15"/>
      <c r="Y251" s="15"/>
      <c r="Z251" s="15"/>
      <c r="AA251" s="15"/>
      <c r="AB251" s="15"/>
    </row>
    <row r="252" spans="1:28" ht="31.5" customHeight="1">
      <c r="A252" s="15"/>
      <c r="B252" s="1259"/>
      <c r="C252" s="1260"/>
      <c r="D252" s="1260"/>
      <c r="E252" s="1260"/>
      <c r="F252" s="277" t="s">
        <v>2849</v>
      </c>
      <c r="G252" s="277" t="s">
        <v>2850</v>
      </c>
      <c r="H252" s="277">
        <v>1.0000000000000001E-5</v>
      </c>
      <c r="I252" s="1261"/>
      <c r="J252" s="1260"/>
      <c r="K252" s="1225"/>
      <c r="L252" s="15"/>
      <c r="M252" s="15"/>
      <c r="N252" s="15"/>
      <c r="O252" s="15"/>
      <c r="P252" s="15"/>
      <c r="Q252" s="15"/>
      <c r="R252" s="15"/>
      <c r="S252" s="15"/>
      <c r="T252" s="15"/>
      <c r="U252" s="15"/>
      <c r="V252" s="15"/>
      <c r="W252" s="15"/>
      <c r="X252" s="15"/>
      <c r="Y252" s="15"/>
      <c r="Z252" s="15"/>
      <c r="AA252" s="15"/>
      <c r="AB252" s="15"/>
    </row>
    <row r="253" spans="1:28" ht="31.5" customHeight="1">
      <c r="A253" s="15"/>
      <c r="B253" s="1259"/>
      <c r="C253" s="1260"/>
      <c r="D253" s="1260"/>
      <c r="E253" s="1260"/>
      <c r="F253" s="277" t="s">
        <v>2851</v>
      </c>
      <c r="G253" s="277" t="s">
        <v>2852</v>
      </c>
      <c r="H253" s="277">
        <v>1.0000000000000001E-5</v>
      </c>
      <c r="I253" s="1261"/>
      <c r="J253" s="1260"/>
      <c r="K253" s="1225"/>
      <c r="L253" s="15"/>
      <c r="M253" s="15"/>
      <c r="N253" s="15"/>
      <c r="O253" s="15"/>
      <c r="P253" s="15"/>
      <c r="Q253" s="15"/>
      <c r="R253" s="15"/>
      <c r="S253" s="15"/>
      <c r="T253" s="15"/>
      <c r="U253" s="15"/>
      <c r="V253" s="15"/>
      <c r="W253" s="15"/>
      <c r="X253" s="15"/>
      <c r="Y253" s="15"/>
      <c r="Z253" s="15"/>
      <c r="AA253" s="15"/>
      <c r="AB253" s="15"/>
    </row>
    <row r="254" spans="1:28" ht="31.5" customHeight="1">
      <c r="A254" s="15"/>
      <c r="B254" s="1259"/>
      <c r="C254" s="1260"/>
      <c r="D254" s="1260"/>
      <c r="E254" s="1260"/>
      <c r="F254" s="277" t="s">
        <v>2853</v>
      </c>
      <c r="G254" s="277" t="s">
        <v>2854</v>
      </c>
      <c r="H254" s="277">
        <v>1.0000000000000001E-5</v>
      </c>
      <c r="I254" s="1261"/>
      <c r="J254" s="1260"/>
      <c r="K254" s="1225"/>
      <c r="L254" s="15"/>
      <c r="M254" s="15"/>
      <c r="N254" s="15"/>
      <c r="O254" s="15"/>
      <c r="P254" s="15"/>
      <c r="Q254" s="15"/>
      <c r="R254" s="15"/>
      <c r="S254" s="15"/>
      <c r="T254" s="15"/>
      <c r="U254" s="15"/>
      <c r="V254" s="15"/>
      <c r="W254" s="15"/>
      <c r="X254" s="15"/>
      <c r="Y254" s="15"/>
      <c r="Z254" s="15"/>
      <c r="AA254" s="15"/>
      <c r="AB254" s="15"/>
    </row>
    <row r="255" spans="1:28" ht="31.5" customHeight="1">
      <c r="A255" s="15"/>
      <c r="B255" s="1259"/>
      <c r="C255" s="1260"/>
      <c r="D255" s="1260"/>
      <c r="E255" s="1260"/>
      <c r="F255" s="277" t="s">
        <v>2855</v>
      </c>
      <c r="G255" s="277" t="s">
        <v>2856</v>
      </c>
      <c r="H255" s="277">
        <v>1.0000000000000001E-5</v>
      </c>
      <c r="I255" s="1261"/>
      <c r="J255" s="1260"/>
      <c r="K255" s="1225"/>
      <c r="L255" s="15"/>
      <c r="M255" s="15"/>
      <c r="N255" s="15"/>
      <c r="O255" s="15"/>
      <c r="P255" s="15"/>
      <c r="Q255" s="15"/>
      <c r="R255" s="15"/>
      <c r="S255" s="15"/>
      <c r="T255" s="15"/>
      <c r="U255" s="15"/>
      <c r="V255" s="15"/>
      <c r="W255" s="15"/>
      <c r="X255" s="15"/>
      <c r="Y255" s="15"/>
      <c r="Z255" s="15"/>
      <c r="AA255" s="15"/>
      <c r="AB255" s="15"/>
    </row>
    <row r="256" spans="1:28" ht="31.5" customHeight="1">
      <c r="A256" s="15"/>
      <c r="B256" s="1259"/>
      <c r="C256" s="1260"/>
      <c r="D256" s="1260"/>
      <c r="E256" s="1260"/>
      <c r="F256" s="277" t="s">
        <v>2857</v>
      </c>
      <c r="G256" s="277" t="s">
        <v>2858</v>
      </c>
      <c r="H256" s="277">
        <v>1.0000000000000001E-5</v>
      </c>
      <c r="I256" s="1261"/>
      <c r="J256" s="1260"/>
      <c r="K256" s="1225"/>
      <c r="L256" s="15"/>
      <c r="M256" s="15"/>
      <c r="N256" s="15"/>
      <c r="O256" s="15"/>
      <c r="P256" s="15"/>
      <c r="Q256" s="15"/>
      <c r="R256" s="15"/>
      <c r="S256" s="15"/>
      <c r="T256" s="15"/>
      <c r="U256" s="15"/>
      <c r="V256" s="15"/>
      <c r="W256" s="15"/>
      <c r="X256" s="15"/>
      <c r="Y256" s="15"/>
      <c r="Z256" s="15"/>
      <c r="AA256" s="15"/>
      <c r="AB256" s="15"/>
    </row>
    <row r="257" spans="1:28" ht="31.5" customHeight="1">
      <c r="A257" s="15"/>
      <c r="B257" s="1259"/>
      <c r="C257" s="1260"/>
      <c r="D257" s="1260"/>
      <c r="E257" s="1260"/>
      <c r="F257" s="277" t="s">
        <v>2859</v>
      </c>
      <c r="G257" s="277" t="s">
        <v>2860</v>
      </c>
      <c r="H257" s="277">
        <v>1.0000000000000001E-5</v>
      </c>
      <c r="I257" s="1261"/>
      <c r="J257" s="1260"/>
      <c r="K257" s="1225"/>
      <c r="L257" s="15"/>
      <c r="M257" s="15"/>
      <c r="N257" s="15"/>
      <c r="O257" s="15"/>
      <c r="P257" s="15"/>
      <c r="Q257" s="15"/>
      <c r="R257" s="15"/>
      <c r="S257" s="15"/>
      <c r="T257" s="15"/>
      <c r="U257" s="15"/>
      <c r="V257" s="15"/>
      <c r="W257" s="15"/>
      <c r="X257" s="15"/>
      <c r="Y257" s="15"/>
      <c r="Z257" s="15"/>
      <c r="AA257" s="15"/>
      <c r="AB257" s="15"/>
    </row>
    <row r="258" spans="1:28" ht="31.5" customHeight="1">
      <c r="A258" s="15"/>
      <c r="B258" s="1259"/>
      <c r="C258" s="1260"/>
      <c r="D258" s="1260"/>
      <c r="E258" s="1260"/>
      <c r="F258" s="277" t="s">
        <v>2861</v>
      </c>
      <c r="G258" s="277" t="s">
        <v>2862</v>
      </c>
      <c r="H258" s="277">
        <v>1.0000000000000001E-5</v>
      </c>
      <c r="I258" s="1261"/>
      <c r="J258" s="1260"/>
      <c r="K258" s="1225"/>
      <c r="L258" s="15"/>
      <c r="M258" s="15"/>
      <c r="N258" s="15"/>
      <c r="O258" s="15"/>
      <c r="P258" s="15"/>
      <c r="Q258" s="15"/>
      <c r="R258" s="15"/>
      <c r="S258" s="15"/>
      <c r="T258" s="15"/>
      <c r="U258" s="15"/>
      <c r="V258" s="15"/>
      <c r="W258" s="15"/>
      <c r="X258" s="15"/>
      <c r="Y258" s="15"/>
      <c r="Z258" s="15"/>
      <c r="AA258" s="15"/>
      <c r="AB258" s="15"/>
    </row>
    <row r="259" spans="1:28" ht="31.5" customHeight="1">
      <c r="A259" s="15"/>
      <c r="B259" s="1259"/>
      <c r="C259" s="1260"/>
      <c r="D259" s="1260"/>
      <c r="E259" s="1260"/>
      <c r="F259" s="277" t="s">
        <v>2863</v>
      </c>
      <c r="G259" s="277" t="s">
        <v>2864</v>
      </c>
      <c r="H259" s="277">
        <v>1.0000000000000001E-5</v>
      </c>
      <c r="I259" s="1261"/>
      <c r="J259" s="1260"/>
      <c r="K259" s="1225"/>
      <c r="L259" s="15"/>
      <c r="M259" s="15"/>
      <c r="N259" s="15"/>
      <c r="O259" s="15"/>
      <c r="P259" s="15"/>
      <c r="Q259" s="15"/>
      <c r="R259" s="15"/>
      <c r="S259" s="15"/>
      <c r="T259" s="15"/>
      <c r="U259" s="15"/>
      <c r="V259" s="15"/>
      <c r="W259" s="15"/>
      <c r="X259" s="15"/>
      <c r="Y259" s="15"/>
      <c r="Z259" s="15"/>
      <c r="AA259" s="15"/>
      <c r="AB259" s="15"/>
    </row>
    <row r="260" spans="1:28" ht="31.5" customHeight="1">
      <c r="A260" s="15"/>
      <c r="B260" s="1259"/>
      <c r="C260" s="1260"/>
      <c r="D260" s="1260"/>
      <c r="E260" s="1260"/>
      <c r="F260" s="277" t="s">
        <v>2865</v>
      </c>
      <c r="G260" s="277" t="s">
        <v>2866</v>
      </c>
      <c r="H260" s="277">
        <v>1.0000000000000001E-5</v>
      </c>
      <c r="I260" s="1261"/>
      <c r="J260" s="1260"/>
      <c r="K260" s="1225"/>
      <c r="L260" s="15"/>
      <c r="M260" s="15"/>
      <c r="N260" s="15"/>
      <c r="O260" s="15"/>
      <c r="P260" s="15"/>
      <c r="Q260" s="15"/>
      <c r="R260" s="15"/>
      <c r="S260" s="15"/>
      <c r="T260" s="15"/>
      <c r="U260" s="15"/>
      <c r="V260" s="15"/>
      <c r="W260" s="15"/>
      <c r="X260" s="15"/>
      <c r="Y260" s="15"/>
      <c r="Z260" s="15"/>
      <c r="AA260" s="15"/>
      <c r="AB260" s="15"/>
    </row>
    <row r="261" spans="1:28" ht="31.5" customHeight="1">
      <c r="A261" s="15"/>
      <c r="B261" s="1259"/>
      <c r="C261" s="1260"/>
      <c r="D261" s="1260"/>
      <c r="E261" s="1260"/>
      <c r="F261" s="277" t="s">
        <v>2867</v>
      </c>
      <c r="G261" s="277" t="s">
        <v>2868</v>
      </c>
      <c r="H261" s="277">
        <v>1.0000000000000001E-5</v>
      </c>
      <c r="I261" s="1261"/>
      <c r="J261" s="1260"/>
      <c r="K261" s="1225"/>
      <c r="L261" s="15"/>
      <c r="M261" s="15"/>
      <c r="N261" s="15"/>
      <c r="O261" s="15"/>
      <c r="P261" s="15"/>
      <c r="Q261" s="15"/>
      <c r="R261" s="15"/>
      <c r="S261" s="15"/>
      <c r="T261" s="15"/>
      <c r="U261" s="15"/>
      <c r="V261" s="15"/>
      <c r="W261" s="15"/>
      <c r="X261" s="15"/>
      <c r="Y261" s="15"/>
      <c r="Z261" s="15"/>
      <c r="AA261" s="15"/>
      <c r="AB261" s="15"/>
    </row>
    <row r="262" spans="1:28" ht="31.5" customHeight="1">
      <c r="A262" s="15"/>
      <c r="B262" s="1259"/>
      <c r="C262" s="1260"/>
      <c r="D262" s="1260"/>
      <c r="E262" s="1260"/>
      <c r="F262" s="277" t="s">
        <v>2869</v>
      </c>
      <c r="G262" s="277" t="s">
        <v>2870</v>
      </c>
      <c r="H262" s="277">
        <v>1.0000000000000001E-5</v>
      </c>
      <c r="I262" s="1261"/>
      <c r="J262" s="1260"/>
      <c r="K262" s="1225"/>
      <c r="L262" s="15"/>
      <c r="M262" s="15"/>
      <c r="N262" s="15"/>
      <c r="O262" s="15"/>
      <c r="P262" s="15"/>
      <c r="Q262" s="15"/>
      <c r="R262" s="15"/>
      <c r="S262" s="15"/>
      <c r="T262" s="15"/>
      <c r="U262" s="15"/>
      <c r="V262" s="15"/>
      <c r="W262" s="15"/>
      <c r="X262" s="15"/>
      <c r="Y262" s="15"/>
      <c r="Z262" s="15"/>
      <c r="AA262" s="15"/>
      <c r="AB262" s="15"/>
    </row>
    <row r="263" spans="1:28" ht="31.5" customHeight="1">
      <c r="A263" s="15"/>
      <c r="B263" s="1259"/>
      <c r="C263" s="1260"/>
      <c r="D263" s="1260"/>
      <c r="E263" s="1260"/>
      <c r="F263" s="277" t="s">
        <v>2871</v>
      </c>
      <c r="G263" s="277" t="s">
        <v>2872</v>
      </c>
      <c r="H263" s="277">
        <v>1.0000000000000001E-5</v>
      </c>
      <c r="I263" s="1261"/>
      <c r="J263" s="1260"/>
      <c r="K263" s="1225"/>
      <c r="L263" s="15"/>
      <c r="M263" s="15"/>
      <c r="N263" s="15"/>
      <c r="O263" s="15"/>
      <c r="P263" s="15"/>
      <c r="Q263" s="15"/>
      <c r="R263" s="15"/>
      <c r="S263" s="15"/>
      <c r="T263" s="15"/>
      <c r="U263" s="15"/>
      <c r="V263" s="15"/>
      <c r="W263" s="15"/>
      <c r="X263" s="15"/>
      <c r="Y263" s="15"/>
      <c r="Z263" s="15"/>
      <c r="AA263" s="15"/>
      <c r="AB263" s="15"/>
    </row>
    <row r="264" spans="1:28" ht="31.5" customHeight="1">
      <c r="A264" s="15"/>
      <c r="B264" s="1259"/>
      <c r="C264" s="1260"/>
      <c r="D264" s="1260"/>
      <c r="E264" s="1260"/>
      <c r="F264" s="277" t="s">
        <v>2873</v>
      </c>
      <c r="G264" s="277" t="s">
        <v>2874</v>
      </c>
      <c r="H264" s="277">
        <v>1.0000000000000001E-5</v>
      </c>
      <c r="I264" s="1261"/>
      <c r="J264" s="1260"/>
      <c r="K264" s="1225"/>
      <c r="L264" s="15"/>
      <c r="M264" s="15"/>
      <c r="N264" s="15"/>
      <c r="O264" s="15"/>
      <c r="P264" s="15"/>
      <c r="Q264" s="15"/>
      <c r="R264" s="15"/>
      <c r="S264" s="15"/>
      <c r="T264" s="15"/>
      <c r="U264" s="15"/>
      <c r="V264" s="15"/>
      <c r="W264" s="15"/>
      <c r="X264" s="15"/>
      <c r="Y264" s="15"/>
      <c r="Z264" s="15"/>
      <c r="AA264" s="15"/>
      <c r="AB264" s="15"/>
    </row>
    <row r="265" spans="1:28" ht="31.5" customHeight="1">
      <c r="A265" s="15"/>
      <c r="B265" s="1259"/>
      <c r="C265" s="1260"/>
      <c r="D265" s="1260"/>
      <c r="E265" s="1260"/>
      <c r="F265" s="277" t="s">
        <v>2875</v>
      </c>
      <c r="G265" s="277" t="s">
        <v>2876</v>
      </c>
      <c r="H265" s="277">
        <v>1.0000000000000001E-5</v>
      </c>
      <c r="I265" s="1261"/>
      <c r="J265" s="1260"/>
      <c r="K265" s="1225"/>
      <c r="L265" s="15"/>
      <c r="M265" s="15"/>
      <c r="N265" s="15"/>
      <c r="O265" s="15"/>
      <c r="P265" s="15"/>
      <c r="Q265" s="15"/>
      <c r="R265" s="15"/>
      <c r="S265" s="15"/>
      <c r="T265" s="15"/>
      <c r="U265" s="15"/>
      <c r="V265" s="15"/>
      <c r="W265" s="15"/>
      <c r="X265" s="15"/>
      <c r="Y265" s="15"/>
      <c r="Z265" s="15"/>
      <c r="AA265" s="15"/>
      <c r="AB265" s="15"/>
    </row>
    <row r="266" spans="1:28" ht="31.5" customHeight="1">
      <c r="A266" s="15"/>
      <c r="B266" s="1259"/>
      <c r="C266" s="1260"/>
      <c r="D266" s="1260"/>
      <c r="E266" s="1260"/>
      <c r="F266" s="277" t="s">
        <v>2877</v>
      </c>
      <c r="G266" s="277" t="s">
        <v>2878</v>
      </c>
      <c r="H266" s="277">
        <v>1.0000000000000001E-5</v>
      </c>
      <c r="I266" s="1261"/>
      <c r="J266" s="1260"/>
      <c r="K266" s="1225"/>
      <c r="L266" s="15"/>
      <c r="M266" s="15"/>
      <c r="N266" s="15"/>
      <c r="O266" s="15"/>
      <c r="P266" s="15"/>
      <c r="Q266" s="15"/>
      <c r="R266" s="15"/>
      <c r="S266" s="15"/>
      <c r="T266" s="15"/>
      <c r="U266" s="15"/>
      <c r="V266" s="15"/>
      <c r="W266" s="15"/>
      <c r="X266" s="15"/>
      <c r="Y266" s="15"/>
      <c r="Z266" s="15"/>
      <c r="AA266" s="15"/>
      <c r="AB266" s="15"/>
    </row>
    <row r="267" spans="1:28" ht="31.5" customHeight="1">
      <c r="A267" s="15"/>
      <c r="B267" s="1259"/>
      <c r="C267" s="1260"/>
      <c r="D267" s="1260"/>
      <c r="E267" s="1260"/>
      <c r="F267" s="277" t="s">
        <v>2879</v>
      </c>
      <c r="G267" s="277" t="s">
        <v>2880</v>
      </c>
      <c r="H267" s="277">
        <v>1.0000000000000001E-5</v>
      </c>
      <c r="I267" s="1261"/>
      <c r="J267" s="1260"/>
      <c r="K267" s="1225"/>
      <c r="L267" s="15"/>
      <c r="M267" s="15"/>
      <c r="N267" s="15"/>
      <c r="O267" s="15"/>
      <c r="P267" s="15"/>
      <c r="Q267" s="15"/>
      <c r="R267" s="15"/>
      <c r="S267" s="15"/>
      <c r="T267" s="15"/>
      <c r="U267" s="15"/>
      <c r="V267" s="15"/>
      <c r="W267" s="15"/>
      <c r="X267" s="15"/>
      <c r="Y267" s="15"/>
      <c r="Z267" s="15"/>
      <c r="AA267" s="15"/>
      <c r="AB267" s="15"/>
    </row>
    <row r="268" spans="1:28" ht="31.5" customHeight="1">
      <c r="A268" s="15"/>
      <c r="B268" s="1259"/>
      <c r="C268" s="1260"/>
      <c r="D268" s="1260"/>
      <c r="E268" s="1260"/>
      <c r="F268" s="277" t="s">
        <v>2881</v>
      </c>
      <c r="G268" s="277" t="s">
        <v>2882</v>
      </c>
      <c r="H268" s="277">
        <v>1.0000000000000001E-5</v>
      </c>
      <c r="I268" s="1261"/>
      <c r="J268" s="1260"/>
      <c r="K268" s="1225"/>
      <c r="L268" s="15"/>
      <c r="M268" s="15"/>
      <c r="N268" s="15"/>
      <c r="O268" s="15"/>
      <c r="P268" s="15"/>
      <c r="Q268" s="15"/>
      <c r="R268" s="15"/>
      <c r="S268" s="15"/>
      <c r="T268" s="15"/>
      <c r="U268" s="15"/>
      <c r="V268" s="15"/>
      <c r="W268" s="15"/>
      <c r="X268" s="15"/>
      <c r="Y268" s="15"/>
      <c r="Z268" s="15"/>
      <c r="AA268" s="15"/>
      <c r="AB268" s="15"/>
    </row>
    <row r="269" spans="1:28" ht="31.5" customHeight="1">
      <c r="A269" s="15"/>
      <c r="B269" s="1259"/>
      <c r="C269" s="1260"/>
      <c r="D269" s="1260"/>
      <c r="E269" s="1260"/>
      <c r="F269" s="277" t="s">
        <v>2883</v>
      </c>
      <c r="G269" s="277" t="s">
        <v>2884</v>
      </c>
      <c r="H269" s="277">
        <v>1.0000000000000001E-5</v>
      </c>
      <c r="I269" s="1261"/>
      <c r="J269" s="1260"/>
      <c r="K269" s="1225"/>
      <c r="L269" s="15"/>
      <c r="M269" s="15"/>
      <c r="N269" s="15"/>
      <c r="O269" s="15"/>
      <c r="P269" s="15"/>
      <c r="Q269" s="15"/>
      <c r="R269" s="15"/>
      <c r="S269" s="15"/>
      <c r="T269" s="15"/>
      <c r="U269" s="15"/>
      <c r="V269" s="15"/>
      <c r="W269" s="15"/>
      <c r="X269" s="15"/>
      <c r="Y269" s="15"/>
      <c r="Z269" s="15"/>
      <c r="AA269" s="15"/>
      <c r="AB269" s="15"/>
    </row>
    <row r="270" spans="1:28" ht="31.5" customHeight="1">
      <c r="A270" s="15"/>
      <c r="B270" s="1259"/>
      <c r="C270" s="1260"/>
      <c r="D270" s="1260"/>
      <c r="E270" s="1260"/>
      <c r="F270" s="277" t="s">
        <v>2885</v>
      </c>
      <c r="G270" s="277" t="s">
        <v>2886</v>
      </c>
      <c r="H270" s="277">
        <v>1.0000000000000001E-5</v>
      </c>
      <c r="I270" s="1261"/>
      <c r="J270" s="1260"/>
      <c r="K270" s="1225"/>
      <c r="L270" s="15"/>
      <c r="M270" s="15"/>
      <c r="N270" s="15"/>
      <c r="O270" s="15"/>
      <c r="P270" s="15"/>
      <c r="Q270" s="15"/>
      <c r="R270" s="15"/>
      <c r="S270" s="15"/>
      <c r="T270" s="15"/>
      <c r="U270" s="15"/>
      <c r="V270" s="15"/>
      <c r="W270" s="15"/>
      <c r="X270" s="15"/>
      <c r="Y270" s="15"/>
      <c r="Z270" s="15"/>
      <c r="AA270" s="15"/>
      <c r="AB270" s="15"/>
    </row>
    <row r="271" spans="1:28" ht="31.5" customHeight="1">
      <c r="A271" s="15"/>
      <c r="B271" s="1259"/>
      <c r="C271" s="1260"/>
      <c r="D271" s="1260"/>
      <c r="E271" s="1260"/>
      <c r="F271" s="277" t="s">
        <v>2887</v>
      </c>
      <c r="G271" s="277" t="s">
        <v>2888</v>
      </c>
      <c r="H271" s="277">
        <v>1.0000000000000001E-5</v>
      </c>
      <c r="I271" s="1261"/>
      <c r="J271" s="1260"/>
      <c r="K271" s="1225"/>
      <c r="L271" s="15"/>
      <c r="M271" s="15"/>
      <c r="N271" s="15"/>
      <c r="O271" s="15"/>
      <c r="P271" s="15"/>
      <c r="Q271" s="15"/>
      <c r="R271" s="15"/>
      <c r="S271" s="15"/>
      <c r="T271" s="15"/>
      <c r="U271" s="15"/>
      <c r="V271" s="15"/>
      <c r="W271" s="15"/>
      <c r="X271" s="15"/>
      <c r="Y271" s="15"/>
      <c r="Z271" s="15"/>
      <c r="AA271" s="15"/>
      <c r="AB271" s="15"/>
    </row>
    <row r="272" spans="1:28" ht="31.5" customHeight="1">
      <c r="A272" s="15"/>
      <c r="B272" s="1259"/>
      <c r="C272" s="1260"/>
      <c r="D272" s="1260"/>
      <c r="E272" s="1260"/>
      <c r="F272" s="277" t="s">
        <v>2889</v>
      </c>
      <c r="G272" s="277" t="s">
        <v>2890</v>
      </c>
      <c r="H272" s="277">
        <v>1.0000000000000001E-5</v>
      </c>
      <c r="I272" s="1261"/>
      <c r="J272" s="1260"/>
      <c r="K272" s="1225"/>
      <c r="L272" s="15"/>
      <c r="M272" s="15"/>
      <c r="N272" s="15"/>
      <c r="O272" s="15"/>
      <c r="P272" s="15"/>
      <c r="Q272" s="15"/>
      <c r="R272" s="15"/>
      <c r="S272" s="15"/>
      <c r="T272" s="15"/>
      <c r="U272" s="15"/>
      <c r="V272" s="15"/>
      <c r="W272" s="15"/>
      <c r="X272" s="15"/>
      <c r="Y272" s="15"/>
      <c r="Z272" s="15"/>
      <c r="AA272" s="15"/>
      <c r="AB272" s="15"/>
    </row>
    <row r="273" spans="1:28" ht="31.5" customHeight="1">
      <c r="A273" s="15"/>
      <c r="B273" s="1259"/>
      <c r="C273" s="1260"/>
      <c r="D273" s="1260"/>
      <c r="E273" s="1260"/>
      <c r="F273" s="277" t="s">
        <v>2891</v>
      </c>
      <c r="G273" s="277" t="s">
        <v>2892</v>
      </c>
      <c r="H273" s="277">
        <v>1.0000000000000001E-5</v>
      </c>
      <c r="I273" s="1261"/>
      <c r="J273" s="1260"/>
      <c r="K273" s="1225"/>
      <c r="L273" s="15"/>
      <c r="M273" s="15"/>
      <c r="N273" s="15"/>
      <c r="O273" s="15"/>
      <c r="P273" s="15"/>
      <c r="Q273" s="15"/>
      <c r="R273" s="15"/>
      <c r="S273" s="15"/>
      <c r="T273" s="15"/>
      <c r="U273" s="15"/>
      <c r="V273" s="15"/>
      <c r="W273" s="15"/>
      <c r="X273" s="15"/>
      <c r="Y273" s="15"/>
      <c r="Z273" s="15"/>
      <c r="AA273" s="15"/>
      <c r="AB273" s="15"/>
    </row>
    <row r="274" spans="1:28" ht="31.5" customHeight="1">
      <c r="A274" s="15"/>
      <c r="B274" s="1259"/>
      <c r="C274" s="1260"/>
      <c r="D274" s="1260"/>
      <c r="E274" s="1260"/>
      <c r="F274" s="277" t="s">
        <v>2893</v>
      </c>
      <c r="G274" s="277" t="s">
        <v>2894</v>
      </c>
      <c r="H274" s="277">
        <v>1.0000000000000001E-5</v>
      </c>
      <c r="I274" s="1261"/>
      <c r="J274" s="1260"/>
      <c r="K274" s="1225"/>
      <c r="L274" s="15"/>
      <c r="M274" s="15"/>
      <c r="N274" s="15"/>
      <c r="O274" s="15"/>
      <c r="P274" s="15"/>
      <c r="Q274" s="15"/>
      <c r="R274" s="15"/>
      <c r="S274" s="15"/>
      <c r="T274" s="15"/>
      <c r="U274" s="15"/>
      <c r="V274" s="15"/>
      <c r="W274" s="15"/>
      <c r="X274" s="15"/>
      <c r="Y274" s="15"/>
      <c r="Z274" s="15"/>
      <c r="AA274" s="15"/>
      <c r="AB274" s="15"/>
    </row>
    <row r="275" spans="1:28" ht="31.5" customHeight="1">
      <c r="A275" s="15"/>
      <c r="B275" s="1259"/>
      <c r="C275" s="1260"/>
      <c r="D275" s="1260"/>
      <c r="E275" s="1260"/>
      <c r="F275" s="277" t="s">
        <v>2895</v>
      </c>
      <c r="G275" s="277" t="s">
        <v>2896</v>
      </c>
      <c r="H275" s="277">
        <v>1.0000000000000001E-5</v>
      </c>
      <c r="I275" s="1261"/>
      <c r="J275" s="1260"/>
      <c r="K275" s="1225"/>
      <c r="L275" s="15"/>
      <c r="M275" s="15"/>
      <c r="N275" s="15"/>
      <c r="O275" s="15"/>
      <c r="P275" s="15"/>
      <c r="Q275" s="15"/>
      <c r="R275" s="15"/>
      <c r="S275" s="15"/>
      <c r="T275" s="15"/>
      <c r="U275" s="15"/>
      <c r="V275" s="15"/>
      <c r="W275" s="15"/>
      <c r="X275" s="15"/>
      <c r="Y275" s="15"/>
      <c r="Z275" s="15"/>
      <c r="AA275" s="15"/>
      <c r="AB275" s="15"/>
    </row>
    <row r="276" spans="1:28" ht="31.5" customHeight="1">
      <c r="A276" s="15"/>
      <c r="B276" s="1259"/>
      <c r="C276" s="1260"/>
      <c r="D276" s="1260"/>
      <c r="E276" s="1260"/>
      <c r="F276" s="277" t="s">
        <v>2897</v>
      </c>
      <c r="G276" s="277" t="s">
        <v>2898</v>
      </c>
      <c r="H276" s="277">
        <v>1.0000000000000001E-5</v>
      </c>
      <c r="I276" s="1261"/>
      <c r="J276" s="1260"/>
      <c r="K276" s="1225"/>
      <c r="L276" s="15"/>
      <c r="M276" s="15"/>
      <c r="N276" s="15"/>
      <c r="O276" s="15"/>
      <c r="P276" s="15"/>
      <c r="Q276" s="15"/>
      <c r="R276" s="15"/>
      <c r="S276" s="15"/>
      <c r="T276" s="15"/>
      <c r="U276" s="15"/>
      <c r="V276" s="15"/>
      <c r="W276" s="15"/>
      <c r="X276" s="15"/>
      <c r="Y276" s="15"/>
      <c r="Z276" s="15"/>
      <c r="AA276" s="15"/>
      <c r="AB276" s="15"/>
    </row>
    <row r="277" spans="1:28" ht="31.5" customHeight="1">
      <c r="A277" s="15"/>
      <c r="B277" s="1259"/>
      <c r="C277" s="1260"/>
      <c r="D277" s="1260"/>
      <c r="E277" s="1260"/>
      <c r="F277" s="277" t="s">
        <v>2899</v>
      </c>
      <c r="G277" s="277" t="s">
        <v>2900</v>
      </c>
      <c r="H277" s="277">
        <v>1.0000000000000001E-5</v>
      </c>
      <c r="I277" s="1261"/>
      <c r="J277" s="1260"/>
      <c r="K277" s="1225"/>
      <c r="L277" s="15"/>
      <c r="M277" s="15"/>
      <c r="N277" s="15"/>
      <c r="O277" s="15"/>
      <c r="P277" s="15"/>
      <c r="Q277" s="15"/>
      <c r="R277" s="15"/>
      <c r="S277" s="15"/>
      <c r="T277" s="15"/>
      <c r="U277" s="15"/>
      <c r="V277" s="15"/>
      <c r="W277" s="15"/>
      <c r="X277" s="15"/>
      <c r="Y277" s="15"/>
      <c r="Z277" s="15"/>
      <c r="AA277" s="15"/>
      <c r="AB277" s="15"/>
    </row>
    <row r="278" spans="1:28" ht="31.5" customHeight="1">
      <c r="A278" s="15"/>
      <c r="B278" s="1259"/>
      <c r="C278" s="1260"/>
      <c r="D278" s="1260"/>
      <c r="E278" s="1260"/>
      <c r="F278" s="277" t="s">
        <v>2901</v>
      </c>
      <c r="G278" s="277" t="s">
        <v>2902</v>
      </c>
      <c r="H278" s="277">
        <v>1.0000000000000001E-5</v>
      </c>
      <c r="I278" s="1261"/>
      <c r="J278" s="1260"/>
      <c r="K278" s="1226"/>
      <c r="L278" s="15"/>
      <c r="M278" s="15"/>
      <c r="N278" s="15"/>
      <c r="O278" s="15"/>
      <c r="P278" s="15"/>
      <c r="Q278" s="15"/>
      <c r="R278" s="15"/>
      <c r="S278" s="15"/>
      <c r="T278" s="15"/>
      <c r="U278" s="15"/>
      <c r="V278" s="15"/>
      <c r="W278" s="15"/>
      <c r="X278" s="15"/>
      <c r="Y278" s="15"/>
      <c r="Z278" s="15"/>
      <c r="AA278" s="15"/>
      <c r="AB278" s="15"/>
    </row>
    <row r="279" spans="1:28" ht="50.25" customHeight="1">
      <c r="A279" s="15"/>
      <c r="B279" s="276">
        <v>30</v>
      </c>
      <c r="C279" s="1260" t="s">
        <v>1774</v>
      </c>
      <c r="D279" s="1260"/>
      <c r="E279" s="1260"/>
      <c r="F279" s="277"/>
      <c r="G279" s="277" t="s">
        <v>1775</v>
      </c>
      <c r="H279" s="277">
        <v>0</v>
      </c>
      <c r="I279" s="278" t="s">
        <v>1776</v>
      </c>
      <c r="J279" s="277"/>
      <c r="K279" s="667"/>
      <c r="L279" s="15"/>
      <c r="M279" s="15"/>
      <c r="N279" s="15"/>
      <c r="O279" s="15"/>
      <c r="P279" s="15"/>
      <c r="Q279" s="15"/>
      <c r="R279" s="15"/>
      <c r="S279" s="15"/>
      <c r="T279" s="15"/>
      <c r="U279" s="15"/>
      <c r="V279" s="15"/>
      <c r="W279" s="15"/>
      <c r="X279" s="15"/>
      <c r="Y279" s="15"/>
      <c r="Z279" s="15"/>
      <c r="AA279" s="15"/>
      <c r="AB279" s="15"/>
    </row>
    <row r="280" spans="1:28" ht="31.5" customHeight="1">
      <c r="A280" s="15"/>
      <c r="B280" s="1259">
        <v>31</v>
      </c>
      <c r="C280" s="1260" t="s">
        <v>2903</v>
      </c>
      <c r="D280" s="1260"/>
      <c r="E280" s="1260"/>
      <c r="F280" s="277" t="s">
        <v>2904</v>
      </c>
      <c r="G280" s="277" t="s">
        <v>1352</v>
      </c>
      <c r="H280" s="277">
        <v>0.1</v>
      </c>
      <c r="I280" s="1261" t="s">
        <v>1692</v>
      </c>
      <c r="J280" s="1260"/>
      <c r="K280" s="1224"/>
      <c r="L280" s="15"/>
      <c r="M280" s="15"/>
      <c r="N280" s="15"/>
      <c r="O280" s="15"/>
      <c r="P280" s="15"/>
      <c r="Q280" s="15"/>
      <c r="R280" s="15"/>
      <c r="S280" s="15"/>
      <c r="T280" s="15"/>
      <c r="U280" s="15"/>
      <c r="V280" s="15"/>
      <c r="W280" s="15"/>
      <c r="X280" s="15"/>
      <c r="Y280" s="15"/>
      <c r="Z280" s="15"/>
      <c r="AA280" s="15"/>
      <c r="AB280" s="15"/>
    </row>
    <row r="281" spans="1:28" ht="31.5" customHeight="1">
      <c r="A281" s="15"/>
      <c r="B281" s="1259"/>
      <c r="C281" s="1260"/>
      <c r="D281" s="1260"/>
      <c r="E281" s="1260"/>
      <c r="F281" s="277" t="s">
        <v>1114</v>
      </c>
      <c r="G281" s="277" t="s">
        <v>1361</v>
      </c>
      <c r="H281" s="277">
        <v>0.1</v>
      </c>
      <c r="I281" s="1261"/>
      <c r="J281" s="1260"/>
      <c r="K281" s="1225"/>
      <c r="L281" s="15"/>
      <c r="M281" s="15"/>
      <c r="N281" s="15"/>
      <c r="O281" s="15"/>
      <c r="P281" s="15"/>
      <c r="Q281" s="15"/>
      <c r="R281" s="15"/>
      <c r="S281" s="15"/>
      <c r="T281" s="15"/>
      <c r="U281" s="15"/>
      <c r="V281" s="15"/>
      <c r="W281" s="15"/>
      <c r="X281" s="15"/>
      <c r="Y281" s="15"/>
      <c r="Z281" s="15"/>
      <c r="AA281" s="15"/>
      <c r="AB281" s="15"/>
    </row>
    <row r="282" spans="1:28" ht="31.5" customHeight="1">
      <c r="A282" s="15"/>
      <c r="B282" s="1259"/>
      <c r="C282" s="1260"/>
      <c r="D282" s="1260"/>
      <c r="E282" s="1260"/>
      <c r="F282" s="277" t="s">
        <v>2905</v>
      </c>
      <c r="G282" s="277" t="s">
        <v>1349</v>
      </c>
      <c r="H282" s="277">
        <v>0.1</v>
      </c>
      <c r="I282" s="1261"/>
      <c r="J282" s="1260"/>
      <c r="K282" s="1225"/>
      <c r="L282" s="15"/>
      <c r="M282" s="15"/>
      <c r="N282" s="15"/>
      <c r="O282" s="15"/>
      <c r="P282" s="15"/>
      <c r="Q282" s="15"/>
      <c r="R282" s="15"/>
      <c r="S282" s="15"/>
      <c r="T282" s="15"/>
      <c r="U282" s="15"/>
      <c r="V282" s="15"/>
      <c r="W282" s="15"/>
      <c r="X282" s="15"/>
      <c r="Y282" s="15"/>
      <c r="Z282" s="15"/>
      <c r="AA282" s="15"/>
      <c r="AB282" s="15"/>
    </row>
    <row r="283" spans="1:28" ht="31.5" customHeight="1">
      <c r="A283" s="15"/>
      <c r="B283" s="1259"/>
      <c r="C283" s="1260"/>
      <c r="D283" s="1260"/>
      <c r="E283" s="1260"/>
      <c r="F283" s="277" t="s">
        <v>2906</v>
      </c>
      <c r="G283" s="277" t="s">
        <v>1383</v>
      </c>
      <c r="H283" s="277">
        <v>0.1</v>
      </c>
      <c r="I283" s="1261"/>
      <c r="J283" s="1260"/>
      <c r="K283" s="1225"/>
      <c r="L283" s="15"/>
      <c r="M283" s="15"/>
      <c r="N283" s="15"/>
      <c r="O283" s="15"/>
      <c r="P283" s="15"/>
      <c r="Q283" s="15"/>
      <c r="R283" s="15"/>
      <c r="S283" s="15"/>
      <c r="T283" s="15"/>
      <c r="U283" s="15"/>
      <c r="V283" s="15"/>
      <c r="W283" s="15"/>
      <c r="X283" s="15"/>
      <c r="Y283" s="15"/>
      <c r="Z283" s="15"/>
      <c r="AA283" s="15"/>
      <c r="AB283" s="15"/>
    </row>
    <row r="284" spans="1:28" ht="31.5" customHeight="1">
      <c r="A284" s="15"/>
      <c r="B284" s="1259"/>
      <c r="C284" s="1260"/>
      <c r="D284" s="1260"/>
      <c r="E284" s="1260"/>
      <c r="F284" s="277" t="s">
        <v>2907</v>
      </c>
      <c r="G284" s="277" t="s">
        <v>1382</v>
      </c>
      <c r="H284" s="277">
        <v>0.1</v>
      </c>
      <c r="I284" s="1261"/>
      <c r="J284" s="1260"/>
      <c r="K284" s="1225"/>
      <c r="L284" s="15"/>
      <c r="M284" s="15"/>
      <c r="N284" s="15"/>
      <c r="O284" s="15"/>
      <c r="P284" s="15"/>
      <c r="Q284" s="15"/>
      <c r="R284" s="15"/>
      <c r="S284" s="15"/>
      <c r="T284" s="15"/>
      <c r="U284" s="15"/>
      <c r="V284" s="15"/>
      <c r="W284" s="15"/>
      <c r="X284" s="15"/>
      <c r="Y284" s="15"/>
      <c r="Z284" s="15"/>
      <c r="AA284" s="15"/>
      <c r="AB284" s="15"/>
    </row>
    <row r="285" spans="1:28" ht="31.5" customHeight="1">
      <c r="A285" s="15"/>
      <c r="B285" s="1259"/>
      <c r="C285" s="1260"/>
      <c r="D285" s="1260"/>
      <c r="E285" s="1260"/>
      <c r="F285" s="277" t="s">
        <v>1134</v>
      </c>
      <c r="G285" s="277" t="s">
        <v>1381</v>
      </c>
      <c r="H285" s="277">
        <v>0.1</v>
      </c>
      <c r="I285" s="1261"/>
      <c r="J285" s="1260"/>
      <c r="K285" s="1225"/>
      <c r="L285" s="15"/>
      <c r="M285" s="15"/>
      <c r="N285" s="15"/>
      <c r="O285" s="15"/>
      <c r="P285" s="15"/>
      <c r="Q285" s="15"/>
      <c r="R285" s="15"/>
      <c r="S285" s="15"/>
      <c r="T285" s="15"/>
      <c r="U285" s="15"/>
      <c r="V285" s="15"/>
      <c r="W285" s="15"/>
      <c r="X285" s="15"/>
      <c r="Y285" s="15"/>
      <c r="Z285" s="15"/>
      <c r="AA285" s="15"/>
      <c r="AB285" s="15"/>
    </row>
    <row r="286" spans="1:28" ht="31.5" customHeight="1">
      <c r="A286" s="15"/>
      <c r="B286" s="1259"/>
      <c r="C286" s="1260"/>
      <c r="D286" s="1260"/>
      <c r="E286" s="1260"/>
      <c r="F286" s="277" t="s">
        <v>1106</v>
      </c>
      <c r="G286" s="277" t="s">
        <v>1353</v>
      </c>
      <c r="H286" s="277">
        <v>0.1</v>
      </c>
      <c r="I286" s="1261"/>
      <c r="J286" s="1260"/>
      <c r="K286" s="1225"/>
      <c r="L286" s="15"/>
      <c r="M286" s="15"/>
      <c r="N286" s="15"/>
      <c r="O286" s="15"/>
      <c r="P286" s="15"/>
      <c r="Q286" s="15"/>
      <c r="R286" s="15"/>
      <c r="S286" s="15"/>
      <c r="T286" s="15"/>
      <c r="U286" s="15"/>
      <c r="V286" s="15"/>
      <c r="W286" s="15"/>
      <c r="X286" s="15"/>
      <c r="Y286" s="15"/>
      <c r="Z286" s="15"/>
      <c r="AA286" s="15"/>
      <c r="AB286" s="15"/>
    </row>
    <row r="287" spans="1:28" ht="31.5" customHeight="1">
      <c r="A287" s="15"/>
      <c r="B287" s="1259"/>
      <c r="C287" s="1260"/>
      <c r="D287" s="1260"/>
      <c r="E287" s="1260"/>
      <c r="F287" s="277" t="s">
        <v>1107</v>
      </c>
      <c r="G287" s="277" t="s">
        <v>1354</v>
      </c>
      <c r="H287" s="277">
        <v>0.1</v>
      </c>
      <c r="I287" s="1261"/>
      <c r="J287" s="1260"/>
      <c r="K287" s="1225"/>
      <c r="L287" s="15"/>
      <c r="M287" s="15"/>
      <c r="N287" s="15"/>
      <c r="O287" s="15"/>
      <c r="P287" s="15"/>
      <c r="Q287" s="15"/>
      <c r="R287" s="15"/>
      <c r="S287" s="15"/>
      <c r="T287" s="15"/>
      <c r="U287" s="15"/>
      <c r="V287" s="15"/>
      <c r="W287" s="15"/>
      <c r="X287" s="15"/>
      <c r="Y287" s="15"/>
      <c r="Z287" s="15"/>
      <c r="AA287" s="15"/>
      <c r="AB287" s="15"/>
    </row>
    <row r="288" spans="1:28" ht="31.5" customHeight="1">
      <c r="A288" s="15"/>
      <c r="B288" s="1259"/>
      <c r="C288" s="1260"/>
      <c r="D288" s="1260"/>
      <c r="E288" s="1260"/>
      <c r="F288" s="277" t="s">
        <v>1108</v>
      </c>
      <c r="G288" s="277" t="s">
        <v>1355</v>
      </c>
      <c r="H288" s="277">
        <v>0.1</v>
      </c>
      <c r="I288" s="1261"/>
      <c r="J288" s="1260"/>
      <c r="K288" s="1225"/>
      <c r="L288" s="15"/>
      <c r="M288" s="15"/>
      <c r="N288" s="15"/>
      <c r="O288" s="15"/>
      <c r="P288" s="15"/>
      <c r="Q288" s="15"/>
      <c r="R288" s="15"/>
      <c r="S288" s="15"/>
      <c r="T288" s="15"/>
      <c r="U288" s="15"/>
      <c r="V288" s="15"/>
      <c r="W288" s="15"/>
      <c r="X288" s="15"/>
      <c r="Y288" s="15"/>
      <c r="Z288" s="15"/>
      <c r="AA288" s="15"/>
      <c r="AB288" s="15"/>
    </row>
    <row r="289" spans="1:28" ht="31.5" customHeight="1">
      <c r="A289" s="15"/>
      <c r="B289" s="1259"/>
      <c r="C289" s="1260"/>
      <c r="D289" s="1260"/>
      <c r="E289" s="1260"/>
      <c r="F289" s="277" t="s">
        <v>1109</v>
      </c>
      <c r="G289" s="277" t="s">
        <v>1356</v>
      </c>
      <c r="H289" s="277">
        <v>0.1</v>
      </c>
      <c r="I289" s="1261"/>
      <c r="J289" s="1260"/>
      <c r="K289" s="1225"/>
      <c r="L289" s="15"/>
      <c r="M289" s="15"/>
      <c r="N289" s="15"/>
      <c r="O289" s="15"/>
      <c r="P289" s="15"/>
      <c r="Q289" s="15"/>
      <c r="R289" s="15"/>
      <c r="S289" s="15"/>
      <c r="T289" s="15"/>
      <c r="U289" s="15"/>
      <c r="V289" s="15"/>
      <c r="W289" s="15"/>
      <c r="X289" s="15"/>
      <c r="Y289" s="15"/>
      <c r="Z289" s="15"/>
      <c r="AA289" s="15"/>
      <c r="AB289" s="15"/>
    </row>
    <row r="290" spans="1:28" ht="31.5" customHeight="1">
      <c r="A290" s="15"/>
      <c r="B290" s="1259"/>
      <c r="C290" s="1260"/>
      <c r="D290" s="1260"/>
      <c r="E290" s="1260"/>
      <c r="F290" s="277" t="s">
        <v>1110</v>
      </c>
      <c r="G290" s="277" t="s">
        <v>1357</v>
      </c>
      <c r="H290" s="277">
        <v>0.1</v>
      </c>
      <c r="I290" s="1261"/>
      <c r="J290" s="1260"/>
      <c r="K290" s="1225"/>
      <c r="L290" s="15"/>
      <c r="M290" s="15"/>
      <c r="N290" s="15"/>
      <c r="O290" s="15"/>
      <c r="P290" s="15"/>
      <c r="Q290" s="15"/>
      <c r="R290" s="15"/>
      <c r="S290" s="15"/>
      <c r="T290" s="15"/>
      <c r="U290" s="15"/>
      <c r="V290" s="15"/>
      <c r="W290" s="15"/>
      <c r="X290" s="15"/>
      <c r="Y290" s="15"/>
      <c r="Z290" s="15"/>
      <c r="AA290" s="15"/>
      <c r="AB290" s="15"/>
    </row>
    <row r="291" spans="1:28" ht="31.5" customHeight="1">
      <c r="A291" s="15"/>
      <c r="B291" s="1259"/>
      <c r="C291" s="1260"/>
      <c r="D291" s="1260"/>
      <c r="E291" s="1260"/>
      <c r="F291" s="277" t="s">
        <v>1123</v>
      </c>
      <c r="G291" s="277" t="s">
        <v>1370</v>
      </c>
      <c r="H291" s="277">
        <v>0.1</v>
      </c>
      <c r="I291" s="1261"/>
      <c r="J291" s="1260"/>
      <c r="K291" s="1225"/>
      <c r="L291" s="15"/>
      <c r="M291" s="15"/>
      <c r="N291" s="15"/>
      <c r="O291" s="15"/>
      <c r="P291" s="15"/>
      <c r="Q291" s="15"/>
      <c r="R291" s="15"/>
      <c r="S291" s="15"/>
      <c r="T291" s="15"/>
      <c r="U291" s="15"/>
      <c r="V291" s="15"/>
      <c r="W291" s="15"/>
      <c r="X291" s="15"/>
      <c r="Y291" s="15"/>
      <c r="Z291" s="15"/>
      <c r="AA291" s="15"/>
      <c r="AB291" s="15"/>
    </row>
    <row r="292" spans="1:28" ht="31.5" customHeight="1">
      <c r="A292" s="15"/>
      <c r="B292" s="1259"/>
      <c r="C292" s="1260"/>
      <c r="D292" s="1260"/>
      <c r="E292" s="1260"/>
      <c r="F292" s="277" t="s">
        <v>1124</v>
      </c>
      <c r="G292" s="277" t="s">
        <v>1371</v>
      </c>
      <c r="H292" s="277">
        <v>0.1</v>
      </c>
      <c r="I292" s="1261"/>
      <c r="J292" s="1260"/>
      <c r="K292" s="1225"/>
      <c r="L292" s="15"/>
      <c r="M292" s="15"/>
      <c r="N292" s="15"/>
      <c r="O292" s="15"/>
      <c r="P292" s="15"/>
      <c r="Q292" s="15"/>
      <c r="R292" s="15"/>
      <c r="S292" s="15"/>
      <c r="T292" s="15"/>
      <c r="U292" s="15"/>
      <c r="V292" s="15"/>
      <c r="W292" s="15"/>
      <c r="X292" s="15"/>
      <c r="Y292" s="15"/>
      <c r="Z292" s="15"/>
      <c r="AA292" s="15"/>
      <c r="AB292" s="15"/>
    </row>
    <row r="293" spans="1:28" ht="31.5" customHeight="1">
      <c r="A293" s="15"/>
      <c r="B293" s="1259"/>
      <c r="C293" s="1260"/>
      <c r="D293" s="1260"/>
      <c r="E293" s="1260"/>
      <c r="F293" s="277" t="s">
        <v>1125</v>
      </c>
      <c r="G293" s="277" t="s">
        <v>1372</v>
      </c>
      <c r="H293" s="277">
        <v>0.1</v>
      </c>
      <c r="I293" s="1261"/>
      <c r="J293" s="1260"/>
      <c r="K293" s="1225"/>
      <c r="L293" s="15"/>
      <c r="M293" s="15"/>
      <c r="N293" s="15"/>
      <c r="O293" s="15"/>
      <c r="P293" s="15"/>
      <c r="Q293" s="15"/>
      <c r="R293" s="15"/>
      <c r="S293" s="15"/>
      <c r="T293" s="15"/>
      <c r="U293" s="15"/>
      <c r="V293" s="15"/>
      <c r="W293" s="15"/>
      <c r="X293" s="15"/>
      <c r="Y293" s="15"/>
      <c r="Z293" s="15"/>
      <c r="AA293" s="15"/>
      <c r="AB293" s="15"/>
    </row>
    <row r="294" spans="1:28" ht="31.5" customHeight="1">
      <c r="A294" s="15"/>
      <c r="B294" s="1259"/>
      <c r="C294" s="1260"/>
      <c r="D294" s="1260"/>
      <c r="E294" s="1260"/>
      <c r="F294" s="277" t="s">
        <v>1126</v>
      </c>
      <c r="G294" s="277" t="s">
        <v>1373</v>
      </c>
      <c r="H294" s="277">
        <v>0.1</v>
      </c>
      <c r="I294" s="1261"/>
      <c r="J294" s="1260"/>
      <c r="K294" s="1225"/>
      <c r="L294" s="15"/>
      <c r="M294" s="15"/>
      <c r="N294" s="15"/>
      <c r="O294" s="15"/>
      <c r="P294" s="15"/>
      <c r="Q294" s="15"/>
      <c r="R294" s="15"/>
      <c r="S294" s="15"/>
      <c r="T294" s="15"/>
      <c r="U294" s="15"/>
      <c r="V294" s="15"/>
      <c r="W294" s="15"/>
      <c r="X294" s="15"/>
      <c r="Y294" s="15"/>
      <c r="Z294" s="15"/>
      <c r="AA294" s="15"/>
      <c r="AB294" s="15"/>
    </row>
    <row r="295" spans="1:28" ht="31.5" customHeight="1">
      <c r="A295" s="15"/>
      <c r="B295" s="1259"/>
      <c r="C295" s="1260"/>
      <c r="D295" s="1260"/>
      <c r="E295" s="1260"/>
      <c r="F295" s="277" t="s">
        <v>1127</v>
      </c>
      <c r="G295" s="277" t="s">
        <v>1374</v>
      </c>
      <c r="H295" s="277">
        <v>0.1</v>
      </c>
      <c r="I295" s="1261"/>
      <c r="J295" s="1260"/>
      <c r="K295" s="1225"/>
      <c r="L295" s="15"/>
      <c r="M295" s="15"/>
      <c r="N295" s="15"/>
      <c r="O295" s="15"/>
      <c r="P295" s="15"/>
      <c r="Q295" s="15"/>
      <c r="R295" s="15"/>
      <c r="S295" s="15"/>
      <c r="T295" s="15"/>
      <c r="U295" s="15"/>
      <c r="V295" s="15"/>
      <c r="W295" s="15"/>
      <c r="X295" s="15"/>
      <c r="Y295" s="15"/>
      <c r="Z295" s="15"/>
      <c r="AA295" s="15"/>
      <c r="AB295" s="15"/>
    </row>
    <row r="296" spans="1:28" ht="31.5" customHeight="1">
      <c r="A296" s="15"/>
      <c r="B296" s="1259"/>
      <c r="C296" s="1260"/>
      <c r="D296" s="1260"/>
      <c r="E296" s="1260"/>
      <c r="F296" s="277" t="s">
        <v>1128</v>
      </c>
      <c r="G296" s="277" t="s">
        <v>1375</v>
      </c>
      <c r="H296" s="277">
        <v>0.1</v>
      </c>
      <c r="I296" s="1261"/>
      <c r="J296" s="1260"/>
      <c r="K296" s="1225"/>
      <c r="L296" s="15"/>
      <c r="M296" s="15"/>
      <c r="N296" s="15"/>
      <c r="O296" s="15"/>
      <c r="P296" s="15"/>
      <c r="Q296" s="15"/>
      <c r="R296" s="15"/>
      <c r="S296" s="15"/>
      <c r="T296" s="15"/>
      <c r="U296" s="15"/>
      <c r="V296" s="15"/>
      <c r="W296" s="15"/>
      <c r="X296" s="15"/>
      <c r="Y296" s="15"/>
      <c r="Z296" s="15"/>
      <c r="AA296" s="15"/>
      <c r="AB296" s="15"/>
    </row>
    <row r="297" spans="1:28" ht="31.5" customHeight="1">
      <c r="A297" s="15"/>
      <c r="B297" s="1259"/>
      <c r="C297" s="1260"/>
      <c r="D297" s="1260"/>
      <c r="E297" s="1260"/>
      <c r="F297" s="277" t="s">
        <v>1129</v>
      </c>
      <c r="G297" s="277" t="s">
        <v>1376</v>
      </c>
      <c r="H297" s="277">
        <v>0.1</v>
      </c>
      <c r="I297" s="1261"/>
      <c r="J297" s="1260"/>
      <c r="K297" s="1225"/>
      <c r="L297" s="15"/>
      <c r="M297" s="15"/>
      <c r="N297" s="15"/>
      <c r="O297" s="15"/>
      <c r="P297" s="15"/>
      <c r="Q297" s="15"/>
      <c r="R297" s="15"/>
      <c r="S297" s="15"/>
      <c r="T297" s="15"/>
      <c r="U297" s="15"/>
      <c r="V297" s="15"/>
      <c r="W297" s="15"/>
      <c r="X297" s="15"/>
      <c r="Y297" s="15"/>
      <c r="Z297" s="15"/>
      <c r="AA297" s="15"/>
      <c r="AB297" s="15"/>
    </row>
    <row r="298" spans="1:28" ht="31.5" customHeight="1">
      <c r="A298" s="15"/>
      <c r="B298" s="1259"/>
      <c r="C298" s="1260"/>
      <c r="D298" s="1260"/>
      <c r="E298" s="1260"/>
      <c r="F298" s="277" t="s">
        <v>1130</v>
      </c>
      <c r="G298" s="277" t="s">
        <v>1377</v>
      </c>
      <c r="H298" s="277">
        <v>0.1</v>
      </c>
      <c r="I298" s="1261"/>
      <c r="J298" s="1260"/>
      <c r="K298" s="1225"/>
      <c r="L298" s="15"/>
      <c r="M298" s="15"/>
      <c r="N298" s="15"/>
      <c r="O298" s="15"/>
      <c r="P298" s="15"/>
      <c r="Q298" s="15"/>
      <c r="R298" s="15"/>
      <c r="S298" s="15"/>
      <c r="T298" s="15"/>
      <c r="U298" s="15"/>
      <c r="V298" s="15"/>
      <c r="W298" s="15"/>
      <c r="X298" s="15"/>
      <c r="Y298" s="15"/>
      <c r="Z298" s="15"/>
      <c r="AA298" s="15"/>
      <c r="AB298" s="15"/>
    </row>
    <row r="299" spans="1:28" ht="31.5" customHeight="1">
      <c r="A299" s="15"/>
      <c r="B299" s="1259"/>
      <c r="C299" s="1260"/>
      <c r="D299" s="1260"/>
      <c r="E299" s="1260"/>
      <c r="F299" s="277" t="s">
        <v>1131</v>
      </c>
      <c r="G299" s="277" t="s">
        <v>1378</v>
      </c>
      <c r="H299" s="277">
        <v>0.1</v>
      </c>
      <c r="I299" s="1261"/>
      <c r="J299" s="1260"/>
      <c r="K299" s="1225"/>
      <c r="L299" s="15"/>
      <c r="M299" s="15"/>
      <c r="N299" s="15"/>
      <c r="O299" s="15"/>
      <c r="P299" s="15"/>
      <c r="Q299" s="15"/>
      <c r="R299" s="15"/>
      <c r="S299" s="15"/>
      <c r="T299" s="15"/>
      <c r="U299" s="15"/>
      <c r="V299" s="15"/>
      <c r="W299" s="15"/>
      <c r="X299" s="15"/>
      <c r="Y299" s="15"/>
      <c r="Z299" s="15"/>
      <c r="AA299" s="15"/>
      <c r="AB299" s="15"/>
    </row>
    <row r="300" spans="1:28" ht="31.5" customHeight="1">
      <c r="A300" s="15"/>
      <c r="B300" s="1259"/>
      <c r="C300" s="1260"/>
      <c r="D300" s="1260"/>
      <c r="E300" s="1260"/>
      <c r="F300" s="277" t="s">
        <v>1132</v>
      </c>
      <c r="G300" s="277" t="s">
        <v>1379</v>
      </c>
      <c r="H300" s="277">
        <v>0.1</v>
      </c>
      <c r="I300" s="1261"/>
      <c r="J300" s="1260"/>
      <c r="K300" s="1225"/>
      <c r="L300" s="15"/>
      <c r="M300" s="15"/>
      <c r="N300" s="15"/>
      <c r="O300" s="15"/>
      <c r="P300" s="15"/>
      <c r="Q300" s="15"/>
      <c r="R300" s="15"/>
      <c r="S300" s="15"/>
      <c r="T300" s="15"/>
      <c r="U300" s="15"/>
      <c r="V300" s="15"/>
      <c r="W300" s="15"/>
      <c r="X300" s="15"/>
      <c r="Y300" s="15"/>
      <c r="Z300" s="15"/>
      <c r="AA300" s="15"/>
      <c r="AB300" s="15"/>
    </row>
    <row r="301" spans="1:28" ht="31.5" customHeight="1">
      <c r="A301" s="15"/>
      <c r="B301" s="1259"/>
      <c r="C301" s="1260"/>
      <c r="D301" s="1260"/>
      <c r="E301" s="1260"/>
      <c r="F301" s="277" t="s">
        <v>1133</v>
      </c>
      <c r="G301" s="277" t="s">
        <v>1380</v>
      </c>
      <c r="H301" s="277">
        <v>0.1</v>
      </c>
      <c r="I301" s="1261"/>
      <c r="J301" s="1260"/>
      <c r="K301" s="1225"/>
      <c r="L301" s="15"/>
      <c r="M301" s="15"/>
      <c r="N301" s="15"/>
      <c r="O301" s="15"/>
      <c r="P301" s="15"/>
      <c r="Q301" s="15"/>
      <c r="R301" s="15"/>
      <c r="S301" s="15"/>
      <c r="T301" s="15"/>
      <c r="U301" s="15"/>
      <c r="V301" s="15"/>
      <c r="W301" s="15"/>
      <c r="X301" s="15"/>
      <c r="Y301" s="15"/>
      <c r="Z301" s="15"/>
      <c r="AA301" s="15"/>
      <c r="AB301" s="15"/>
    </row>
    <row r="302" spans="1:28" ht="31.5" customHeight="1">
      <c r="A302" s="15"/>
      <c r="B302" s="1259"/>
      <c r="C302" s="1260"/>
      <c r="D302" s="1260"/>
      <c r="E302" s="1260"/>
      <c r="F302" s="277" t="s">
        <v>1111</v>
      </c>
      <c r="G302" s="277" t="s">
        <v>1358</v>
      </c>
      <c r="H302" s="277">
        <v>0.1</v>
      </c>
      <c r="I302" s="1261"/>
      <c r="J302" s="1260"/>
      <c r="K302" s="1225"/>
      <c r="L302" s="15"/>
      <c r="M302" s="15"/>
      <c r="N302" s="15"/>
      <c r="O302" s="15"/>
      <c r="P302" s="15"/>
      <c r="Q302" s="15"/>
      <c r="R302" s="15"/>
      <c r="S302" s="15"/>
      <c r="T302" s="15"/>
      <c r="U302" s="15"/>
      <c r="V302" s="15"/>
      <c r="W302" s="15"/>
      <c r="X302" s="15"/>
      <c r="Y302" s="15"/>
      <c r="Z302" s="15"/>
      <c r="AA302" s="15"/>
      <c r="AB302" s="15"/>
    </row>
    <row r="303" spans="1:28" ht="31.5" customHeight="1">
      <c r="A303" s="15"/>
      <c r="B303" s="1259"/>
      <c r="C303" s="1260"/>
      <c r="D303" s="1260"/>
      <c r="E303" s="1260"/>
      <c r="F303" s="277" t="s">
        <v>1112</v>
      </c>
      <c r="G303" s="277" t="s">
        <v>1359</v>
      </c>
      <c r="H303" s="277">
        <v>0.1</v>
      </c>
      <c r="I303" s="1261"/>
      <c r="J303" s="1260"/>
      <c r="K303" s="1225"/>
      <c r="L303" s="15"/>
      <c r="M303" s="15"/>
      <c r="N303" s="15"/>
      <c r="O303" s="15"/>
      <c r="P303" s="15"/>
      <c r="Q303" s="15"/>
      <c r="R303" s="15"/>
      <c r="S303" s="15"/>
      <c r="T303" s="15"/>
      <c r="U303" s="15"/>
      <c r="V303" s="15"/>
      <c r="W303" s="15"/>
      <c r="X303" s="15"/>
      <c r="Y303" s="15"/>
      <c r="Z303" s="15"/>
      <c r="AA303" s="15"/>
      <c r="AB303" s="15"/>
    </row>
    <row r="304" spans="1:28" ht="31.5" customHeight="1">
      <c r="A304" s="15"/>
      <c r="B304" s="1259"/>
      <c r="C304" s="1260"/>
      <c r="D304" s="1260"/>
      <c r="E304" s="1260"/>
      <c r="F304" s="277" t="s">
        <v>1137</v>
      </c>
      <c r="G304" s="277" t="s">
        <v>1384</v>
      </c>
      <c r="H304" s="277">
        <v>0.1</v>
      </c>
      <c r="I304" s="1261"/>
      <c r="J304" s="1260"/>
      <c r="K304" s="1225"/>
      <c r="L304" s="15"/>
      <c r="M304" s="15"/>
      <c r="N304" s="15"/>
      <c r="O304" s="15"/>
      <c r="P304" s="15"/>
      <c r="Q304" s="15"/>
      <c r="R304" s="15"/>
      <c r="S304" s="15"/>
      <c r="T304" s="15"/>
      <c r="U304" s="15"/>
      <c r="V304" s="15"/>
      <c r="W304" s="15"/>
      <c r="X304" s="15"/>
      <c r="Y304" s="15"/>
      <c r="Z304" s="15"/>
      <c r="AA304" s="15"/>
      <c r="AB304" s="15"/>
    </row>
    <row r="305" spans="1:28" ht="31.5" customHeight="1">
      <c r="A305" s="15"/>
      <c r="B305" s="1259"/>
      <c r="C305" s="1260"/>
      <c r="D305" s="1260"/>
      <c r="E305" s="1260"/>
      <c r="F305" s="277" t="s">
        <v>1115</v>
      </c>
      <c r="G305" s="277" t="s">
        <v>1362</v>
      </c>
      <c r="H305" s="277">
        <v>0.1</v>
      </c>
      <c r="I305" s="1261"/>
      <c r="J305" s="1260"/>
      <c r="K305" s="1225"/>
      <c r="L305" s="15"/>
      <c r="M305" s="15"/>
      <c r="N305" s="15"/>
      <c r="O305" s="15"/>
      <c r="P305" s="15"/>
      <c r="Q305" s="15"/>
      <c r="R305" s="15"/>
      <c r="S305" s="15"/>
      <c r="T305" s="15"/>
      <c r="U305" s="15"/>
      <c r="V305" s="15"/>
      <c r="W305" s="15"/>
      <c r="X305" s="15"/>
      <c r="Y305" s="15"/>
      <c r="Z305" s="15"/>
      <c r="AA305" s="15"/>
      <c r="AB305" s="15"/>
    </row>
    <row r="306" spans="1:28" ht="31.5" customHeight="1">
      <c r="A306" s="15"/>
      <c r="B306" s="1259"/>
      <c r="C306" s="1260"/>
      <c r="D306" s="1260"/>
      <c r="E306" s="1260"/>
      <c r="F306" s="277" t="s">
        <v>1116</v>
      </c>
      <c r="G306" s="277" t="s">
        <v>1363</v>
      </c>
      <c r="H306" s="277">
        <v>0.1</v>
      </c>
      <c r="I306" s="1261"/>
      <c r="J306" s="1260"/>
      <c r="K306" s="1225"/>
      <c r="L306" s="15"/>
      <c r="M306" s="15"/>
      <c r="N306" s="15"/>
      <c r="O306" s="15"/>
      <c r="P306" s="15"/>
      <c r="Q306" s="15"/>
      <c r="R306" s="15"/>
      <c r="S306" s="15"/>
      <c r="T306" s="15"/>
      <c r="U306" s="15"/>
      <c r="V306" s="15"/>
      <c r="W306" s="15"/>
      <c r="X306" s="15"/>
      <c r="Y306" s="15"/>
      <c r="Z306" s="15"/>
      <c r="AA306" s="15"/>
      <c r="AB306" s="15"/>
    </row>
    <row r="307" spans="1:28" ht="31.5" customHeight="1">
      <c r="A307" s="15"/>
      <c r="B307" s="1259"/>
      <c r="C307" s="1260"/>
      <c r="D307" s="1260"/>
      <c r="E307" s="1260"/>
      <c r="F307" s="277" t="s">
        <v>1138</v>
      </c>
      <c r="G307" s="277" t="s">
        <v>1385</v>
      </c>
      <c r="H307" s="277">
        <v>0.1</v>
      </c>
      <c r="I307" s="1261"/>
      <c r="J307" s="1260"/>
      <c r="K307" s="1225"/>
      <c r="L307" s="15"/>
      <c r="M307" s="15"/>
      <c r="N307" s="15"/>
      <c r="O307" s="15"/>
      <c r="P307" s="15"/>
      <c r="Q307" s="15"/>
      <c r="R307" s="15"/>
      <c r="S307" s="15"/>
      <c r="T307" s="15"/>
      <c r="U307" s="15"/>
      <c r="V307" s="15"/>
      <c r="W307" s="15"/>
      <c r="X307" s="15"/>
      <c r="Y307" s="15"/>
      <c r="Z307" s="15"/>
      <c r="AA307" s="15"/>
      <c r="AB307" s="15"/>
    </row>
    <row r="308" spans="1:28" ht="31.5" customHeight="1">
      <c r="A308" s="15"/>
      <c r="B308" s="1259"/>
      <c r="C308" s="1260"/>
      <c r="D308" s="1260"/>
      <c r="E308" s="1260"/>
      <c r="F308" s="277" t="s">
        <v>1117</v>
      </c>
      <c r="G308" s="277" t="s">
        <v>1364</v>
      </c>
      <c r="H308" s="277">
        <v>0.1</v>
      </c>
      <c r="I308" s="1261"/>
      <c r="J308" s="1260"/>
      <c r="K308" s="1225"/>
      <c r="L308" s="15"/>
      <c r="M308" s="15"/>
      <c r="N308" s="15"/>
      <c r="O308" s="15"/>
      <c r="P308" s="15"/>
      <c r="Q308" s="15"/>
      <c r="R308" s="15"/>
      <c r="S308" s="15"/>
      <c r="T308" s="15"/>
      <c r="U308" s="15"/>
      <c r="V308" s="15"/>
      <c r="W308" s="15"/>
      <c r="X308" s="15"/>
      <c r="Y308" s="15"/>
      <c r="Z308" s="15"/>
      <c r="AA308" s="15"/>
      <c r="AB308" s="15"/>
    </row>
    <row r="309" spans="1:28" ht="31.5" customHeight="1">
      <c r="A309" s="15"/>
      <c r="B309" s="1259"/>
      <c r="C309" s="1260"/>
      <c r="D309" s="1260"/>
      <c r="E309" s="1260"/>
      <c r="F309" s="277" t="s">
        <v>1118</v>
      </c>
      <c r="G309" s="277" t="s">
        <v>1365</v>
      </c>
      <c r="H309" s="277">
        <v>0.1</v>
      </c>
      <c r="I309" s="1261"/>
      <c r="J309" s="1260"/>
      <c r="K309" s="1225"/>
      <c r="L309" s="15"/>
      <c r="M309" s="15"/>
      <c r="N309" s="15"/>
      <c r="O309" s="15"/>
      <c r="P309" s="15"/>
      <c r="Q309" s="15"/>
      <c r="R309" s="15"/>
      <c r="S309" s="15"/>
      <c r="T309" s="15"/>
      <c r="U309" s="15"/>
      <c r="V309" s="15"/>
      <c r="W309" s="15"/>
      <c r="X309" s="15"/>
      <c r="Y309" s="15"/>
      <c r="Z309" s="15"/>
      <c r="AA309" s="15"/>
      <c r="AB309" s="15"/>
    </row>
    <row r="310" spans="1:28" ht="31.5" customHeight="1">
      <c r="A310" s="15"/>
      <c r="B310" s="1259"/>
      <c r="C310" s="1260"/>
      <c r="D310" s="1260"/>
      <c r="E310" s="1260"/>
      <c r="F310" s="277" t="s">
        <v>1119</v>
      </c>
      <c r="G310" s="277" t="s">
        <v>1366</v>
      </c>
      <c r="H310" s="277">
        <v>0.1</v>
      </c>
      <c r="I310" s="1261"/>
      <c r="J310" s="1260"/>
      <c r="K310" s="1225"/>
      <c r="L310" s="15"/>
      <c r="M310" s="15"/>
      <c r="N310" s="15"/>
      <c r="O310" s="15"/>
      <c r="P310" s="15"/>
      <c r="Q310" s="15"/>
      <c r="R310" s="15"/>
      <c r="S310" s="15"/>
      <c r="T310" s="15"/>
      <c r="U310" s="15"/>
      <c r="V310" s="15"/>
      <c r="W310" s="15"/>
      <c r="X310" s="15"/>
      <c r="Y310" s="15"/>
      <c r="Z310" s="15"/>
      <c r="AA310" s="15"/>
      <c r="AB310" s="15"/>
    </row>
    <row r="311" spans="1:28" ht="31.5" customHeight="1">
      <c r="A311" s="15"/>
      <c r="B311" s="1259"/>
      <c r="C311" s="1260"/>
      <c r="D311" s="1260"/>
      <c r="E311" s="1260"/>
      <c r="F311" s="277" t="s">
        <v>1120</v>
      </c>
      <c r="G311" s="277" t="s">
        <v>1367</v>
      </c>
      <c r="H311" s="277">
        <v>0.1</v>
      </c>
      <c r="I311" s="1261"/>
      <c r="J311" s="1260"/>
      <c r="K311" s="1225"/>
      <c r="L311" s="15"/>
      <c r="M311" s="15"/>
      <c r="N311" s="15"/>
      <c r="O311" s="15"/>
      <c r="P311" s="15"/>
      <c r="Q311" s="15"/>
      <c r="R311" s="15"/>
      <c r="S311" s="15"/>
      <c r="T311" s="15"/>
      <c r="U311" s="15"/>
      <c r="V311" s="15"/>
      <c r="W311" s="15"/>
      <c r="X311" s="15"/>
      <c r="Y311" s="15"/>
      <c r="Z311" s="15"/>
      <c r="AA311" s="15"/>
      <c r="AB311" s="15"/>
    </row>
    <row r="312" spans="1:28" ht="31.5" customHeight="1">
      <c r="A312" s="15"/>
      <c r="B312" s="1259"/>
      <c r="C312" s="1260"/>
      <c r="D312" s="1260"/>
      <c r="E312" s="1260"/>
      <c r="F312" s="277" t="s">
        <v>1121</v>
      </c>
      <c r="G312" s="277" t="s">
        <v>1368</v>
      </c>
      <c r="H312" s="277">
        <v>0.1</v>
      </c>
      <c r="I312" s="1261"/>
      <c r="J312" s="1260"/>
      <c r="K312" s="1225"/>
      <c r="L312" s="15"/>
      <c r="M312" s="15"/>
      <c r="N312" s="15"/>
      <c r="O312" s="15"/>
      <c r="P312" s="15"/>
      <c r="Q312" s="15"/>
      <c r="R312" s="15"/>
      <c r="S312" s="15"/>
      <c r="T312" s="15"/>
      <c r="U312" s="15"/>
      <c r="V312" s="15"/>
      <c r="W312" s="15"/>
      <c r="X312" s="15"/>
      <c r="Y312" s="15"/>
      <c r="Z312" s="15"/>
      <c r="AA312" s="15"/>
      <c r="AB312" s="15"/>
    </row>
    <row r="313" spans="1:28" ht="31.5" customHeight="1">
      <c r="A313" s="15"/>
      <c r="B313" s="1259"/>
      <c r="C313" s="1260"/>
      <c r="D313" s="1260"/>
      <c r="E313" s="1260"/>
      <c r="F313" s="277" t="s">
        <v>1122</v>
      </c>
      <c r="G313" s="277" t="s">
        <v>1369</v>
      </c>
      <c r="H313" s="277">
        <v>0.1</v>
      </c>
      <c r="I313" s="1261"/>
      <c r="J313" s="1260"/>
      <c r="K313" s="1225"/>
      <c r="L313" s="15"/>
      <c r="M313" s="15"/>
      <c r="N313" s="15"/>
      <c r="O313" s="15"/>
      <c r="P313" s="15"/>
      <c r="Q313" s="15"/>
      <c r="R313" s="15"/>
      <c r="S313" s="15"/>
      <c r="T313" s="15"/>
      <c r="U313" s="15"/>
      <c r="V313" s="15"/>
      <c r="W313" s="15"/>
      <c r="X313" s="15"/>
      <c r="Y313" s="15"/>
      <c r="Z313" s="15"/>
      <c r="AA313" s="15"/>
      <c r="AB313" s="15"/>
    </row>
    <row r="314" spans="1:28" ht="31.5" customHeight="1">
      <c r="A314" s="15"/>
      <c r="B314" s="1259"/>
      <c r="C314" s="1260"/>
      <c r="D314" s="1260"/>
      <c r="E314" s="1260"/>
      <c r="F314" s="277" t="s">
        <v>1113</v>
      </c>
      <c r="G314" s="277" t="s">
        <v>1360</v>
      </c>
      <c r="H314" s="277">
        <v>0.1</v>
      </c>
      <c r="I314" s="1261"/>
      <c r="J314" s="1260"/>
      <c r="K314" s="1225"/>
      <c r="L314" s="15"/>
      <c r="M314" s="15"/>
      <c r="N314" s="15"/>
      <c r="O314" s="15"/>
      <c r="P314" s="15"/>
      <c r="Q314" s="15"/>
      <c r="R314" s="15"/>
      <c r="S314" s="15"/>
      <c r="T314" s="15"/>
      <c r="U314" s="15"/>
      <c r="V314" s="15"/>
      <c r="W314" s="15"/>
      <c r="X314" s="15"/>
      <c r="Y314" s="15"/>
      <c r="Z314" s="15"/>
      <c r="AA314" s="15"/>
      <c r="AB314" s="15"/>
    </row>
    <row r="315" spans="1:28" ht="31.5" customHeight="1">
      <c r="A315" s="15"/>
      <c r="B315" s="1259"/>
      <c r="C315" s="1260"/>
      <c r="D315" s="1260"/>
      <c r="E315" s="1260"/>
      <c r="F315" s="277" t="s">
        <v>2908</v>
      </c>
      <c r="G315" s="277" t="s">
        <v>1351</v>
      </c>
      <c r="H315" s="277">
        <v>0.1</v>
      </c>
      <c r="I315" s="1261"/>
      <c r="J315" s="1260"/>
      <c r="K315" s="1225"/>
      <c r="L315" s="15"/>
      <c r="M315" s="15"/>
      <c r="N315" s="15"/>
      <c r="O315" s="15"/>
      <c r="P315" s="15"/>
      <c r="Q315" s="15"/>
      <c r="R315" s="15"/>
      <c r="S315" s="15"/>
      <c r="T315" s="15"/>
      <c r="U315" s="15"/>
      <c r="V315" s="15"/>
      <c r="W315" s="15"/>
      <c r="X315" s="15"/>
      <c r="Y315" s="15"/>
      <c r="Z315" s="15"/>
      <c r="AA315" s="15"/>
      <c r="AB315" s="15"/>
    </row>
    <row r="316" spans="1:28" ht="31.5" customHeight="1">
      <c r="A316" s="15"/>
      <c r="B316" s="1259"/>
      <c r="C316" s="1260"/>
      <c r="D316" s="1260"/>
      <c r="E316" s="1260"/>
      <c r="F316" s="277" t="s">
        <v>2909</v>
      </c>
      <c r="G316" s="277" t="s">
        <v>1350</v>
      </c>
      <c r="H316" s="277">
        <v>0.1</v>
      </c>
      <c r="I316" s="1261"/>
      <c r="J316" s="1260"/>
      <c r="K316" s="1226"/>
      <c r="L316" s="15"/>
      <c r="M316" s="15"/>
      <c r="N316" s="15"/>
      <c r="O316" s="15"/>
      <c r="P316" s="15"/>
      <c r="Q316" s="15"/>
      <c r="R316" s="15"/>
      <c r="S316" s="15"/>
      <c r="T316" s="15"/>
      <c r="U316" s="15"/>
      <c r="V316" s="15"/>
      <c r="W316" s="15"/>
      <c r="X316" s="15"/>
      <c r="Y316" s="15"/>
      <c r="Z316" s="15"/>
      <c r="AA316" s="15"/>
      <c r="AB316" s="15"/>
    </row>
    <row r="317" spans="1:28" ht="31.5" customHeight="1">
      <c r="A317" s="15"/>
      <c r="B317" s="1262">
        <v>32</v>
      </c>
      <c r="C317" s="1263" t="s">
        <v>3265</v>
      </c>
      <c r="D317" s="1263"/>
      <c r="E317" s="1263"/>
      <c r="F317" s="657" t="s">
        <v>2904</v>
      </c>
      <c r="G317" s="281" t="s">
        <v>3253</v>
      </c>
      <c r="H317" s="471">
        <v>0.1</v>
      </c>
      <c r="I317" s="1231" t="s">
        <v>1692</v>
      </c>
      <c r="J317" s="1264"/>
      <c r="K317" s="1227">
        <v>44924</v>
      </c>
      <c r="L317" s="15"/>
      <c r="M317" s="15"/>
      <c r="N317" s="15"/>
      <c r="O317" s="15"/>
      <c r="P317" s="15"/>
      <c r="Q317" s="15"/>
      <c r="R317" s="15"/>
      <c r="S317" s="15"/>
      <c r="T317" s="15"/>
      <c r="U317" s="15"/>
      <c r="V317" s="15"/>
      <c r="W317" s="15"/>
      <c r="X317" s="15"/>
      <c r="Y317" s="15"/>
      <c r="Z317" s="15"/>
      <c r="AA317" s="15"/>
      <c r="AB317" s="15"/>
    </row>
    <row r="318" spans="1:28" ht="31.5" customHeight="1">
      <c r="A318" s="15"/>
      <c r="B318" s="1262"/>
      <c r="C318" s="1263"/>
      <c r="D318" s="1263"/>
      <c r="E318" s="1263"/>
      <c r="F318" s="657" t="s">
        <v>2966</v>
      </c>
      <c r="G318" s="281" t="s">
        <v>2967</v>
      </c>
      <c r="H318" s="471">
        <v>0.1</v>
      </c>
      <c r="I318" s="1231"/>
      <c r="J318" s="1264"/>
      <c r="K318" s="1227"/>
      <c r="L318" s="15"/>
      <c r="M318" s="15"/>
      <c r="N318" s="15"/>
      <c r="O318" s="15"/>
      <c r="P318" s="15"/>
      <c r="Q318" s="15"/>
      <c r="R318" s="15"/>
      <c r="S318" s="15"/>
      <c r="T318" s="15"/>
      <c r="U318" s="15"/>
      <c r="V318" s="15"/>
      <c r="W318" s="15"/>
      <c r="X318" s="15"/>
      <c r="Y318" s="15"/>
      <c r="Z318" s="15"/>
      <c r="AA318" s="15"/>
      <c r="AB318" s="15"/>
    </row>
    <row r="319" spans="1:28" ht="31.5" customHeight="1">
      <c r="A319" s="15"/>
      <c r="B319" s="1262"/>
      <c r="C319" s="1263"/>
      <c r="D319" s="1263"/>
      <c r="E319" s="1263"/>
      <c r="F319" s="657" t="s">
        <v>2968</v>
      </c>
      <c r="G319" s="281" t="s">
        <v>2969</v>
      </c>
      <c r="H319" s="471">
        <v>0.1</v>
      </c>
      <c r="I319" s="1231"/>
      <c r="J319" s="1264"/>
      <c r="K319" s="1227"/>
      <c r="L319" s="15"/>
      <c r="M319" s="15"/>
      <c r="N319" s="15"/>
      <c r="O319" s="15"/>
      <c r="P319" s="15"/>
      <c r="Q319" s="15"/>
      <c r="R319" s="15"/>
      <c r="S319" s="15"/>
      <c r="T319" s="15"/>
      <c r="U319" s="15"/>
      <c r="V319" s="15"/>
      <c r="W319" s="15"/>
      <c r="X319" s="15"/>
      <c r="Y319" s="15"/>
      <c r="Z319" s="15"/>
      <c r="AA319" s="15"/>
      <c r="AB319" s="15"/>
    </row>
    <row r="320" spans="1:28" ht="31.5" customHeight="1">
      <c r="A320" s="15"/>
      <c r="B320" s="1262"/>
      <c r="C320" s="1263"/>
      <c r="D320" s="1263"/>
      <c r="E320" s="1263"/>
      <c r="F320" s="657" t="s">
        <v>2970</v>
      </c>
      <c r="G320" s="281" t="s">
        <v>2971</v>
      </c>
      <c r="H320" s="471">
        <v>0.1</v>
      </c>
      <c r="I320" s="1231"/>
      <c r="J320" s="1264"/>
      <c r="K320" s="1227"/>
      <c r="L320" s="15"/>
      <c r="M320" s="15"/>
      <c r="N320" s="15"/>
      <c r="O320" s="15"/>
      <c r="P320" s="15"/>
      <c r="Q320" s="15"/>
      <c r="R320" s="15"/>
      <c r="S320" s="15"/>
      <c r="T320" s="15"/>
      <c r="U320" s="15"/>
      <c r="V320" s="15"/>
      <c r="W320" s="15"/>
      <c r="X320" s="15"/>
      <c r="Y320" s="15"/>
      <c r="Z320" s="15"/>
      <c r="AA320" s="15"/>
      <c r="AB320" s="15"/>
    </row>
    <row r="321" spans="1:28" ht="31.5" customHeight="1">
      <c r="A321" s="15"/>
      <c r="B321" s="1262"/>
      <c r="C321" s="1263"/>
      <c r="D321" s="1263"/>
      <c r="E321" s="1263"/>
      <c r="F321" s="657" t="s">
        <v>2972</v>
      </c>
      <c r="G321" s="281" t="s">
        <v>2973</v>
      </c>
      <c r="H321" s="471">
        <v>0.1</v>
      </c>
      <c r="I321" s="1231"/>
      <c r="J321" s="1264"/>
      <c r="K321" s="1227"/>
      <c r="L321" s="15"/>
      <c r="M321" s="15"/>
      <c r="N321" s="15"/>
      <c r="O321" s="15"/>
      <c r="P321" s="15"/>
      <c r="Q321" s="15"/>
      <c r="R321" s="15"/>
      <c r="S321" s="15"/>
      <c r="T321" s="15"/>
      <c r="U321" s="15"/>
      <c r="V321" s="15"/>
      <c r="W321" s="15"/>
      <c r="X321" s="15"/>
      <c r="Y321" s="15"/>
      <c r="Z321" s="15"/>
      <c r="AA321" s="15"/>
      <c r="AB321" s="15"/>
    </row>
    <row r="322" spans="1:28" ht="31.5" customHeight="1">
      <c r="A322" s="15"/>
      <c r="B322" s="1262"/>
      <c r="C322" s="1263"/>
      <c r="D322" s="1263"/>
      <c r="E322" s="1263"/>
      <c r="F322" s="657" t="s">
        <v>2974</v>
      </c>
      <c r="G322" s="281" t="s">
        <v>2975</v>
      </c>
      <c r="H322" s="471">
        <v>0.1</v>
      </c>
      <c r="I322" s="1231"/>
      <c r="J322" s="1264"/>
      <c r="K322" s="1227"/>
      <c r="L322" s="15"/>
      <c r="M322" s="15"/>
      <c r="N322" s="15"/>
      <c r="O322" s="15"/>
      <c r="P322" s="15"/>
      <c r="Q322" s="15"/>
      <c r="R322" s="15"/>
      <c r="S322" s="15"/>
      <c r="T322" s="15"/>
      <c r="U322" s="15"/>
      <c r="V322" s="15"/>
      <c r="W322" s="15"/>
      <c r="X322" s="15"/>
      <c r="Y322" s="15"/>
      <c r="Z322" s="15"/>
      <c r="AA322" s="15"/>
      <c r="AB322" s="15"/>
    </row>
    <row r="323" spans="1:28" ht="31.5" customHeight="1">
      <c r="A323" s="15"/>
      <c r="B323" s="1262"/>
      <c r="C323" s="1263"/>
      <c r="D323" s="1263"/>
      <c r="E323" s="1263"/>
      <c r="F323" s="657" t="s">
        <v>2976</v>
      </c>
      <c r="G323" s="281" t="s">
        <v>2977</v>
      </c>
      <c r="H323" s="471">
        <v>0.1</v>
      </c>
      <c r="I323" s="1231"/>
      <c r="J323" s="1264"/>
      <c r="K323" s="1227"/>
      <c r="L323" s="15"/>
      <c r="M323" s="15"/>
      <c r="N323" s="15"/>
      <c r="O323" s="15"/>
      <c r="P323" s="15"/>
      <c r="Q323" s="15"/>
      <c r="R323" s="15"/>
      <c r="S323" s="15"/>
      <c r="T323" s="15"/>
      <c r="U323" s="15"/>
      <c r="V323" s="15"/>
      <c r="W323" s="15"/>
      <c r="X323" s="15"/>
      <c r="Y323" s="15"/>
      <c r="Z323" s="15"/>
      <c r="AA323" s="15"/>
      <c r="AB323" s="15"/>
    </row>
    <row r="324" spans="1:28" ht="31.5" customHeight="1">
      <c r="A324" s="15"/>
      <c r="B324" s="1262"/>
      <c r="C324" s="1263"/>
      <c r="D324" s="1263"/>
      <c r="E324" s="1263"/>
      <c r="F324" s="657" t="s">
        <v>2978</v>
      </c>
      <c r="G324" s="281" t="s">
        <v>2979</v>
      </c>
      <c r="H324" s="471">
        <v>0.1</v>
      </c>
      <c r="I324" s="1231"/>
      <c r="J324" s="1264"/>
      <c r="K324" s="1227"/>
      <c r="L324" s="15"/>
      <c r="M324" s="15"/>
      <c r="N324" s="15"/>
      <c r="O324" s="15"/>
      <c r="P324" s="15"/>
      <c r="Q324" s="15"/>
      <c r="R324" s="15"/>
      <c r="S324" s="15"/>
      <c r="T324" s="15"/>
      <c r="U324" s="15"/>
      <c r="V324" s="15"/>
      <c r="W324" s="15"/>
      <c r="X324" s="15"/>
      <c r="Y324" s="15"/>
      <c r="Z324" s="15"/>
      <c r="AA324" s="15"/>
      <c r="AB324" s="15"/>
    </row>
    <row r="325" spans="1:28" ht="31.5" customHeight="1">
      <c r="A325" s="15"/>
      <c r="B325" s="1262"/>
      <c r="C325" s="1263"/>
      <c r="D325" s="1263"/>
      <c r="E325" s="1263"/>
      <c r="F325" s="657" t="s">
        <v>2980</v>
      </c>
      <c r="G325" s="281" t="s">
        <v>2981</v>
      </c>
      <c r="H325" s="471">
        <v>0.1</v>
      </c>
      <c r="I325" s="1231"/>
      <c r="J325" s="1264"/>
      <c r="K325" s="1227"/>
      <c r="L325" s="15"/>
      <c r="M325" s="15"/>
      <c r="N325" s="15"/>
      <c r="O325" s="15"/>
      <c r="P325" s="15"/>
      <c r="Q325" s="15"/>
      <c r="R325" s="15"/>
      <c r="S325" s="15"/>
      <c r="T325" s="15"/>
      <c r="U325" s="15"/>
      <c r="V325" s="15"/>
      <c r="W325" s="15"/>
      <c r="X325" s="15"/>
      <c r="Y325" s="15"/>
      <c r="Z325" s="15"/>
      <c r="AA325" s="15"/>
      <c r="AB325" s="15"/>
    </row>
    <row r="326" spans="1:28" ht="31.5" customHeight="1">
      <c r="A326" s="15"/>
      <c r="B326" s="1262"/>
      <c r="C326" s="1263"/>
      <c r="D326" s="1263"/>
      <c r="E326" s="1263"/>
      <c r="F326" s="657" t="s">
        <v>2982</v>
      </c>
      <c r="G326" s="281" t="s">
        <v>2983</v>
      </c>
      <c r="H326" s="471">
        <v>0.1</v>
      </c>
      <c r="I326" s="1231"/>
      <c r="J326" s="1264"/>
      <c r="K326" s="1227"/>
      <c r="L326" s="15"/>
      <c r="M326" s="15"/>
      <c r="N326" s="15"/>
      <c r="O326" s="15"/>
      <c r="P326" s="15"/>
      <c r="Q326" s="15"/>
      <c r="R326" s="15"/>
      <c r="S326" s="15"/>
      <c r="T326" s="15"/>
      <c r="U326" s="15"/>
      <c r="V326" s="15"/>
      <c r="W326" s="15"/>
      <c r="X326" s="15"/>
      <c r="Y326" s="15"/>
      <c r="Z326" s="15"/>
      <c r="AA326" s="15"/>
      <c r="AB326" s="15"/>
    </row>
    <row r="327" spans="1:28" ht="31.5" customHeight="1">
      <c r="A327" s="15"/>
      <c r="B327" s="1262"/>
      <c r="C327" s="1263"/>
      <c r="D327" s="1263"/>
      <c r="E327" s="1263"/>
      <c r="F327" s="657" t="s">
        <v>2984</v>
      </c>
      <c r="G327" s="281" t="s">
        <v>2985</v>
      </c>
      <c r="H327" s="471">
        <v>0.1</v>
      </c>
      <c r="I327" s="1231"/>
      <c r="J327" s="1264"/>
      <c r="K327" s="1227"/>
      <c r="L327" s="15"/>
      <c r="M327" s="15"/>
      <c r="N327" s="15"/>
      <c r="O327" s="15"/>
      <c r="P327" s="15"/>
      <c r="Q327" s="15"/>
      <c r="R327" s="15"/>
      <c r="S327" s="15"/>
      <c r="T327" s="15"/>
      <c r="U327" s="15"/>
      <c r="V327" s="15"/>
      <c r="W327" s="15"/>
      <c r="X327" s="15"/>
      <c r="Y327" s="15"/>
      <c r="Z327" s="15"/>
      <c r="AA327" s="15"/>
      <c r="AB327" s="15"/>
    </row>
    <row r="328" spans="1:28" ht="31.5" customHeight="1">
      <c r="A328" s="15"/>
      <c r="B328" s="1262"/>
      <c r="C328" s="1263"/>
      <c r="D328" s="1263"/>
      <c r="E328" s="1263"/>
      <c r="F328" s="657" t="s">
        <v>2986</v>
      </c>
      <c r="G328" s="281" t="s">
        <v>2987</v>
      </c>
      <c r="H328" s="471">
        <v>0.1</v>
      </c>
      <c r="I328" s="1231"/>
      <c r="J328" s="1264"/>
      <c r="K328" s="1227"/>
      <c r="L328" s="15"/>
      <c r="M328" s="15"/>
      <c r="N328" s="15"/>
      <c r="O328" s="15"/>
      <c r="P328" s="15"/>
      <c r="Q328" s="15"/>
      <c r="R328" s="15"/>
      <c r="S328" s="15"/>
      <c r="T328" s="15"/>
      <c r="U328" s="15"/>
      <c r="V328" s="15"/>
      <c r="W328" s="15"/>
      <c r="X328" s="15"/>
      <c r="Y328" s="15"/>
      <c r="Z328" s="15"/>
      <c r="AA328" s="15"/>
      <c r="AB328" s="15"/>
    </row>
    <row r="329" spans="1:28" ht="31.5" customHeight="1">
      <c r="A329" s="15"/>
      <c r="B329" s="1262"/>
      <c r="C329" s="1263"/>
      <c r="D329" s="1263"/>
      <c r="E329" s="1263"/>
      <c r="F329" s="657" t="s">
        <v>2988</v>
      </c>
      <c r="G329" s="281" t="s">
        <v>2989</v>
      </c>
      <c r="H329" s="471">
        <v>0.1</v>
      </c>
      <c r="I329" s="1231"/>
      <c r="J329" s="1264"/>
      <c r="K329" s="1227"/>
      <c r="L329" s="15"/>
      <c r="M329" s="15"/>
      <c r="N329" s="15"/>
      <c r="O329" s="15"/>
      <c r="P329" s="15"/>
      <c r="Q329" s="15"/>
      <c r="R329" s="15"/>
      <c r="S329" s="15"/>
      <c r="T329" s="15"/>
      <c r="U329" s="15"/>
      <c r="V329" s="15"/>
      <c r="W329" s="15"/>
      <c r="X329" s="15"/>
      <c r="Y329" s="15"/>
      <c r="Z329" s="15"/>
      <c r="AA329" s="15"/>
      <c r="AB329" s="15"/>
    </row>
    <row r="330" spans="1:28" ht="31.5" customHeight="1">
      <c r="A330" s="15"/>
      <c r="B330" s="1262"/>
      <c r="C330" s="1263"/>
      <c r="D330" s="1263"/>
      <c r="E330" s="1263"/>
      <c r="F330" s="657" t="s">
        <v>2990</v>
      </c>
      <c r="G330" s="281" t="s">
        <v>2991</v>
      </c>
      <c r="H330" s="471">
        <v>0.1</v>
      </c>
      <c r="I330" s="1231"/>
      <c r="J330" s="1264"/>
      <c r="K330" s="1227"/>
      <c r="L330" s="15"/>
      <c r="M330" s="15"/>
      <c r="N330" s="15"/>
      <c r="O330" s="15"/>
      <c r="P330" s="15"/>
      <c r="Q330" s="15"/>
      <c r="R330" s="15"/>
      <c r="S330" s="15"/>
      <c r="T330" s="15"/>
      <c r="U330" s="15"/>
      <c r="V330" s="15"/>
      <c r="W330" s="15"/>
      <c r="X330" s="15"/>
      <c r="Y330" s="15"/>
      <c r="Z330" s="15"/>
      <c r="AA330" s="15"/>
      <c r="AB330" s="15"/>
    </row>
    <row r="331" spans="1:28" ht="31.5" customHeight="1">
      <c r="A331" s="15"/>
      <c r="B331" s="1262"/>
      <c r="C331" s="1263"/>
      <c r="D331" s="1263"/>
      <c r="E331" s="1263"/>
      <c r="F331" s="657" t="s">
        <v>2992</v>
      </c>
      <c r="G331" s="281" t="s">
        <v>2993</v>
      </c>
      <c r="H331" s="471">
        <v>0.1</v>
      </c>
      <c r="I331" s="1231"/>
      <c r="J331" s="1264"/>
      <c r="K331" s="1227"/>
      <c r="L331" s="15"/>
      <c r="M331" s="15"/>
      <c r="N331" s="15"/>
      <c r="O331" s="15"/>
      <c r="P331" s="15"/>
      <c r="Q331" s="15"/>
      <c r="R331" s="15"/>
      <c r="S331" s="15"/>
      <c r="T331" s="15"/>
      <c r="U331" s="15"/>
      <c r="V331" s="15"/>
      <c r="W331" s="15"/>
      <c r="X331" s="15"/>
      <c r="Y331" s="15"/>
      <c r="Z331" s="15"/>
      <c r="AA331" s="15"/>
      <c r="AB331" s="15"/>
    </row>
    <row r="332" spans="1:28" ht="31.5" customHeight="1">
      <c r="A332" s="15"/>
      <c r="B332" s="1262"/>
      <c r="C332" s="1263"/>
      <c r="D332" s="1263"/>
      <c r="E332" s="1263"/>
      <c r="F332" s="657" t="s">
        <v>2994</v>
      </c>
      <c r="G332" s="281" t="s">
        <v>2995</v>
      </c>
      <c r="H332" s="471">
        <v>0.1</v>
      </c>
      <c r="I332" s="1231"/>
      <c r="J332" s="1264"/>
      <c r="K332" s="1227"/>
      <c r="L332" s="15"/>
      <c r="M332" s="15"/>
      <c r="N332" s="15"/>
      <c r="O332" s="15"/>
      <c r="P332" s="15"/>
      <c r="Q332" s="15"/>
      <c r="R332" s="15"/>
      <c r="S332" s="15"/>
      <c r="T332" s="15"/>
      <c r="U332" s="15"/>
      <c r="V332" s="15"/>
      <c r="W332" s="15"/>
      <c r="X332" s="15"/>
      <c r="Y332" s="15"/>
      <c r="Z332" s="15"/>
      <c r="AA332" s="15"/>
      <c r="AB332" s="15"/>
    </row>
    <row r="333" spans="1:28" ht="31.5" customHeight="1">
      <c r="A333" s="15"/>
      <c r="B333" s="1262"/>
      <c r="C333" s="1263"/>
      <c r="D333" s="1263"/>
      <c r="E333" s="1263"/>
      <c r="F333" s="657" t="s">
        <v>2996</v>
      </c>
      <c r="G333" s="281" t="s">
        <v>2997</v>
      </c>
      <c r="H333" s="471">
        <v>0.1</v>
      </c>
      <c r="I333" s="1231"/>
      <c r="J333" s="1264"/>
      <c r="K333" s="1227"/>
      <c r="L333" s="15"/>
      <c r="M333" s="15"/>
      <c r="N333" s="15"/>
      <c r="O333" s="15"/>
      <c r="P333" s="15"/>
      <c r="Q333" s="15"/>
      <c r="R333" s="15"/>
      <c r="S333" s="15"/>
      <c r="T333" s="15"/>
      <c r="U333" s="15"/>
      <c r="V333" s="15"/>
      <c r="W333" s="15"/>
      <c r="X333" s="15"/>
      <c r="Y333" s="15"/>
      <c r="Z333" s="15"/>
      <c r="AA333" s="15"/>
      <c r="AB333" s="15"/>
    </row>
    <row r="334" spans="1:28" ht="31.5" customHeight="1">
      <c r="A334" s="15"/>
      <c r="B334" s="1262"/>
      <c r="C334" s="1263"/>
      <c r="D334" s="1263"/>
      <c r="E334" s="1263"/>
      <c r="F334" s="657" t="s">
        <v>2998</v>
      </c>
      <c r="G334" s="281" t="s">
        <v>2999</v>
      </c>
      <c r="H334" s="471">
        <v>0.1</v>
      </c>
      <c r="I334" s="1231"/>
      <c r="J334" s="1264"/>
      <c r="K334" s="1227"/>
      <c r="L334" s="15"/>
      <c r="M334" s="15"/>
      <c r="N334" s="15"/>
      <c r="O334" s="15"/>
      <c r="P334" s="15"/>
      <c r="Q334" s="15"/>
      <c r="R334" s="15"/>
      <c r="S334" s="15"/>
      <c r="T334" s="15"/>
      <c r="U334" s="15"/>
      <c r="V334" s="15"/>
      <c r="W334" s="15"/>
      <c r="X334" s="15"/>
      <c r="Y334" s="15"/>
      <c r="Z334" s="15"/>
      <c r="AA334" s="15"/>
      <c r="AB334" s="15"/>
    </row>
    <row r="335" spans="1:28" ht="31.5" customHeight="1">
      <c r="A335" s="15"/>
      <c r="B335" s="1262"/>
      <c r="C335" s="1263"/>
      <c r="D335" s="1263"/>
      <c r="E335" s="1263"/>
      <c r="F335" s="657" t="s">
        <v>3000</v>
      </c>
      <c r="G335" s="281" t="s">
        <v>3001</v>
      </c>
      <c r="H335" s="471">
        <v>0.1</v>
      </c>
      <c r="I335" s="1231"/>
      <c r="J335" s="1264"/>
      <c r="K335" s="1227"/>
      <c r="L335" s="15"/>
      <c r="M335" s="15"/>
      <c r="N335" s="15"/>
      <c r="O335" s="15"/>
      <c r="P335" s="15"/>
      <c r="Q335" s="15"/>
      <c r="R335" s="15"/>
      <c r="S335" s="15"/>
      <c r="T335" s="15"/>
      <c r="U335" s="15"/>
      <c r="V335" s="15"/>
      <c r="W335" s="15"/>
      <c r="X335" s="15"/>
      <c r="Y335" s="15"/>
      <c r="Z335" s="15"/>
      <c r="AA335" s="15"/>
      <c r="AB335" s="15"/>
    </row>
    <row r="336" spans="1:28" ht="31.5" customHeight="1">
      <c r="A336" s="15"/>
      <c r="B336" s="1262"/>
      <c r="C336" s="1263"/>
      <c r="D336" s="1263"/>
      <c r="E336" s="1263"/>
      <c r="F336" s="657" t="s">
        <v>3002</v>
      </c>
      <c r="G336" s="281" t="s">
        <v>3003</v>
      </c>
      <c r="H336" s="471">
        <v>0.1</v>
      </c>
      <c r="I336" s="1231"/>
      <c r="J336" s="1264"/>
      <c r="K336" s="1227"/>
      <c r="L336" s="15"/>
      <c r="M336" s="15"/>
      <c r="N336" s="15"/>
      <c r="O336" s="15"/>
      <c r="P336" s="15"/>
      <c r="Q336" s="15"/>
      <c r="R336" s="15"/>
      <c r="S336" s="15"/>
      <c r="T336" s="15"/>
      <c r="U336" s="15"/>
      <c r="V336" s="15"/>
      <c r="W336" s="15"/>
      <c r="X336" s="15"/>
      <c r="Y336" s="15"/>
      <c r="Z336" s="15"/>
      <c r="AA336" s="15"/>
      <c r="AB336" s="15"/>
    </row>
    <row r="337" spans="1:28" ht="31.5" customHeight="1">
      <c r="A337" s="15"/>
      <c r="B337" s="1262"/>
      <c r="C337" s="1263"/>
      <c r="D337" s="1263"/>
      <c r="E337" s="1263"/>
      <c r="F337" s="657" t="s">
        <v>3004</v>
      </c>
      <c r="G337" s="281" t="s">
        <v>3005</v>
      </c>
      <c r="H337" s="471">
        <v>0.1</v>
      </c>
      <c r="I337" s="1231"/>
      <c r="J337" s="1264"/>
      <c r="K337" s="1227"/>
      <c r="L337" s="15"/>
      <c r="M337" s="15"/>
      <c r="N337" s="15"/>
      <c r="O337" s="15"/>
      <c r="P337" s="15"/>
      <c r="Q337" s="15"/>
      <c r="R337" s="15"/>
      <c r="S337" s="15"/>
      <c r="T337" s="15"/>
      <c r="U337" s="15"/>
      <c r="V337" s="15"/>
      <c r="W337" s="15"/>
      <c r="X337" s="15"/>
      <c r="Y337" s="15"/>
      <c r="Z337" s="15"/>
      <c r="AA337" s="15"/>
      <c r="AB337" s="15"/>
    </row>
    <row r="338" spans="1:28" ht="31.5" customHeight="1">
      <c r="A338" s="15"/>
      <c r="B338" s="1262"/>
      <c r="C338" s="1263"/>
      <c r="D338" s="1263"/>
      <c r="E338" s="1263"/>
      <c r="F338" s="657" t="s">
        <v>3006</v>
      </c>
      <c r="G338" s="281" t="s">
        <v>3007</v>
      </c>
      <c r="H338" s="471">
        <v>0.1</v>
      </c>
      <c r="I338" s="1231"/>
      <c r="J338" s="1264"/>
      <c r="K338" s="1227"/>
      <c r="L338" s="15"/>
      <c r="M338" s="15"/>
      <c r="N338" s="15"/>
      <c r="O338" s="15"/>
      <c r="P338" s="15"/>
      <c r="Q338" s="15"/>
      <c r="R338" s="15"/>
      <c r="S338" s="15"/>
      <c r="T338" s="15"/>
      <c r="U338" s="15"/>
      <c r="V338" s="15"/>
      <c r="W338" s="15"/>
      <c r="X338" s="15"/>
      <c r="Y338" s="15"/>
      <c r="Z338" s="15"/>
      <c r="AA338" s="15"/>
      <c r="AB338" s="15"/>
    </row>
    <row r="339" spans="1:28" ht="31.5" customHeight="1">
      <c r="A339" s="15"/>
      <c r="B339" s="1262"/>
      <c r="C339" s="1263"/>
      <c r="D339" s="1263"/>
      <c r="E339" s="1263"/>
      <c r="F339" s="657" t="s">
        <v>3008</v>
      </c>
      <c r="G339" s="281" t="s">
        <v>3009</v>
      </c>
      <c r="H339" s="471">
        <v>0.1</v>
      </c>
      <c r="I339" s="1231"/>
      <c r="J339" s="1264"/>
      <c r="K339" s="1227"/>
      <c r="L339" s="15"/>
      <c r="M339" s="15"/>
      <c r="N339" s="15"/>
      <c r="O339" s="15"/>
      <c r="P339" s="15"/>
      <c r="Q339" s="15"/>
      <c r="R339" s="15"/>
      <c r="S339" s="15"/>
      <c r="T339" s="15"/>
      <c r="U339" s="15"/>
      <c r="V339" s="15"/>
      <c r="W339" s="15"/>
      <c r="X339" s="15"/>
      <c r="Y339" s="15"/>
      <c r="Z339" s="15"/>
      <c r="AA339" s="15"/>
      <c r="AB339" s="15"/>
    </row>
    <row r="340" spans="1:28" ht="31.5" customHeight="1">
      <c r="A340" s="15"/>
      <c r="B340" s="1262"/>
      <c r="C340" s="1263"/>
      <c r="D340" s="1263"/>
      <c r="E340" s="1263"/>
      <c r="F340" s="657" t="s">
        <v>3010</v>
      </c>
      <c r="G340" s="281" t="s">
        <v>3011</v>
      </c>
      <c r="H340" s="471">
        <v>0.1</v>
      </c>
      <c r="I340" s="1231"/>
      <c r="J340" s="1264"/>
      <c r="K340" s="1227"/>
      <c r="L340" s="15"/>
      <c r="M340" s="15"/>
      <c r="N340" s="15"/>
      <c r="O340" s="15"/>
      <c r="P340" s="15"/>
      <c r="Q340" s="15"/>
      <c r="R340" s="15"/>
      <c r="S340" s="15"/>
      <c r="T340" s="15"/>
      <c r="U340" s="15"/>
      <c r="V340" s="15"/>
      <c r="W340" s="15"/>
      <c r="X340" s="15"/>
      <c r="Y340" s="15"/>
      <c r="Z340" s="15"/>
      <c r="AA340" s="15"/>
      <c r="AB340" s="15"/>
    </row>
    <row r="341" spans="1:28" ht="31.5" customHeight="1">
      <c r="A341" s="15"/>
      <c r="B341" s="1262"/>
      <c r="C341" s="1263"/>
      <c r="D341" s="1263"/>
      <c r="E341" s="1263"/>
      <c r="F341" s="657" t="s">
        <v>3012</v>
      </c>
      <c r="G341" s="281" t="s">
        <v>3013</v>
      </c>
      <c r="H341" s="471">
        <v>0.1</v>
      </c>
      <c r="I341" s="1231"/>
      <c r="J341" s="1264"/>
      <c r="K341" s="1227"/>
      <c r="L341" s="15"/>
      <c r="M341" s="15"/>
      <c r="N341" s="15"/>
      <c r="O341" s="15"/>
      <c r="P341" s="15"/>
      <c r="Q341" s="15"/>
      <c r="R341" s="15"/>
      <c r="S341" s="15"/>
      <c r="T341" s="15"/>
      <c r="U341" s="15"/>
      <c r="V341" s="15"/>
      <c r="W341" s="15"/>
      <c r="X341" s="15"/>
      <c r="Y341" s="15"/>
      <c r="Z341" s="15"/>
      <c r="AA341" s="15"/>
      <c r="AB341" s="15"/>
    </row>
    <row r="342" spans="1:28" ht="31.5" customHeight="1">
      <c r="A342" s="15"/>
      <c r="B342" s="1262"/>
      <c r="C342" s="1263"/>
      <c r="D342" s="1263"/>
      <c r="E342" s="1263"/>
      <c r="F342" s="657" t="s">
        <v>3014</v>
      </c>
      <c r="G342" s="281" t="s">
        <v>3015</v>
      </c>
      <c r="H342" s="471">
        <v>0.1</v>
      </c>
      <c r="I342" s="1231"/>
      <c r="J342" s="1264"/>
      <c r="K342" s="1227"/>
      <c r="L342" s="15"/>
      <c r="M342" s="15"/>
      <c r="N342" s="15"/>
      <c r="O342" s="15"/>
      <c r="P342" s="15"/>
      <c r="Q342" s="15"/>
      <c r="R342" s="15"/>
      <c r="S342" s="15"/>
      <c r="T342" s="15"/>
      <c r="U342" s="15"/>
      <c r="V342" s="15"/>
      <c r="W342" s="15"/>
      <c r="X342" s="15"/>
      <c r="Y342" s="15"/>
      <c r="Z342" s="15"/>
      <c r="AA342" s="15"/>
      <c r="AB342" s="15"/>
    </row>
    <row r="343" spans="1:28" ht="31.5" customHeight="1">
      <c r="A343" s="15"/>
      <c r="B343" s="1262"/>
      <c r="C343" s="1263"/>
      <c r="D343" s="1263"/>
      <c r="E343" s="1263"/>
      <c r="F343" s="657" t="s">
        <v>3016</v>
      </c>
      <c r="G343" s="281" t="s">
        <v>3017</v>
      </c>
      <c r="H343" s="471">
        <v>0.1</v>
      </c>
      <c r="I343" s="1231"/>
      <c r="J343" s="1264"/>
      <c r="K343" s="1227"/>
      <c r="L343" s="15"/>
      <c r="M343" s="15"/>
      <c r="N343" s="15"/>
      <c r="O343" s="15"/>
      <c r="P343" s="15"/>
      <c r="Q343" s="15"/>
      <c r="R343" s="15"/>
      <c r="S343" s="15"/>
      <c r="T343" s="15"/>
      <c r="U343" s="15"/>
      <c r="V343" s="15"/>
      <c r="W343" s="15"/>
      <c r="X343" s="15"/>
      <c r="Y343" s="15"/>
      <c r="Z343" s="15"/>
      <c r="AA343" s="15"/>
      <c r="AB343" s="15"/>
    </row>
    <row r="344" spans="1:28" ht="31.5" customHeight="1">
      <c r="A344" s="15"/>
      <c r="B344" s="1262"/>
      <c r="C344" s="1263"/>
      <c r="D344" s="1263"/>
      <c r="E344" s="1263"/>
      <c r="F344" s="657" t="s">
        <v>3018</v>
      </c>
      <c r="G344" s="281" t="s">
        <v>3019</v>
      </c>
      <c r="H344" s="471">
        <v>0.1</v>
      </c>
      <c r="I344" s="1231"/>
      <c r="J344" s="1264"/>
      <c r="K344" s="1227"/>
      <c r="L344" s="15"/>
      <c r="M344" s="15"/>
      <c r="N344" s="15"/>
      <c r="O344" s="15"/>
      <c r="P344" s="15"/>
      <c r="Q344" s="15"/>
      <c r="R344" s="15"/>
      <c r="S344" s="15"/>
      <c r="T344" s="15"/>
      <c r="U344" s="15"/>
      <c r="V344" s="15"/>
      <c r="W344" s="15"/>
      <c r="X344" s="15"/>
      <c r="Y344" s="15"/>
      <c r="Z344" s="15"/>
      <c r="AA344" s="15"/>
      <c r="AB344" s="15"/>
    </row>
    <row r="345" spans="1:28" ht="31.5" customHeight="1">
      <c r="A345" s="15"/>
      <c r="B345" s="1262"/>
      <c r="C345" s="1263"/>
      <c r="D345" s="1263"/>
      <c r="E345" s="1263"/>
      <c r="F345" s="657" t="s">
        <v>3020</v>
      </c>
      <c r="G345" s="281" t="s">
        <v>3021</v>
      </c>
      <c r="H345" s="471">
        <v>0.1</v>
      </c>
      <c r="I345" s="1231"/>
      <c r="J345" s="1264"/>
      <c r="K345" s="1227"/>
      <c r="L345" s="15"/>
      <c r="M345" s="15"/>
      <c r="N345" s="15"/>
      <c r="O345" s="15"/>
      <c r="P345" s="15"/>
      <c r="Q345" s="15"/>
      <c r="R345" s="15"/>
      <c r="S345" s="15"/>
      <c r="T345" s="15"/>
      <c r="U345" s="15"/>
      <c r="V345" s="15"/>
      <c r="W345" s="15"/>
      <c r="X345" s="15"/>
      <c r="Y345" s="15"/>
      <c r="Z345" s="15"/>
      <c r="AA345" s="15"/>
      <c r="AB345" s="15"/>
    </row>
    <row r="346" spans="1:28" ht="31.5" customHeight="1">
      <c r="A346" s="15"/>
      <c r="B346" s="1262"/>
      <c r="C346" s="1263"/>
      <c r="D346" s="1263"/>
      <c r="E346" s="1263"/>
      <c r="F346" s="657" t="s">
        <v>3022</v>
      </c>
      <c r="G346" s="281" t="s">
        <v>3023</v>
      </c>
      <c r="H346" s="471">
        <v>0.1</v>
      </c>
      <c r="I346" s="1231"/>
      <c r="J346" s="1264"/>
      <c r="K346" s="1227"/>
      <c r="L346" s="15"/>
      <c r="M346" s="15"/>
      <c r="N346" s="15"/>
      <c r="O346" s="15"/>
      <c r="P346" s="15"/>
      <c r="Q346" s="15"/>
      <c r="R346" s="15"/>
      <c r="S346" s="15"/>
      <c r="T346" s="15"/>
      <c r="U346" s="15"/>
      <c r="V346" s="15"/>
      <c r="W346" s="15"/>
      <c r="X346" s="15"/>
      <c r="Y346" s="15"/>
      <c r="Z346" s="15"/>
      <c r="AA346" s="15"/>
      <c r="AB346" s="15"/>
    </row>
    <row r="347" spans="1:28" ht="31.5" customHeight="1">
      <c r="A347" s="15"/>
      <c r="B347" s="1262"/>
      <c r="C347" s="1263"/>
      <c r="D347" s="1263"/>
      <c r="E347" s="1263"/>
      <c r="F347" s="657" t="s">
        <v>3024</v>
      </c>
      <c r="G347" s="281" t="s">
        <v>3025</v>
      </c>
      <c r="H347" s="471">
        <v>0.1</v>
      </c>
      <c r="I347" s="1231"/>
      <c r="J347" s="1264"/>
      <c r="K347" s="1227"/>
      <c r="L347" s="15"/>
      <c r="M347" s="15"/>
      <c r="N347" s="15"/>
      <c r="O347" s="15"/>
      <c r="P347" s="15"/>
      <c r="Q347" s="15"/>
      <c r="R347" s="15"/>
      <c r="S347" s="15"/>
      <c r="T347" s="15"/>
      <c r="U347" s="15"/>
      <c r="V347" s="15"/>
      <c r="W347" s="15"/>
      <c r="X347" s="15"/>
      <c r="Y347" s="15"/>
      <c r="Z347" s="15"/>
      <c r="AA347" s="15"/>
      <c r="AB347" s="15"/>
    </row>
    <row r="348" spans="1:28" ht="31.5" customHeight="1">
      <c r="A348" s="15"/>
      <c r="B348" s="1262"/>
      <c r="C348" s="1263"/>
      <c r="D348" s="1263"/>
      <c r="E348" s="1263"/>
      <c r="F348" s="657" t="s">
        <v>3026</v>
      </c>
      <c r="G348" s="281" t="s">
        <v>3027</v>
      </c>
      <c r="H348" s="471">
        <v>0.1</v>
      </c>
      <c r="I348" s="1231"/>
      <c r="J348" s="1264"/>
      <c r="K348" s="1227"/>
      <c r="L348" s="15"/>
      <c r="M348" s="15"/>
      <c r="N348" s="15"/>
      <c r="O348" s="15"/>
      <c r="P348" s="15"/>
      <c r="Q348" s="15"/>
      <c r="R348" s="15"/>
      <c r="S348" s="15"/>
      <c r="T348" s="15"/>
      <c r="U348" s="15"/>
      <c r="V348" s="15"/>
      <c r="W348" s="15"/>
      <c r="X348" s="15"/>
      <c r="Y348" s="15"/>
      <c r="Z348" s="15"/>
      <c r="AA348" s="15"/>
      <c r="AB348" s="15"/>
    </row>
    <row r="349" spans="1:28" ht="31.5" customHeight="1">
      <c r="A349" s="15"/>
      <c r="B349" s="1262"/>
      <c r="C349" s="1263"/>
      <c r="D349" s="1263"/>
      <c r="E349" s="1263"/>
      <c r="F349" s="657" t="s">
        <v>3028</v>
      </c>
      <c r="G349" s="281" t="s">
        <v>3029</v>
      </c>
      <c r="H349" s="471">
        <v>0.1</v>
      </c>
      <c r="I349" s="1231"/>
      <c r="J349" s="1264"/>
      <c r="K349" s="1227"/>
      <c r="L349" s="15"/>
      <c r="M349" s="15"/>
      <c r="N349" s="15"/>
      <c r="O349" s="15"/>
      <c r="P349" s="15"/>
      <c r="Q349" s="15"/>
      <c r="R349" s="15"/>
      <c r="S349" s="15"/>
      <c r="T349" s="15"/>
      <c r="U349" s="15"/>
      <c r="V349" s="15"/>
      <c r="W349" s="15"/>
      <c r="X349" s="15"/>
      <c r="Y349" s="15"/>
      <c r="Z349" s="15"/>
      <c r="AA349" s="15"/>
      <c r="AB349" s="15"/>
    </row>
    <row r="350" spans="1:28" ht="31.5" customHeight="1">
      <c r="A350" s="15"/>
      <c r="B350" s="1262"/>
      <c r="C350" s="1263"/>
      <c r="D350" s="1263"/>
      <c r="E350" s="1263"/>
      <c r="F350" s="657" t="s">
        <v>3030</v>
      </c>
      <c r="G350" s="281" t="s">
        <v>3031</v>
      </c>
      <c r="H350" s="471">
        <v>0.1</v>
      </c>
      <c r="I350" s="1231"/>
      <c r="J350" s="1264"/>
      <c r="K350" s="1227"/>
      <c r="L350" s="15"/>
      <c r="M350" s="15"/>
      <c r="N350" s="15"/>
      <c r="O350" s="15"/>
      <c r="P350" s="15"/>
      <c r="Q350" s="15"/>
      <c r="R350" s="15"/>
      <c r="S350" s="15"/>
      <c r="T350" s="15"/>
      <c r="U350" s="15"/>
      <c r="V350" s="15"/>
      <c r="W350" s="15"/>
      <c r="X350" s="15"/>
      <c r="Y350" s="15"/>
      <c r="Z350" s="15"/>
      <c r="AA350" s="15"/>
      <c r="AB350" s="15"/>
    </row>
    <row r="351" spans="1:28" ht="31.5" customHeight="1">
      <c r="A351" s="15"/>
      <c r="B351" s="1262"/>
      <c r="C351" s="1263"/>
      <c r="D351" s="1263"/>
      <c r="E351" s="1263"/>
      <c r="F351" s="657" t="s">
        <v>3032</v>
      </c>
      <c r="G351" s="281" t="s">
        <v>3033</v>
      </c>
      <c r="H351" s="471">
        <v>0.1</v>
      </c>
      <c r="I351" s="1231"/>
      <c r="J351" s="1264"/>
      <c r="K351" s="1227"/>
      <c r="L351" s="15"/>
      <c r="M351" s="15"/>
      <c r="N351" s="15"/>
      <c r="O351" s="15"/>
      <c r="P351" s="15"/>
      <c r="Q351" s="15"/>
      <c r="R351" s="15"/>
      <c r="S351" s="15"/>
      <c r="T351" s="15"/>
      <c r="U351" s="15"/>
      <c r="V351" s="15"/>
      <c r="W351" s="15"/>
      <c r="X351" s="15"/>
      <c r="Y351" s="15"/>
      <c r="Z351" s="15"/>
      <c r="AA351" s="15"/>
      <c r="AB351" s="15"/>
    </row>
    <row r="352" spans="1:28" ht="31.5" customHeight="1">
      <c r="A352" s="15"/>
      <c r="B352" s="1262"/>
      <c r="C352" s="1263"/>
      <c r="D352" s="1263"/>
      <c r="E352" s="1263"/>
      <c r="F352" s="657" t="s">
        <v>3034</v>
      </c>
      <c r="G352" s="281" t="s">
        <v>3035</v>
      </c>
      <c r="H352" s="471">
        <v>0.1</v>
      </c>
      <c r="I352" s="1231"/>
      <c r="J352" s="1264"/>
      <c r="K352" s="1227"/>
      <c r="L352" s="15"/>
      <c r="M352" s="15"/>
      <c r="N352" s="15"/>
      <c r="O352" s="15"/>
      <c r="P352" s="15"/>
      <c r="Q352" s="15"/>
      <c r="R352" s="15"/>
      <c r="S352" s="15"/>
      <c r="T352" s="15"/>
      <c r="U352" s="15"/>
      <c r="V352" s="15"/>
      <c r="W352" s="15"/>
      <c r="X352" s="15"/>
      <c r="Y352" s="15"/>
      <c r="Z352" s="15"/>
      <c r="AA352" s="15"/>
      <c r="AB352" s="15"/>
    </row>
    <row r="353" spans="1:28" ht="31.5" customHeight="1">
      <c r="A353" s="15"/>
      <c r="B353" s="1262"/>
      <c r="C353" s="1263"/>
      <c r="D353" s="1263"/>
      <c r="E353" s="1263"/>
      <c r="F353" s="657" t="s">
        <v>3036</v>
      </c>
      <c r="G353" s="281" t="s">
        <v>3037</v>
      </c>
      <c r="H353" s="471">
        <v>0.1</v>
      </c>
      <c r="I353" s="1231"/>
      <c r="J353" s="1264"/>
      <c r="K353" s="1227"/>
      <c r="L353" s="15"/>
      <c r="M353" s="15"/>
      <c r="N353" s="15"/>
      <c r="O353" s="15"/>
      <c r="P353" s="15"/>
      <c r="Q353" s="15"/>
      <c r="R353" s="15"/>
      <c r="S353" s="15"/>
      <c r="T353" s="15"/>
      <c r="U353" s="15"/>
      <c r="V353" s="15"/>
      <c r="W353" s="15"/>
      <c r="X353" s="15"/>
      <c r="Y353" s="15"/>
      <c r="Z353" s="15"/>
      <c r="AA353" s="15"/>
      <c r="AB353" s="15"/>
    </row>
    <row r="354" spans="1:28" ht="31.5" customHeight="1">
      <c r="A354" s="15"/>
      <c r="B354" s="1262"/>
      <c r="C354" s="1263"/>
      <c r="D354" s="1263"/>
      <c r="E354" s="1263"/>
      <c r="F354" s="657" t="s">
        <v>3038</v>
      </c>
      <c r="G354" s="281" t="s">
        <v>3039</v>
      </c>
      <c r="H354" s="471">
        <v>0.1</v>
      </c>
      <c r="I354" s="1231"/>
      <c r="J354" s="1264"/>
      <c r="K354" s="1227"/>
      <c r="L354" s="15"/>
      <c r="M354" s="15"/>
      <c r="N354" s="15"/>
      <c r="O354" s="15"/>
      <c r="P354" s="15"/>
      <c r="Q354" s="15"/>
      <c r="R354" s="15"/>
      <c r="S354" s="15"/>
      <c r="T354" s="15"/>
      <c r="U354" s="15"/>
      <c r="V354" s="15"/>
      <c r="W354" s="15"/>
      <c r="X354" s="15"/>
      <c r="Y354" s="15"/>
      <c r="Z354" s="15"/>
      <c r="AA354" s="15"/>
      <c r="AB354" s="15"/>
    </row>
    <row r="355" spans="1:28" ht="31.5" customHeight="1">
      <c r="A355" s="15"/>
      <c r="B355" s="1262"/>
      <c r="C355" s="1263"/>
      <c r="D355" s="1263"/>
      <c r="E355" s="1263"/>
      <c r="F355" s="657" t="s">
        <v>3040</v>
      </c>
      <c r="G355" s="281" t="s">
        <v>3041</v>
      </c>
      <c r="H355" s="471">
        <v>0.1</v>
      </c>
      <c r="I355" s="1231"/>
      <c r="J355" s="1264"/>
      <c r="K355" s="1227"/>
      <c r="L355" s="15"/>
      <c r="M355" s="15"/>
      <c r="N355" s="15"/>
      <c r="O355" s="15"/>
      <c r="P355" s="15"/>
      <c r="Q355" s="15"/>
      <c r="R355" s="15"/>
      <c r="S355" s="15"/>
      <c r="T355" s="15"/>
      <c r="U355" s="15"/>
      <c r="V355" s="15"/>
      <c r="W355" s="15"/>
      <c r="X355" s="15"/>
      <c r="Y355" s="15"/>
      <c r="Z355" s="15"/>
      <c r="AA355" s="15"/>
      <c r="AB355" s="15"/>
    </row>
    <row r="356" spans="1:28" ht="31.5" customHeight="1">
      <c r="A356" s="15"/>
      <c r="B356" s="1262"/>
      <c r="C356" s="1263"/>
      <c r="D356" s="1263"/>
      <c r="E356" s="1263"/>
      <c r="F356" s="657" t="s">
        <v>3042</v>
      </c>
      <c r="G356" s="281" t="s">
        <v>3043</v>
      </c>
      <c r="H356" s="471">
        <v>0.1</v>
      </c>
      <c r="I356" s="1231"/>
      <c r="J356" s="1264"/>
      <c r="K356" s="1227"/>
      <c r="L356" s="15"/>
      <c r="M356" s="15"/>
      <c r="N356" s="15"/>
      <c r="O356" s="15"/>
      <c r="P356" s="15"/>
      <c r="Q356" s="15"/>
      <c r="R356" s="15"/>
      <c r="S356" s="15"/>
      <c r="T356" s="15"/>
      <c r="U356" s="15"/>
      <c r="V356" s="15"/>
      <c r="W356" s="15"/>
      <c r="X356" s="15"/>
      <c r="Y356" s="15"/>
      <c r="Z356" s="15"/>
      <c r="AA356" s="15"/>
      <c r="AB356" s="15"/>
    </row>
    <row r="357" spans="1:28" ht="31.5" customHeight="1">
      <c r="A357" s="15"/>
      <c r="B357" s="1262"/>
      <c r="C357" s="1263"/>
      <c r="D357" s="1263"/>
      <c r="E357" s="1263"/>
      <c r="F357" s="657" t="s">
        <v>3044</v>
      </c>
      <c r="G357" s="281" t="s">
        <v>3045</v>
      </c>
      <c r="H357" s="471">
        <v>0.1</v>
      </c>
      <c r="I357" s="1231"/>
      <c r="J357" s="1264"/>
      <c r="K357" s="1227"/>
      <c r="L357" s="15"/>
      <c r="M357" s="15"/>
      <c r="N357" s="15"/>
      <c r="O357" s="15"/>
      <c r="P357" s="15"/>
      <c r="Q357" s="15"/>
      <c r="R357" s="15"/>
      <c r="S357" s="15"/>
      <c r="T357" s="15"/>
      <c r="U357" s="15"/>
      <c r="V357" s="15"/>
      <c r="W357" s="15"/>
      <c r="X357" s="15"/>
      <c r="Y357" s="15"/>
      <c r="Z357" s="15"/>
      <c r="AA357" s="15"/>
      <c r="AB357" s="15"/>
    </row>
    <row r="358" spans="1:28" ht="31.5" customHeight="1">
      <c r="A358" s="15"/>
      <c r="B358" s="1262"/>
      <c r="C358" s="1263"/>
      <c r="D358" s="1263"/>
      <c r="E358" s="1263"/>
      <c r="F358" s="657" t="s">
        <v>3046</v>
      </c>
      <c r="G358" s="281" t="s">
        <v>3047</v>
      </c>
      <c r="H358" s="471">
        <v>0.1</v>
      </c>
      <c r="I358" s="1231"/>
      <c r="J358" s="1264"/>
      <c r="K358" s="1227"/>
      <c r="L358" s="15"/>
      <c r="M358" s="15"/>
      <c r="N358" s="15"/>
      <c r="O358" s="15"/>
      <c r="P358" s="15"/>
      <c r="Q358" s="15"/>
      <c r="R358" s="15"/>
      <c r="S358" s="15"/>
      <c r="T358" s="15"/>
      <c r="U358" s="15"/>
      <c r="V358" s="15"/>
      <c r="W358" s="15"/>
      <c r="X358" s="15"/>
      <c r="Y358" s="15"/>
      <c r="Z358" s="15"/>
      <c r="AA358" s="15"/>
      <c r="AB358" s="15"/>
    </row>
    <row r="359" spans="1:28" ht="31.5" customHeight="1">
      <c r="A359" s="15"/>
      <c r="B359" s="1262"/>
      <c r="C359" s="1263"/>
      <c r="D359" s="1263"/>
      <c r="E359" s="1263"/>
      <c r="F359" s="657" t="s">
        <v>3048</v>
      </c>
      <c r="G359" s="281" t="s">
        <v>3049</v>
      </c>
      <c r="H359" s="471">
        <v>0.1</v>
      </c>
      <c r="I359" s="1231"/>
      <c r="J359" s="1264"/>
      <c r="K359" s="1227"/>
      <c r="L359" s="15"/>
      <c r="M359" s="15"/>
      <c r="N359" s="15"/>
      <c r="O359" s="15"/>
      <c r="P359" s="15"/>
      <c r="Q359" s="15"/>
      <c r="R359" s="15"/>
      <c r="S359" s="15"/>
      <c r="T359" s="15"/>
      <c r="U359" s="15"/>
      <c r="V359" s="15"/>
      <c r="W359" s="15"/>
      <c r="X359" s="15"/>
      <c r="Y359" s="15"/>
      <c r="Z359" s="15"/>
      <c r="AA359" s="15"/>
      <c r="AB359" s="15"/>
    </row>
    <row r="360" spans="1:28" ht="31.5" customHeight="1">
      <c r="A360" s="15"/>
      <c r="B360" s="1262"/>
      <c r="C360" s="1263"/>
      <c r="D360" s="1263"/>
      <c r="E360" s="1263"/>
      <c r="F360" s="657" t="s">
        <v>3050</v>
      </c>
      <c r="G360" s="281" t="s">
        <v>3051</v>
      </c>
      <c r="H360" s="471">
        <v>0.1</v>
      </c>
      <c r="I360" s="1231"/>
      <c r="J360" s="1264"/>
      <c r="K360" s="1227"/>
      <c r="L360" s="15"/>
      <c r="M360" s="15"/>
      <c r="N360" s="15"/>
      <c r="O360" s="15"/>
      <c r="P360" s="15"/>
      <c r="Q360" s="15"/>
      <c r="R360" s="15"/>
      <c r="S360" s="15"/>
      <c r="T360" s="15"/>
      <c r="U360" s="15"/>
      <c r="V360" s="15"/>
      <c r="W360" s="15"/>
      <c r="X360" s="15"/>
      <c r="Y360" s="15"/>
      <c r="Z360" s="15"/>
      <c r="AA360" s="15"/>
      <c r="AB360" s="15"/>
    </row>
    <row r="361" spans="1:28" ht="31.5" customHeight="1">
      <c r="A361" s="15"/>
      <c r="B361" s="1262"/>
      <c r="C361" s="1263"/>
      <c r="D361" s="1263"/>
      <c r="E361" s="1263"/>
      <c r="F361" s="657" t="s">
        <v>3052</v>
      </c>
      <c r="G361" s="281" t="s">
        <v>3053</v>
      </c>
      <c r="H361" s="471">
        <v>0.1</v>
      </c>
      <c r="I361" s="1231"/>
      <c r="J361" s="1264"/>
      <c r="K361" s="1227"/>
      <c r="L361" s="15"/>
      <c r="M361" s="15"/>
      <c r="N361" s="15"/>
      <c r="O361" s="15"/>
      <c r="P361" s="15"/>
      <c r="Q361" s="15"/>
      <c r="R361" s="15"/>
      <c r="S361" s="15"/>
      <c r="T361" s="15"/>
      <c r="U361" s="15"/>
      <c r="V361" s="15"/>
      <c r="W361" s="15"/>
      <c r="X361" s="15"/>
      <c r="Y361" s="15"/>
      <c r="Z361" s="15"/>
      <c r="AA361" s="15"/>
      <c r="AB361" s="15"/>
    </row>
    <row r="362" spans="1:28" ht="31.5" customHeight="1">
      <c r="A362" s="15"/>
      <c r="B362" s="1262"/>
      <c r="C362" s="1263"/>
      <c r="D362" s="1263"/>
      <c r="E362" s="1263"/>
      <c r="F362" s="657" t="s">
        <v>3054</v>
      </c>
      <c r="G362" s="281" t="s">
        <v>3055</v>
      </c>
      <c r="H362" s="471">
        <v>0.1</v>
      </c>
      <c r="I362" s="1231"/>
      <c r="J362" s="1264"/>
      <c r="K362" s="1227"/>
      <c r="L362" s="15"/>
      <c r="M362" s="15"/>
      <c r="N362" s="15"/>
      <c r="O362" s="15"/>
      <c r="P362" s="15"/>
      <c r="Q362" s="15"/>
      <c r="R362" s="15"/>
      <c r="S362" s="15"/>
      <c r="T362" s="15"/>
      <c r="U362" s="15"/>
      <c r="V362" s="15"/>
      <c r="W362" s="15"/>
      <c r="X362" s="15"/>
      <c r="Y362" s="15"/>
      <c r="Z362" s="15"/>
      <c r="AA362" s="15"/>
      <c r="AB362" s="15"/>
    </row>
    <row r="363" spans="1:28" ht="31.5" customHeight="1">
      <c r="A363" s="15"/>
      <c r="B363" s="1262"/>
      <c r="C363" s="1263"/>
      <c r="D363" s="1263"/>
      <c r="E363" s="1263"/>
      <c r="F363" s="657" t="s">
        <v>3056</v>
      </c>
      <c r="G363" s="281" t="s">
        <v>3057</v>
      </c>
      <c r="H363" s="471">
        <v>0.1</v>
      </c>
      <c r="I363" s="1231"/>
      <c r="J363" s="1264"/>
      <c r="K363" s="1227"/>
      <c r="L363" s="15"/>
      <c r="M363" s="15"/>
      <c r="N363" s="15"/>
      <c r="O363" s="15"/>
      <c r="P363" s="15"/>
      <c r="Q363" s="15"/>
      <c r="R363" s="15"/>
      <c r="S363" s="15"/>
      <c r="T363" s="15"/>
      <c r="U363" s="15"/>
      <c r="V363" s="15"/>
      <c r="W363" s="15"/>
      <c r="X363" s="15"/>
      <c r="Y363" s="15"/>
      <c r="Z363" s="15"/>
      <c r="AA363" s="15"/>
      <c r="AB363" s="15"/>
    </row>
    <row r="364" spans="1:28" ht="31.5" customHeight="1">
      <c r="A364" s="15"/>
      <c r="B364" s="1262"/>
      <c r="C364" s="1263"/>
      <c r="D364" s="1263"/>
      <c r="E364" s="1263"/>
      <c r="F364" s="657" t="s">
        <v>3058</v>
      </c>
      <c r="G364" s="281" t="s">
        <v>3059</v>
      </c>
      <c r="H364" s="471">
        <v>0.1</v>
      </c>
      <c r="I364" s="1231"/>
      <c r="J364" s="1264"/>
      <c r="K364" s="1227"/>
      <c r="L364" s="15"/>
      <c r="M364" s="15"/>
      <c r="N364" s="15"/>
      <c r="O364" s="15"/>
      <c r="P364" s="15"/>
      <c r="Q364" s="15"/>
      <c r="R364" s="15"/>
      <c r="S364" s="15"/>
      <c r="T364" s="15"/>
      <c r="U364" s="15"/>
      <c r="V364" s="15"/>
      <c r="W364" s="15"/>
      <c r="X364" s="15"/>
      <c r="Y364" s="15"/>
      <c r="Z364" s="15"/>
      <c r="AA364" s="15"/>
      <c r="AB364" s="15"/>
    </row>
    <row r="365" spans="1:28" ht="31.5" customHeight="1">
      <c r="A365" s="15"/>
      <c r="B365" s="1262"/>
      <c r="C365" s="1263"/>
      <c r="D365" s="1263"/>
      <c r="E365" s="1263"/>
      <c r="F365" s="657" t="s">
        <v>3060</v>
      </c>
      <c r="G365" s="281" t="s">
        <v>3061</v>
      </c>
      <c r="H365" s="471">
        <v>0.1</v>
      </c>
      <c r="I365" s="1231"/>
      <c r="J365" s="1264"/>
      <c r="K365" s="1227"/>
      <c r="L365" s="15"/>
      <c r="M365" s="15"/>
      <c r="N365" s="15"/>
      <c r="O365" s="15"/>
      <c r="P365" s="15"/>
      <c r="Q365" s="15"/>
      <c r="R365" s="15"/>
      <c r="S365" s="15"/>
      <c r="T365" s="15"/>
      <c r="U365" s="15"/>
      <c r="V365" s="15"/>
      <c r="W365" s="15"/>
      <c r="X365" s="15"/>
      <c r="Y365" s="15"/>
      <c r="Z365" s="15"/>
      <c r="AA365" s="15"/>
      <c r="AB365" s="15"/>
    </row>
    <row r="366" spans="1:28" ht="31.5" customHeight="1">
      <c r="A366" s="15"/>
      <c r="B366" s="1262"/>
      <c r="C366" s="1263"/>
      <c r="D366" s="1263"/>
      <c r="E366" s="1263"/>
      <c r="F366" s="657" t="s">
        <v>3062</v>
      </c>
      <c r="G366" s="281" t="s">
        <v>3063</v>
      </c>
      <c r="H366" s="471">
        <v>0.1</v>
      </c>
      <c r="I366" s="1231"/>
      <c r="J366" s="1264"/>
      <c r="K366" s="1227"/>
      <c r="L366" s="15"/>
      <c r="M366" s="15"/>
      <c r="N366" s="15"/>
      <c r="O366" s="15"/>
      <c r="P366" s="15"/>
      <c r="Q366" s="15"/>
      <c r="R366" s="15"/>
      <c r="S366" s="15"/>
      <c r="T366" s="15"/>
      <c r="U366" s="15"/>
      <c r="V366" s="15"/>
      <c r="W366" s="15"/>
      <c r="X366" s="15"/>
      <c r="Y366" s="15"/>
      <c r="Z366" s="15"/>
      <c r="AA366" s="15"/>
      <c r="AB366" s="15"/>
    </row>
    <row r="367" spans="1:28" ht="31.5" customHeight="1">
      <c r="A367" s="15"/>
      <c r="B367" s="1262"/>
      <c r="C367" s="1263"/>
      <c r="D367" s="1263"/>
      <c r="E367" s="1263"/>
      <c r="F367" s="657" t="s">
        <v>3064</v>
      </c>
      <c r="G367" s="281" t="s">
        <v>3065</v>
      </c>
      <c r="H367" s="471">
        <v>0.1</v>
      </c>
      <c r="I367" s="1231"/>
      <c r="J367" s="1264"/>
      <c r="K367" s="1227"/>
      <c r="L367" s="15"/>
      <c r="M367" s="15"/>
      <c r="N367" s="15"/>
      <c r="O367" s="15"/>
      <c r="P367" s="15"/>
      <c r="Q367" s="15"/>
      <c r="R367" s="15"/>
      <c r="S367" s="15"/>
      <c r="T367" s="15"/>
      <c r="U367" s="15"/>
      <c r="V367" s="15"/>
      <c r="W367" s="15"/>
      <c r="X367" s="15"/>
      <c r="Y367" s="15"/>
      <c r="Z367" s="15"/>
      <c r="AA367" s="15"/>
      <c r="AB367" s="15"/>
    </row>
    <row r="368" spans="1:28" ht="31.5" customHeight="1">
      <c r="A368" s="15"/>
      <c r="B368" s="1262"/>
      <c r="C368" s="1263"/>
      <c r="D368" s="1263"/>
      <c r="E368" s="1263"/>
      <c r="F368" s="657" t="s">
        <v>3066</v>
      </c>
      <c r="G368" s="281" t="s">
        <v>3067</v>
      </c>
      <c r="H368" s="471">
        <v>0.1</v>
      </c>
      <c r="I368" s="1231"/>
      <c r="J368" s="1264"/>
      <c r="K368" s="1227"/>
      <c r="L368" s="15"/>
      <c r="M368" s="15"/>
      <c r="N368" s="15"/>
      <c r="O368" s="15"/>
      <c r="P368" s="15"/>
      <c r="Q368" s="15"/>
      <c r="R368" s="15"/>
      <c r="S368" s="15"/>
      <c r="T368" s="15"/>
      <c r="U368" s="15"/>
      <c r="V368" s="15"/>
      <c r="W368" s="15"/>
      <c r="X368" s="15"/>
      <c r="Y368" s="15"/>
      <c r="Z368" s="15"/>
      <c r="AA368" s="15"/>
      <c r="AB368" s="15"/>
    </row>
    <row r="369" spans="1:28" ht="31.5" customHeight="1">
      <c r="A369" s="15"/>
      <c r="B369" s="1262"/>
      <c r="C369" s="1263"/>
      <c r="D369" s="1263"/>
      <c r="E369" s="1263"/>
      <c r="F369" s="657" t="s">
        <v>3068</v>
      </c>
      <c r="G369" s="281" t="s">
        <v>3069</v>
      </c>
      <c r="H369" s="471">
        <v>0.1</v>
      </c>
      <c r="I369" s="1231"/>
      <c r="J369" s="1264"/>
      <c r="K369" s="1227"/>
      <c r="L369" s="15"/>
      <c r="M369" s="15"/>
      <c r="N369" s="15"/>
      <c r="O369" s="15"/>
      <c r="P369" s="15"/>
      <c r="Q369" s="15"/>
      <c r="R369" s="15"/>
      <c r="S369" s="15"/>
      <c r="T369" s="15"/>
      <c r="U369" s="15"/>
      <c r="V369" s="15"/>
      <c r="W369" s="15"/>
      <c r="X369" s="15"/>
      <c r="Y369" s="15"/>
      <c r="Z369" s="15"/>
      <c r="AA369" s="15"/>
      <c r="AB369" s="15"/>
    </row>
    <row r="370" spans="1:28" ht="31.5" customHeight="1">
      <c r="A370" s="15"/>
      <c r="B370" s="1262"/>
      <c r="C370" s="1263"/>
      <c r="D370" s="1263"/>
      <c r="E370" s="1263"/>
      <c r="F370" s="657" t="s">
        <v>3070</v>
      </c>
      <c r="G370" s="281" t="s">
        <v>3071</v>
      </c>
      <c r="H370" s="471">
        <v>0.1</v>
      </c>
      <c r="I370" s="1231"/>
      <c r="J370" s="1264"/>
      <c r="K370" s="1227"/>
      <c r="L370" s="15"/>
      <c r="M370" s="15"/>
      <c r="N370" s="15"/>
      <c r="O370" s="15"/>
      <c r="P370" s="15"/>
      <c r="Q370" s="15"/>
      <c r="R370" s="15"/>
      <c r="S370" s="15"/>
      <c r="T370" s="15"/>
      <c r="U370" s="15"/>
      <c r="V370" s="15"/>
      <c r="W370" s="15"/>
      <c r="X370" s="15"/>
      <c r="Y370" s="15"/>
      <c r="Z370" s="15"/>
      <c r="AA370" s="15"/>
      <c r="AB370" s="15"/>
    </row>
    <row r="371" spans="1:28" ht="31.5" customHeight="1">
      <c r="A371" s="15"/>
      <c r="B371" s="1262"/>
      <c r="C371" s="1263"/>
      <c r="D371" s="1263"/>
      <c r="E371" s="1263"/>
      <c r="F371" s="657" t="s">
        <v>3072</v>
      </c>
      <c r="G371" s="281" t="s">
        <v>3073</v>
      </c>
      <c r="H371" s="471">
        <v>0.1</v>
      </c>
      <c r="I371" s="1231"/>
      <c r="J371" s="1264"/>
      <c r="K371" s="1227"/>
      <c r="L371" s="15"/>
      <c r="M371" s="15"/>
      <c r="N371" s="15"/>
      <c r="O371" s="15"/>
      <c r="P371" s="15"/>
      <c r="Q371" s="15"/>
      <c r="R371" s="15"/>
      <c r="S371" s="15"/>
      <c r="T371" s="15"/>
      <c r="U371" s="15"/>
      <c r="V371" s="15"/>
      <c r="W371" s="15"/>
      <c r="X371" s="15"/>
      <c r="Y371" s="15"/>
      <c r="Z371" s="15"/>
      <c r="AA371" s="15"/>
      <c r="AB371" s="15"/>
    </row>
    <row r="372" spans="1:28" ht="31.5" customHeight="1">
      <c r="A372" s="15"/>
      <c r="B372" s="1262"/>
      <c r="C372" s="1263"/>
      <c r="D372" s="1263"/>
      <c r="E372" s="1263"/>
      <c r="F372" s="657" t="s">
        <v>3074</v>
      </c>
      <c r="G372" s="281" t="s">
        <v>3075</v>
      </c>
      <c r="H372" s="471">
        <v>0.1</v>
      </c>
      <c r="I372" s="1231"/>
      <c r="J372" s="1264"/>
      <c r="K372" s="1227"/>
      <c r="L372" s="15"/>
      <c r="M372" s="15"/>
      <c r="N372" s="15"/>
      <c r="O372" s="15"/>
      <c r="P372" s="15"/>
      <c r="Q372" s="15"/>
      <c r="R372" s="15"/>
      <c r="S372" s="15"/>
      <c r="T372" s="15"/>
      <c r="U372" s="15"/>
      <c r="V372" s="15"/>
      <c r="W372" s="15"/>
      <c r="X372" s="15"/>
      <c r="Y372" s="15"/>
      <c r="Z372" s="15"/>
      <c r="AA372" s="15"/>
      <c r="AB372" s="15"/>
    </row>
    <row r="373" spans="1:28" ht="31.5" customHeight="1">
      <c r="A373" s="15"/>
      <c r="B373" s="1262"/>
      <c r="C373" s="1263"/>
      <c r="D373" s="1263"/>
      <c r="E373" s="1263"/>
      <c r="F373" s="657" t="s">
        <v>3076</v>
      </c>
      <c r="G373" s="281" t="s">
        <v>3077</v>
      </c>
      <c r="H373" s="471">
        <v>0.1</v>
      </c>
      <c r="I373" s="1231"/>
      <c r="J373" s="1264"/>
      <c r="K373" s="1227"/>
      <c r="L373" s="15"/>
      <c r="M373" s="15"/>
      <c r="N373" s="15"/>
      <c r="O373" s="15"/>
      <c r="P373" s="15"/>
      <c r="Q373" s="15"/>
      <c r="R373" s="15"/>
      <c r="S373" s="15"/>
      <c r="T373" s="15"/>
      <c r="U373" s="15"/>
      <c r="V373" s="15"/>
      <c r="W373" s="15"/>
      <c r="X373" s="15"/>
      <c r="Y373" s="15"/>
      <c r="Z373" s="15"/>
      <c r="AA373" s="15"/>
      <c r="AB373" s="15"/>
    </row>
    <row r="374" spans="1:28" ht="31.5" customHeight="1">
      <c r="A374" s="15"/>
      <c r="B374" s="1262"/>
      <c r="C374" s="1263"/>
      <c r="D374" s="1263"/>
      <c r="E374" s="1263"/>
      <c r="F374" s="657" t="s">
        <v>3078</v>
      </c>
      <c r="G374" s="281" t="s">
        <v>3079</v>
      </c>
      <c r="H374" s="471">
        <v>0.1</v>
      </c>
      <c r="I374" s="1231"/>
      <c r="J374" s="1264"/>
      <c r="K374" s="1227"/>
      <c r="L374" s="15"/>
      <c r="M374" s="15"/>
      <c r="N374" s="15"/>
      <c r="O374" s="15"/>
      <c r="P374" s="15"/>
      <c r="Q374" s="15"/>
      <c r="R374" s="15"/>
      <c r="S374" s="15"/>
      <c r="T374" s="15"/>
      <c r="U374" s="15"/>
      <c r="V374" s="15"/>
      <c r="W374" s="15"/>
      <c r="X374" s="15"/>
      <c r="Y374" s="15"/>
      <c r="Z374" s="15"/>
      <c r="AA374" s="15"/>
      <c r="AB374" s="15"/>
    </row>
    <row r="375" spans="1:28" ht="31.5" customHeight="1">
      <c r="A375" s="15"/>
      <c r="B375" s="1262"/>
      <c r="C375" s="1263"/>
      <c r="D375" s="1263"/>
      <c r="E375" s="1263"/>
      <c r="F375" s="657" t="s">
        <v>3080</v>
      </c>
      <c r="G375" s="281" t="s">
        <v>3081</v>
      </c>
      <c r="H375" s="471">
        <v>0.1</v>
      </c>
      <c r="I375" s="1231"/>
      <c r="J375" s="1264"/>
      <c r="K375" s="1227"/>
      <c r="L375" s="15"/>
      <c r="M375" s="15"/>
      <c r="N375" s="15"/>
      <c r="O375" s="15"/>
      <c r="P375" s="15"/>
      <c r="Q375" s="15"/>
      <c r="R375" s="15"/>
      <c r="S375" s="15"/>
      <c r="T375" s="15"/>
      <c r="U375" s="15"/>
      <c r="V375" s="15"/>
      <c r="W375" s="15"/>
      <c r="X375" s="15"/>
      <c r="Y375" s="15"/>
      <c r="Z375" s="15"/>
      <c r="AA375" s="15"/>
      <c r="AB375" s="15"/>
    </row>
    <row r="376" spans="1:28" ht="31.5" customHeight="1">
      <c r="A376" s="15"/>
      <c r="B376" s="1262"/>
      <c r="C376" s="1263"/>
      <c r="D376" s="1263"/>
      <c r="E376" s="1263"/>
      <c r="F376" s="657" t="s">
        <v>3082</v>
      </c>
      <c r="G376" s="281" t="s">
        <v>3083</v>
      </c>
      <c r="H376" s="471">
        <v>0.1</v>
      </c>
      <c r="I376" s="1231"/>
      <c r="J376" s="1264"/>
      <c r="K376" s="1227"/>
      <c r="L376" s="15"/>
      <c r="M376" s="15"/>
      <c r="N376" s="15"/>
      <c r="O376" s="15"/>
      <c r="P376" s="15"/>
      <c r="Q376" s="15"/>
      <c r="R376" s="15"/>
      <c r="S376" s="15"/>
      <c r="T376" s="15"/>
      <c r="U376" s="15"/>
      <c r="V376" s="15"/>
      <c r="W376" s="15"/>
      <c r="X376" s="15"/>
      <c r="Y376" s="15"/>
      <c r="Z376" s="15"/>
      <c r="AA376" s="15"/>
      <c r="AB376" s="15"/>
    </row>
    <row r="377" spans="1:28" ht="31.5" customHeight="1">
      <c r="A377" s="15"/>
      <c r="B377" s="1262"/>
      <c r="C377" s="1263"/>
      <c r="D377" s="1263"/>
      <c r="E377" s="1263"/>
      <c r="F377" s="657" t="s">
        <v>3084</v>
      </c>
      <c r="G377" s="281" t="s">
        <v>3085</v>
      </c>
      <c r="H377" s="471">
        <v>0.1</v>
      </c>
      <c r="I377" s="1231"/>
      <c r="J377" s="1264"/>
      <c r="K377" s="1227"/>
      <c r="L377" s="15"/>
      <c r="M377" s="15"/>
      <c r="N377" s="15"/>
      <c r="O377" s="15"/>
      <c r="P377" s="15"/>
      <c r="Q377" s="15"/>
      <c r="R377" s="15"/>
      <c r="S377" s="15"/>
      <c r="T377" s="15"/>
      <c r="U377" s="15"/>
      <c r="V377" s="15"/>
      <c r="W377" s="15"/>
      <c r="X377" s="15"/>
      <c r="Y377" s="15"/>
      <c r="Z377" s="15"/>
      <c r="AA377" s="15"/>
      <c r="AB377" s="15"/>
    </row>
    <row r="378" spans="1:28" ht="31.5" customHeight="1">
      <c r="A378" s="15"/>
      <c r="B378" s="1262"/>
      <c r="C378" s="1263"/>
      <c r="D378" s="1263"/>
      <c r="E378" s="1263"/>
      <c r="F378" s="657" t="s">
        <v>3086</v>
      </c>
      <c r="G378" s="281" t="s">
        <v>3087</v>
      </c>
      <c r="H378" s="471">
        <v>0.1</v>
      </c>
      <c r="I378" s="1231"/>
      <c r="J378" s="1264"/>
      <c r="K378" s="1227"/>
      <c r="L378" s="15"/>
      <c r="M378" s="15"/>
      <c r="N378" s="15"/>
      <c r="O378" s="15"/>
      <c r="P378" s="15"/>
      <c r="Q378" s="15"/>
      <c r="R378" s="15"/>
      <c r="S378" s="15"/>
      <c r="T378" s="15"/>
      <c r="U378" s="15"/>
      <c r="V378" s="15"/>
      <c r="W378" s="15"/>
      <c r="X378" s="15"/>
      <c r="Y378" s="15"/>
      <c r="Z378" s="15"/>
      <c r="AA378" s="15"/>
      <c r="AB378" s="15"/>
    </row>
    <row r="379" spans="1:28" ht="31.5" customHeight="1">
      <c r="A379" s="15"/>
      <c r="B379" s="1262"/>
      <c r="C379" s="1263"/>
      <c r="D379" s="1263"/>
      <c r="E379" s="1263"/>
      <c r="F379" s="657" t="s">
        <v>3088</v>
      </c>
      <c r="G379" s="281" t="s">
        <v>3089</v>
      </c>
      <c r="H379" s="471">
        <v>0.1</v>
      </c>
      <c r="I379" s="1231"/>
      <c r="J379" s="1264"/>
      <c r="K379" s="1227"/>
      <c r="L379" s="15"/>
      <c r="M379" s="15"/>
      <c r="N379" s="15"/>
      <c r="O379" s="15"/>
      <c r="P379" s="15"/>
      <c r="Q379" s="15"/>
      <c r="R379" s="15"/>
      <c r="S379" s="15"/>
      <c r="T379" s="15"/>
      <c r="U379" s="15"/>
      <c r="V379" s="15"/>
      <c r="W379" s="15"/>
      <c r="X379" s="15"/>
      <c r="Y379" s="15"/>
      <c r="Z379" s="15"/>
      <c r="AA379" s="15"/>
      <c r="AB379" s="15"/>
    </row>
    <row r="380" spans="1:28" ht="31.5" customHeight="1">
      <c r="A380" s="15"/>
      <c r="B380" s="1262"/>
      <c r="C380" s="1263"/>
      <c r="D380" s="1263"/>
      <c r="E380" s="1263"/>
      <c r="F380" s="657" t="s">
        <v>3090</v>
      </c>
      <c r="G380" s="281" t="s">
        <v>3091</v>
      </c>
      <c r="H380" s="471">
        <v>0.1</v>
      </c>
      <c r="I380" s="1231"/>
      <c r="J380" s="1264"/>
      <c r="K380" s="1227"/>
      <c r="L380" s="15"/>
      <c r="M380" s="15"/>
      <c r="N380" s="15"/>
      <c r="O380" s="15"/>
      <c r="P380" s="15"/>
      <c r="Q380" s="15"/>
      <c r="R380" s="15"/>
      <c r="S380" s="15"/>
      <c r="T380" s="15"/>
      <c r="U380" s="15"/>
      <c r="V380" s="15"/>
      <c r="W380" s="15"/>
      <c r="X380" s="15"/>
      <c r="Y380" s="15"/>
      <c r="Z380" s="15"/>
      <c r="AA380" s="15"/>
      <c r="AB380" s="15"/>
    </row>
    <row r="381" spans="1:28" ht="31.5" customHeight="1">
      <c r="A381" s="15"/>
      <c r="B381" s="1262"/>
      <c r="C381" s="1263"/>
      <c r="D381" s="1263"/>
      <c r="E381" s="1263"/>
      <c r="F381" s="657" t="s">
        <v>3092</v>
      </c>
      <c r="G381" s="281" t="s">
        <v>3093</v>
      </c>
      <c r="H381" s="471">
        <v>0.1</v>
      </c>
      <c r="I381" s="1231"/>
      <c r="J381" s="1264"/>
      <c r="K381" s="1227"/>
      <c r="L381" s="15"/>
      <c r="M381" s="15"/>
      <c r="N381" s="15"/>
      <c r="O381" s="15"/>
      <c r="P381" s="15"/>
      <c r="Q381" s="15"/>
      <c r="R381" s="15"/>
      <c r="S381" s="15"/>
      <c r="T381" s="15"/>
      <c r="U381" s="15"/>
      <c r="V381" s="15"/>
      <c r="W381" s="15"/>
      <c r="X381" s="15"/>
      <c r="Y381" s="15"/>
      <c r="Z381" s="15"/>
      <c r="AA381" s="15"/>
      <c r="AB381" s="15"/>
    </row>
    <row r="382" spans="1:28" ht="31.5" customHeight="1">
      <c r="A382" s="15"/>
      <c r="B382" s="1262"/>
      <c r="C382" s="1263"/>
      <c r="D382" s="1263"/>
      <c r="E382" s="1263"/>
      <c r="F382" s="657" t="s">
        <v>3094</v>
      </c>
      <c r="G382" s="281" t="s">
        <v>3095</v>
      </c>
      <c r="H382" s="471">
        <v>0.1</v>
      </c>
      <c r="I382" s="1231"/>
      <c r="J382" s="1264"/>
      <c r="K382" s="1227"/>
      <c r="L382" s="15"/>
      <c r="M382" s="15"/>
      <c r="N382" s="15"/>
      <c r="O382" s="15"/>
      <c r="P382" s="15"/>
      <c r="Q382" s="15"/>
      <c r="R382" s="15"/>
      <c r="S382" s="15"/>
      <c r="T382" s="15"/>
      <c r="U382" s="15"/>
      <c r="V382" s="15"/>
      <c r="W382" s="15"/>
      <c r="X382" s="15"/>
      <c r="Y382" s="15"/>
      <c r="Z382" s="15"/>
      <c r="AA382" s="15"/>
      <c r="AB382" s="15"/>
    </row>
    <row r="383" spans="1:28" ht="31.5" customHeight="1">
      <c r="A383" s="15"/>
      <c r="B383" s="1262"/>
      <c r="C383" s="1263"/>
      <c r="D383" s="1263"/>
      <c r="E383" s="1263"/>
      <c r="F383" s="657" t="s">
        <v>3096</v>
      </c>
      <c r="G383" s="281" t="s">
        <v>3097</v>
      </c>
      <c r="H383" s="471">
        <v>0.1</v>
      </c>
      <c r="I383" s="1231"/>
      <c r="J383" s="1264"/>
      <c r="K383" s="1227"/>
      <c r="L383" s="15"/>
      <c r="M383" s="15"/>
      <c r="N383" s="15"/>
      <c r="O383" s="15"/>
      <c r="P383" s="15"/>
      <c r="Q383" s="15"/>
      <c r="R383" s="15"/>
      <c r="S383" s="15"/>
      <c r="T383" s="15"/>
      <c r="U383" s="15"/>
      <c r="V383" s="15"/>
      <c r="W383" s="15"/>
      <c r="X383" s="15"/>
      <c r="Y383" s="15"/>
      <c r="Z383" s="15"/>
      <c r="AA383" s="15"/>
      <c r="AB383" s="15"/>
    </row>
    <row r="384" spans="1:28" ht="31.5" customHeight="1">
      <c r="A384" s="15"/>
      <c r="B384" s="1262"/>
      <c r="C384" s="1263"/>
      <c r="D384" s="1263"/>
      <c r="E384" s="1263"/>
      <c r="F384" s="657" t="s">
        <v>3098</v>
      </c>
      <c r="G384" s="281" t="s">
        <v>3099</v>
      </c>
      <c r="H384" s="471">
        <v>0.1</v>
      </c>
      <c r="I384" s="1231"/>
      <c r="J384" s="1264"/>
      <c r="K384" s="1227"/>
      <c r="L384" s="15"/>
      <c r="M384" s="15"/>
      <c r="N384" s="15"/>
      <c r="O384" s="15"/>
      <c r="P384" s="15"/>
      <c r="Q384" s="15"/>
      <c r="R384" s="15"/>
      <c r="S384" s="15"/>
      <c r="T384" s="15"/>
      <c r="U384" s="15"/>
      <c r="V384" s="15"/>
      <c r="W384" s="15"/>
      <c r="X384" s="15"/>
      <c r="Y384" s="15"/>
      <c r="Z384" s="15"/>
      <c r="AA384" s="15"/>
      <c r="AB384" s="15"/>
    </row>
    <row r="385" spans="1:28" ht="31.5" customHeight="1">
      <c r="A385" s="15"/>
      <c r="B385" s="1262"/>
      <c r="C385" s="1263"/>
      <c r="D385" s="1263"/>
      <c r="E385" s="1263"/>
      <c r="F385" s="657" t="s">
        <v>3100</v>
      </c>
      <c r="G385" s="281" t="s">
        <v>3101</v>
      </c>
      <c r="H385" s="471">
        <v>0.1</v>
      </c>
      <c r="I385" s="1231"/>
      <c r="J385" s="1264"/>
      <c r="K385" s="1227"/>
      <c r="L385" s="15"/>
      <c r="M385" s="15"/>
      <c r="N385" s="15"/>
      <c r="O385" s="15"/>
      <c r="P385" s="15"/>
      <c r="Q385" s="15"/>
      <c r="R385" s="15"/>
      <c r="S385" s="15"/>
      <c r="T385" s="15"/>
      <c r="U385" s="15"/>
      <c r="V385" s="15"/>
      <c r="W385" s="15"/>
      <c r="X385" s="15"/>
      <c r="Y385" s="15"/>
      <c r="Z385" s="15"/>
      <c r="AA385" s="15"/>
      <c r="AB385" s="15"/>
    </row>
    <row r="386" spans="1:28" ht="31.5" customHeight="1">
      <c r="A386" s="15"/>
      <c r="B386" s="1262"/>
      <c r="C386" s="1263"/>
      <c r="D386" s="1263"/>
      <c r="E386" s="1263"/>
      <c r="F386" s="657" t="s">
        <v>3102</v>
      </c>
      <c r="G386" s="281" t="s">
        <v>3103</v>
      </c>
      <c r="H386" s="471">
        <v>0.1</v>
      </c>
      <c r="I386" s="1231"/>
      <c r="J386" s="1264"/>
      <c r="K386" s="1227"/>
      <c r="L386" s="15"/>
      <c r="M386" s="15"/>
      <c r="N386" s="15"/>
      <c r="O386" s="15"/>
      <c r="P386" s="15"/>
      <c r="Q386" s="15"/>
      <c r="R386" s="15"/>
      <c r="S386" s="15"/>
      <c r="T386" s="15"/>
      <c r="U386" s="15"/>
      <c r="V386" s="15"/>
      <c r="W386" s="15"/>
      <c r="X386" s="15"/>
      <c r="Y386" s="15"/>
      <c r="Z386" s="15"/>
      <c r="AA386" s="15"/>
      <c r="AB386" s="15"/>
    </row>
    <row r="387" spans="1:28" ht="31.5" customHeight="1">
      <c r="A387" s="15"/>
      <c r="B387" s="1262"/>
      <c r="C387" s="1263"/>
      <c r="D387" s="1263"/>
      <c r="E387" s="1263"/>
      <c r="F387" s="657" t="s">
        <v>3104</v>
      </c>
      <c r="G387" s="281" t="s">
        <v>3105</v>
      </c>
      <c r="H387" s="471">
        <v>0.1</v>
      </c>
      <c r="I387" s="1231"/>
      <c r="J387" s="1264"/>
      <c r="K387" s="1227"/>
      <c r="L387" s="15"/>
      <c r="M387" s="15"/>
      <c r="N387" s="15"/>
      <c r="O387" s="15"/>
      <c r="P387" s="15"/>
      <c r="Q387" s="15"/>
      <c r="R387" s="15"/>
      <c r="S387" s="15"/>
      <c r="T387" s="15"/>
      <c r="U387" s="15"/>
      <c r="V387" s="15"/>
      <c r="W387" s="15"/>
      <c r="X387" s="15"/>
      <c r="Y387" s="15"/>
      <c r="Z387" s="15"/>
      <c r="AA387" s="15"/>
      <c r="AB387" s="15"/>
    </row>
    <row r="388" spans="1:28" ht="31.5" customHeight="1">
      <c r="A388" s="15"/>
      <c r="B388" s="1262"/>
      <c r="C388" s="1263"/>
      <c r="D388" s="1263"/>
      <c r="E388" s="1263"/>
      <c r="F388" s="657" t="s">
        <v>3106</v>
      </c>
      <c r="G388" s="281" t="s">
        <v>3107</v>
      </c>
      <c r="H388" s="471">
        <v>0.1</v>
      </c>
      <c r="I388" s="1231"/>
      <c r="J388" s="1264"/>
      <c r="K388" s="1227"/>
      <c r="L388" s="15"/>
      <c r="M388" s="15"/>
      <c r="N388" s="15"/>
      <c r="O388" s="15"/>
      <c r="P388" s="15"/>
      <c r="Q388" s="15"/>
      <c r="R388" s="15"/>
      <c r="S388" s="15"/>
      <c r="T388" s="15"/>
      <c r="U388" s="15"/>
      <c r="V388" s="15"/>
      <c r="W388" s="15"/>
      <c r="X388" s="15"/>
      <c r="Y388" s="15"/>
      <c r="Z388" s="15"/>
      <c r="AA388" s="15"/>
      <c r="AB388" s="15"/>
    </row>
    <row r="389" spans="1:28" ht="31.5" customHeight="1">
      <c r="A389" s="15"/>
      <c r="B389" s="1262"/>
      <c r="C389" s="1263"/>
      <c r="D389" s="1263"/>
      <c r="E389" s="1263"/>
      <c r="F389" s="657" t="s">
        <v>2908</v>
      </c>
      <c r="G389" s="281" t="s">
        <v>1351</v>
      </c>
      <c r="H389" s="471">
        <v>0.1</v>
      </c>
      <c r="I389" s="1231"/>
      <c r="J389" s="1264"/>
      <c r="K389" s="1227"/>
      <c r="L389" s="15"/>
      <c r="M389" s="15"/>
      <c r="N389" s="15"/>
      <c r="O389" s="15"/>
      <c r="P389" s="15"/>
      <c r="Q389" s="15"/>
      <c r="R389" s="15"/>
      <c r="S389" s="15"/>
      <c r="T389" s="15"/>
      <c r="U389" s="15"/>
      <c r="V389" s="15"/>
      <c r="W389" s="15"/>
      <c r="X389" s="15"/>
      <c r="Y389" s="15"/>
      <c r="Z389" s="15"/>
      <c r="AA389" s="15"/>
      <c r="AB389" s="15"/>
    </row>
    <row r="390" spans="1:28" ht="31.5" customHeight="1">
      <c r="A390" s="15"/>
      <c r="B390" s="1262"/>
      <c r="C390" s="1263"/>
      <c r="D390" s="1263"/>
      <c r="E390" s="1263"/>
      <c r="F390" s="657" t="s">
        <v>3108</v>
      </c>
      <c r="G390" s="281" t="s">
        <v>3109</v>
      </c>
      <c r="H390" s="471">
        <v>0.1</v>
      </c>
      <c r="I390" s="1231"/>
      <c r="J390" s="1264"/>
      <c r="K390" s="1227"/>
      <c r="L390" s="15"/>
      <c r="M390" s="15"/>
      <c r="N390" s="15"/>
      <c r="O390" s="15"/>
      <c r="P390" s="15"/>
      <c r="Q390" s="15"/>
      <c r="R390" s="15"/>
      <c r="S390" s="15"/>
      <c r="T390" s="15"/>
      <c r="U390" s="15"/>
      <c r="V390" s="15"/>
      <c r="W390" s="15"/>
      <c r="X390" s="15"/>
      <c r="Y390" s="15"/>
      <c r="Z390" s="15"/>
      <c r="AA390" s="15"/>
      <c r="AB390" s="15"/>
    </row>
    <row r="391" spans="1:28" ht="31.5" customHeight="1">
      <c r="A391" s="15"/>
      <c r="B391" s="1262"/>
      <c r="C391" s="1263"/>
      <c r="D391" s="1263"/>
      <c r="E391" s="1263"/>
      <c r="F391" s="657" t="s">
        <v>3110</v>
      </c>
      <c r="G391" s="281" t="s">
        <v>3111</v>
      </c>
      <c r="H391" s="471">
        <v>0.1</v>
      </c>
      <c r="I391" s="1231"/>
      <c r="J391" s="1264"/>
      <c r="K391" s="1227"/>
      <c r="L391" s="15"/>
      <c r="M391" s="15"/>
      <c r="N391" s="15"/>
      <c r="O391" s="15"/>
      <c r="P391" s="15"/>
      <c r="Q391" s="15"/>
      <c r="R391" s="15"/>
      <c r="S391" s="15"/>
      <c r="T391" s="15"/>
      <c r="U391" s="15"/>
      <c r="V391" s="15"/>
      <c r="W391" s="15"/>
      <c r="X391" s="15"/>
      <c r="Y391" s="15"/>
      <c r="Z391" s="15"/>
      <c r="AA391" s="15"/>
      <c r="AB391" s="15"/>
    </row>
    <row r="392" spans="1:28" ht="31.5" customHeight="1">
      <c r="A392" s="15"/>
      <c r="B392" s="1262"/>
      <c r="C392" s="1263"/>
      <c r="D392" s="1263"/>
      <c r="E392" s="1263"/>
      <c r="F392" s="657" t="s">
        <v>3112</v>
      </c>
      <c r="G392" s="281" t="s">
        <v>3113</v>
      </c>
      <c r="H392" s="471">
        <v>0.1</v>
      </c>
      <c r="I392" s="1231"/>
      <c r="J392" s="1264"/>
      <c r="K392" s="1227"/>
      <c r="L392" s="15"/>
      <c r="M392" s="15"/>
      <c r="N392" s="15"/>
      <c r="O392" s="15"/>
      <c r="P392" s="15"/>
      <c r="Q392" s="15"/>
      <c r="R392" s="15"/>
      <c r="S392" s="15"/>
      <c r="T392" s="15"/>
      <c r="U392" s="15"/>
      <c r="V392" s="15"/>
      <c r="W392" s="15"/>
      <c r="X392" s="15"/>
      <c r="Y392" s="15"/>
      <c r="Z392" s="15"/>
      <c r="AA392" s="15"/>
      <c r="AB392" s="15"/>
    </row>
    <row r="393" spans="1:28" ht="31.5" customHeight="1">
      <c r="A393" s="15"/>
      <c r="B393" s="1262"/>
      <c r="C393" s="1263"/>
      <c r="D393" s="1263"/>
      <c r="E393" s="1263"/>
      <c r="F393" s="657" t="s">
        <v>3114</v>
      </c>
      <c r="G393" s="281" t="s">
        <v>3115</v>
      </c>
      <c r="H393" s="471">
        <v>0.1</v>
      </c>
      <c r="I393" s="1231"/>
      <c r="J393" s="1264"/>
      <c r="K393" s="1227"/>
      <c r="L393" s="15"/>
      <c r="M393" s="15"/>
      <c r="N393" s="15"/>
      <c r="O393" s="15"/>
      <c r="P393" s="15"/>
      <c r="Q393" s="15"/>
      <c r="R393" s="15"/>
      <c r="S393" s="15"/>
      <c r="T393" s="15"/>
      <c r="U393" s="15"/>
      <c r="V393" s="15"/>
      <c r="W393" s="15"/>
      <c r="X393" s="15"/>
      <c r="Y393" s="15"/>
      <c r="Z393" s="15"/>
      <c r="AA393" s="15"/>
      <c r="AB393" s="15"/>
    </row>
    <row r="394" spans="1:28" ht="31.5" customHeight="1">
      <c r="A394" s="15"/>
      <c r="B394" s="1262"/>
      <c r="C394" s="1263"/>
      <c r="D394" s="1263"/>
      <c r="E394" s="1263"/>
      <c r="F394" s="657" t="s">
        <v>3116</v>
      </c>
      <c r="G394" s="281" t="s">
        <v>3117</v>
      </c>
      <c r="H394" s="471">
        <v>0.1</v>
      </c>
      <c r="I394" s="1231"/>
      <c r="J394" s="1264"/>
      <c r="K394" s="1227"/>
      <c r="L394" s="15"/>
      <c r="M394" s="15"/>
      <c r="N394" s="15"/>
      <c r="O394" s="15"/>
      <c r="P394" s="15"/>
      <c r="Q394" s="15"/>
      <c r="R394" s="15"/>
      <c r="S394" s="15"/>
      <c r="T394" s="15"/>
      <c r="U394" s="15"/>
      <c r="V394" s="15"/>
      <c r="W394" s="15"/>
      <c r="X394" s="15"/>
      <c r="Y394" s="15"/>
      <c r="Z394" s="15"/>
      <c r="AA394" s="15"/>
      <c r="AB394" s="15"/>
    </row>
    <row r="395" spans="1:28" ht="31.5" customHeight="1">
      <c r="A395" s="15"/>
      <c r="B395" s="1262"/>
      <c r="C395" s="1263"/>
      <c r="D395" s="1263"/>
      <c r="E395" s="1263"/>
      <c r="F395" s="657" t="s">
        <v>3118</v>
      </c>
      <c r="G395" s="281" t="s">
        <v>3119</v>
      </c>
      <c r="H395" s="471">
        <v>0.1</v>
      </c>
      <c r="I395" s="1231"/>
      <c r="J395" s="1264"/>
      <c r="K395" s="1227"/>
      <c r="L395" s="15"/>
      <c r="M395" s="15"/>
      <c r="N395" s="15"/>
      <c r="O395" s="15"/>
      <c r="P395" s="15"/>
      <c r="Q395" s="15"/>
      <c r="R395" s="15"/>
      <c r="S395" s="15"/>
      <c r="T395" s="15"/>
      <c r="U395" s="15"/>
      <c r="V395" s="15"/>
      <c r="W395" s="15"/>
      <c r="X395" s="15"/>
      <c r="Y395" s="15"/>
      <c r="Z395" s="15"/>
      <c r="AA395" s="15"/>
      <c r="AB395" s="15"/>
    </row>
    <row r="396" spans="1:28" ht="31.5" customHeight="1">
      <c r="A396" s="15"/>
      <c r="B396" s="1262"/>
      <c r="C396" s="1263"/>
      <c r="D396" s="1263"/>
      <c r="E396" s="1263"/>
      <c r="F396" s="657" t="s">
        <v>3120</v>
      </c>
      <c r="G396" s="281" t="s">
        <v>3121</v>
      </c>
      <c r="H396" s="471">
        <v>0.1</v>
      </c>
      <c r="I396" s="1231"/>
      <c r="J396" s="1264"/>
      <c r="K396" s="1227"/>
      <c r="L396" s="15"/>
      <c r="M396" s="15"/>
      <c r="N396" s="15"/>
      <c r="O396" s="15"/>
      <c r="P396" s="15"/>
      <c r="Q396" s="15"/>
      <c r="R396" s="15"/>
      <c r="S396" s="15"/>
      <c r="T396" s="15"/>
      <c r="U396" s="15"/>
      <c r="V396" s="15"/>
      <c r="W396" s="15"/>
      <c r="X396" s="15"/>
      <c r="Y396" s="15"/>
      <c r="Z396" s="15"/>
      <c r="AA396" s="15"/>
      <c r="AB396" s="15"/>
    </row>
    <row r="397" spans="1:28" ht="31.5" customHeight="1">
      <c r="A397" s="15"/>
      <c r="B397" s="1262"/>
      <c r="C397" s="1263"/>
      <c r="D397" s="1263"/>
      <c r="E397" s="1263"/>
      <c r="F397" s="657" t="s">
        <v>3122</v>
      </c>
      <c r="G397" s="281" t="s">
        <v>3123</v>
      </c>
      <c r="H397" s="471">
        <v>0.1</v>
      </c>
      <c r="I397" s="1231"/>
      <c r="J397" s="1264"/>
      <c r="K397" s="1227"/>
      <c r="L397" s="15"/>
      <c r="M397" s="15"/>
      <c r="N397" s="15"/>
      <c r="O397" s="15"/>
      <c r="P397" s="15"/>
      <c r="Q397" s="15"/>
      <c r="R397" s="15"/>
      <c r="S397" s="15"/>
      <c r="T397" s="15"/>
      <c r="U397" s="15"/>
      <c r="V397" s="15"/>
      <c r="W397" s="15"/>
      <c r="X397" s="15"/>
      <c r="Y397" s="15"/>
      <c r="Z397" s="15"/>
      <c r="AA397" s="15"/>
      <c r="AB397" s="15"/>
    </row>
    <row r="398" spans="1:28" ht="31.5" customHeight="1">
      <c r="A398" s="15"/>
      <c r="B398" s="1262"/>
      <c r="C398" s="1263"/>
      <c r="D398" s="1263"/>
      <c r="E398" s="1263"/>
      <c r="F398" s="657" t="s">
        <v>3124</v>
      </c>
      <c r="G398" s="281" t="s">
        <v>3125</v>
      </c>
      <c r="H398" s="471">
        <v>0.1</v>
      </c>
      <c r="I398" s="1231"/>
      <c r="J398" s="1264"/>
      <c r="K398" s="1227"/>
      <c r="L398" s="15"/>
      <c r="M398" s="15"/>
      <c r="N398" s="15"/>
      <c r="O398" s="15"/>
      <c r="P398" s="15"/>
      <c r="Q398" s="15"/>
      <c r="R398" s="15"/>
      <c r="S398" s="15"/>
      <c r="T398" s="15"/>
      <c r="U398" s="15"/>
      <c r="V398" s="15"/>
      <c r="W398" s="15"/>
      <c r="X398" s="15"/>
      <c r="Y398" s="15"/>
      <c r="Z398" s="15"/>
      <c r="AA398" s="15"/>
      <c r="AB398" s="15"/>
    </row>
    <row r="399" spans="1:28" ht="31.5" customHeight="1">
      <c r="A399" s="15"/>
      <c r="B399" s="1262"/>
      <c r="C399" s="1263"/>
      <c r="D399" s="1263"/>
      <c r="E399" s="1263"/>
      <c r="F399" s="657" t="s">
        <v>3126</v>
      </c>
      <c r="G399" s="281" t="s">
        <v>3127</v>
      </c>
      <c r="H399" s="471">
        <v>0.1</v>
      </c>
      <c r="I399" s="1231"/>
      <c r="J399" s="1264"/>
      <c r="K399" s="1227"/>
      <c r="L399" s="15"/>
      <c r="M399" s="15"/>
      <c r="N399" s="15"/>
      <c r="O399" s="15"/>
      <c r="P399" s="15"/>
      <c r="Q399" s="15"/>
      <c r="R399" s="15"/>
      <c r="S399" s="15"/>
      <c r="T399" s="15"/>
      <c r="U399" s="15"/>
      <c r="V399" s="15"/>
      <c r="W399" s="15"/>
      <c r="X399" s="15"/>
      <c r="Y399" s="15"/>
      <c r="Z399" s="15"/>
      <c r="AA399" s="15"/>
      <c r="AB399" s="15"/>
    </row>
    <row r="400" spans="1:28" ht="31.5" customHeight="1">
      <c r="A400" s="15"/>
      <c r="B400" s="1262"/>
      <c r="C400" s="1263"/>
      <c r="D400" s="1263"/>
      <c r="E400" s="1263"/>
      <c r="F400" s="657" t="s">
        <v>3128</v>
      </c>
      <c r="G400" s="281" t="s">
        <v>3129</v>
      </c>
      <c r="H400" s="471">
        <v>0.1</v>
      </c>
      <c r="I400" s="1231"/>
      <c r="J400" s="1264"/>
      <c r="K400" s="1227"/>
      <c r="L400" s="15"/>
      <c r="M400" s="15"/>
      <c r="N400" s="15"/>
      <c r="O400" s="15"/>
      <c r="P400" s="15"/>
      <c r="Q400" s="15"/>
      <c r="R400" s="15"/>
      <c r="S400" s="15"/>
      <c r="T400" s="15"/>
      <c r="U400" s="15"/>
      <c r="V400" s="15"/>
      <c r="W400" s="15"/>
      <c r="X400" s="15"/>
      <c r="Y400" s="15"/>
      <c r="Z400" s="15"/>
      <c r="AA400" s="15"/>
      <c r="AB400" s="15"/>
    </row>
    <row r="401" spans="1:28" ht="31.5" customHeight="1">
      <c r="A401" s="15"/>
      <c r="B401" s="1262"/>
      <c r="C401" s="1263"/>
      <c r="D401" s="1263"/>
      <c r="E401" s="1263"/>
      <c r="F401" s="657" t="s">
        <v>3130</v>
      </c>
      <c r="G401" s="281" t="s">
        <v>3131</v>
      </c>
      <c r="H401" s="471">
        <v>0.1</v>
      </c>
      <c r="I401" s="1231"/>
      <c r="J401" s="1264"/>
      <c r="K401" s="1227"/>
      <c r="L401" s="15"/>
      <c r="M401" s="15"/>
      <c r="N401" s="15"/>
      <c r="O401" s="15"/>
      <c r="P401" s="15"/>
      <c r="Q401" s="15"/>
      <c r="R401" s="15"/>
      <c r="S401" s="15"/>
      <c r="T401" s="15"/>
      <c r="U401" s="15"/>
      <c r="V401" s="15"/>
      <c r="W401" s="15"/>
      <c r="X401" s="15"/>
      <c r="Y401" s="15"/>
      <c r="Z401" s="15"/>
      <c r="AA401" s="15"/>
      <c r="AB401" s="15"/>
    </row>
    <row r="402" spans="1:28" ht="31.5" customHeight="1">
      <c r="A402" s="15"/>
      <c r="B402" s="1262"/>
      <c r="C402" s="1263"/>
      <c r="D402" s="1263"/>
      <c r="E402" s="1263"/>
      <c r="F402" s="657" t="s">
        <v>2905</v>
      </c>
      <c r="G402" s="281" t="s">
        <v>1349</v>
      </c>
      <c r="H402" s="471">
        <v>0.1</v>
      </c>
      <c r="I402" s="1231"/>
      <c r="J402" s="1264"/>
      <c r="K402" s="1227"/>
      <c r="L402" s="15"/>
      <c r="M402" s="15"/>
      <c r="N402" s="15"/>
      <c r="O402" s="15"/>
      <c r="P402" s="15"/>
      <c r="Q402" s="15"/>
      <c r="R402" s="15"/>
      <c r="S402" s="15"/>
      <c r="T402" s="15"/>
      <c r="U402" s="15"/>
      <c r="V402" s="15"/>
      <c r="W402" s="15"/>
      <c r="X402" s="15"/>
      <c r="Y402" s="15"/>
      <c r="Z402" s="15"/>
      <c r="AA402" s="15"/>
      <c r="AB402" s="15"/>
    </row>
    <row r="403" spans="1:28" ht="31.5" customHeight="1">
      <c r="A403" s="15"/>
      <c r="B403" s="1262"/>
      <c r="C403" s="1263"/>
      <c r="D403" s="1263"/>
      <c r="E403" s="1263"/>
      <c r="F403" s="657" t="s">
        <v>3132</v>
      </c>
      <c r="G403" s="281" t="s">
        <v>3133</v>
      </c>
      <c r="H403" s="471">
        <v>0.1</v>
      </c>
      <c r="I403" s="1231"/>
      <c r="J403" s="1264"/>
      <c r="K403" s="1227"/>
      <c r="L403" s="15"/>
      <c r="M403" s="15"/>
      <c r="N403" s="15"/>
      <c r="O403" s="15"/>
      <c r="P403" s="15"/>
      <c r="Q403" s="15"/>
      <c r="R403" s="15"/>
      <c r="S403" s="15"/>
      <c r="T403" s="15"/>
      <c r="U403" s="15"/>
      <c r="V403" s="15"/>
      <c r="W403" s="15"/>
      <c r="X403" s="15"/>
      <c r="Y403" s="15"/>
      <c r="Z403" s="15"/>
      <c r="AA403" s="15"/>
      <c r="AB403" s="15"/>
    </row>
    <row r="404" spans="1:28" ht="31.5" customHeight="1">
      <c r="A404" s="15"/>
      <c r="B404" s="1262"/>
      <c r="C404" s="1263"/>
      <c r="D404" s="1263"/>
      <c r="E404" s="1263"/>
      <c r="F404" s="657" t="s">
        <v>3134</v>
      </c>
      <c r="G404" s="281" t="s">
        <v>3135</v>
      </c>
      <c r="H404" s="471">
        <v>0.1</v>
      </c>
      <c r="I404" s="1231"/>
      <c r="J404" s="1264"/>
      <c r="K404" s="1227"/>
      <c r="L404" s="15"/>
      <c r="M404" s="15"/>
      <c r="N404" s="15"/>
      <c r="O404" s="15"/>
      <c r="P404" s="15"/>
      <c r="Q404" s="15"/>
      <c r="R404" s="15"/>
      <c r="S404" s="15"/>
      <c r="T404" s="15"/>
      <c r="U404" s="15"/>
      <c r="V404" s="15"/>
      <c r="W404" s="15"/>
      <c r="X404" s="15"/>
      <c r="Y404" s="15"/>
      <c r="Z404" s="15"/>
      <c r="AA404" s="15"/>
      <c r="AB404" s="15"/>
    </row>
    <row r="405" spans="1:28" ht="31.5" customHeight="1">
      <c r="A405" s="15"/>
      <c r="B405" s="1262"/>
      <c r="C405" s="1263"/>
      <c r="D405" s="1263"/>
      <c r="E405" s="1263"/>
      <c r="F405" s="657" t="s">
        <v>3136</v>
      </c>
      <c r="G405" s="281" t="s">
        <v>3137</v>
      </c>
      <c r="H405" s="471">
        <v>0.1</v>
      </c>
      <c r="I405" s="1231"/>
      <c r="J405" s="1264"/>
      <c r="K405" s="1227"/>
      <c r="L405" s="15"/>
      <c r="M405" s="15"/>
      <c r="N405" s="15"/>
      <c r="O405" s="15"/>
      <c r="P405" s="15"/>
      <c r="Q405" s="15"/>
      <c r="R405" s="15"/>
      <c r="S405" s="15"/>
      <c r="T405" s="15"/>
      <c r="U405" s="15"/>
      <c r="V405" s="15"/>
      <c r="W405" s="15"/>
      <c r="X405" s="15"/>
      <c r="Y405" s="15"/>
      <c r="Z405" s="15"/>
      <c r="AA405" s="15"/>
      <c r="AB405" s="15"/>
    </row>
    <row r="406" spans="1:28" ht="31.5" customHeight="1">
      <c r="A406" s="15"/>
      <c r="B406" s="1262"/>
      <c r="C406" s="1263"/>
      <c r="D406" s="1263"/>
      <c r="E406" s="1263"/>
      <c r="F406" s="657" t="s">
        <v>3138</v>
      </c>
      <c r="G406" s="281" t="s">
        <v>3139</v>
      </c>
      <c r="H406" s="471">
        <v>0.1</v>
      </c>
      <c r="I406" s="1231"/>
      <c r="J406" s="1264"/>
      <c r="K406" s="1227"/>
      <c r="L406" s="15"/>
      <c r="M406" s="15"/>
      <c r="N406" s="15"/>
      <c r="O406" s="15"/>
      <c r="P406" s="15"/>
      <c r="Q406" s="15"/>
      <c r="R406" s="15"/>
      <c r="S406" s="15"/>
      <c r="T406" s="15"/>
      <c r="U406" s="15"/>
      <c r="V406" s="15"/>
      <c r="W406" s="15"/>
      <c r="X406" s="15"/>
      <c r="Y406" s="15"/>
      <c r="Z406" s="15"/>
      <c r="AA406" s="15"/>
      <c r="AB406" s="15"/>
    </row>
    <row r="407" spans="1:28" ht="31.5" customHeight="1">
      <c r="A407" s="15"/>
      <c r="B407" s="1262"/>
      <c r="C407" s="1263"/>
      <c r="D407" s="1263"/>
      <c r="E407" s="1263"/>
      <c r="F407" s="657" t="s">
        <v>3140</v>
      </c>
      <c r="G407" s="281" t="s">
        <v>3141</v>
      </c>
      <c r="H407" s="471">
        <v>0.1</v>
      </c>
      <c r="I407" s="1231"/>
      <c r="J407" s="1264"/>
      <c r="K407" s="1227"/>
      <c r="L407" s="15"/>
      <c r="M407" s="15"/>
      <c r="N407" s="15"/>
      <c r="O407" s="15"/>
      <c r="P407" s="15"/>
      <c r="Q407" s="15"/>
      <c r="R407" s="15"/>
      <c r="S407" s="15"/>
      <c r="T407" s="15"/>
      <c r="U407" s="15"/>
      <c r="V407" s="15"/>
      <c r="W407" s="15"/>
      <c r="X407" s="15"/>
      <c r="Y407" s="15"/>
      <c r="Z407" s="15"/>
      <c r="AA407" s="15"/>
      <c r="AB407" s="15"/>
    </row>
    <row r="408" spans="1:28" ht="31.5" customHeight="1">
      <c r="A408" s="15"/>
      <c r="B408" s="1262"/>
      <c r="C408" s="1263"/>
      <c r="D408" s="1263"/>
      <c r="E408" s="1263"/>
      <c r="F408" s="657" t="s">
        <v>3142</v>
      </c>
      <c r="G408" s="281" t="s">
        <v>3143</v>
      </c>
      <c r="H408" s="471">
        <v>0.1</v>
      </c>
      <c r="I408" s="1231"/>
      <c r="J408" s="1264"/>
      <c r="K408" s="1227"/>
      <c r="L408" s="15"/>
      <c r="M408" s="15"/>
      <c r="N408" s="15"/>
      <c r="O408" s="15"/>
      <c r="P408" s="15"/>
      <c r="Q408" s="15"/>
      <c r="R408" s="15"/>
      <c r="S408" s="15"/>
      <c r="T408" s="15"/>
      <c r="U408" s="15"/>
      <c r="V408" s="15"/>
      <c r="W408" s="15"/>
      <c r="X408" s="15"/>
      <c r="Y408" s="15"/>
      <c r="Z408" s="15"/>
      <c r="AA408" s="15"/>
      <c r="AB408" s="15"/>
    </row>
    <row r="409" spans="1:28" ht="31.5" customHeight="1">
      <c r="A409" s="15"/>
      <c r="B409" s="1262"/>
      <c r="C409" s="1263"/>
      <c r="D409" s="1263"/>
      <c r="E409" s="1263"/>
      <c r="F409" s="657" t="s">
        <v>3144</v>
      </c>
      <c r="G409" s="281" t="s">
        <v>3145</v>
      </c>
      <c r="H409" s="471">
        <v>0.1</v>
      </c>
      <c r="I409" s="1231"/>
      <c r="J409" s="1264"/>
      <c r="K409" s="1227"/>
      <c r="L409" s="15"/>
      <c r="M409" s="15"/>
      <c r="N409" s="15"/>
      <c r="O409" s="15"/>
      <c r="P409" s="15"/>
      <c r="Q409" s="15"/>
      <c r="R409" s="15"/>
      <c r="S409" s="15"/>
      <c r="T409" s="15"/>
      <c r="U409" s="15"/>
      <c r="V409" s="15"/>
      <c r="W409" s="15"/>
      <c r="X409" s="15"/>
      <c r="Y409" s="15"/>
      <c r="Z409" s="15"/>
      <c r="AA409" s="15"/>
      <c r="AB409" s="15"/>
    </row>
    <row r="410" spans="1:28" ht="31.5" customHeight="1">
      <c r="A410" s="15"/>
      <c r="B410" s="1262"/>
      <c r="C410" s="1263"/>
      <c r="D410" s="1263"/>
      <c r="E410" s="1263"/>
      <c r="F410" s="657" t="s">
        <v>3146</v>
      </c>
      <c r="G410" s="281" t="s">
        <v>3147</v>
      </c>
      <c r="H410" s="471">
        <v>0.1</v>
      </c>
      <c r="I410" s="1231"/>
      <c r="J410" s="1264"/>
      <c r="K410" s="1227"/>
      <c r="L410" s="15"/>
      <c r="M410" s="15"/>
      <c r="N410" s="15"/>
      <c r="O410" s="15"/>
      <c r="P410" s="15"/>
      <c r="Q410" s="15"/>
      <c r="R410" s="15"/>
      <c r="S410" s="15"/>
      <c r="T410" s="15"/>
      <c r="U410" s="15"/>
      <c r="V410" s="15"/>
      <c r="W410" s="15"/>
      <c r="X410" s="15"/>
      <c r="Y410" s="15"/>
      <c r="Z410" s="15"/>
      <c r="AA410" s="15"/>
      <c r="AB410" s="15"/>
    </row>
    <row r="411" spans="1:28" ht="31.5" customHeight="1">
      <c r="A411" s="15"/>
      <c r="B411" s="1262"/>
      <c r="C411" s="1263"/>
      <c r="D411" s="1263"/>
      <c r="E411" s="1263"/>
      <c r="F411" s="657" t="s">
        <v>3148</v>
      </c>
      <c r="G411" s="281" t="s">
        <v>3149</v>
      </c>
      <c r="H411" s="471">
        <v>0.1</v>
      </c>
      <c r="I411" s="1231"/>
      <c r="J411" s="1264"/>
      <c r="K411" s="1227"/>
      <c r="L411" s="15"/>
      <c r="M411" s="15"/>
      <c r="N411" s="15"/>
      <c r="O411" s="15"/>
      <c r="P411" s="15"/>
      <c r="Q411" s="15"/>
      <c r="R411" s="15"/>
      <c r="S411" s="15"/>
      <c r="T411" s="15"/>
      <c r="U411" s="15"/>
      <c r="V411" s="15"/>
      <c r="W411" s="15"/>
      <c r="X411" s="15"/>
      <c r="Y411" s="15"/>
      <c r="Z411" s="15"/>
      <c r="AA411" s="15"/>
      <c r="AB411" s="15"/>
    </row>
    <row r="412" spans="1:28" ht="31.5" customHeight="1">
      <c r="A412" s="15"/>
      <c r="B412" s="1262"/>
      <c r="C412" s="1263"/>
      <c r="D412" s="1263"/>
      <c r="E412" s="1263"/>
      <c r="F412" s="657" t="s">
        <v>3150</v>
      </c>
      <c r="G412" s="281" t="s">
        <v>3151</v>
      </c>
      <c r="H412" s="471">
        <v>0.1</v>
      </c>
      <c r="I412" s="1231"/>
      <c r="J412" s="1264"/>
      <c r="K412" s="1227"/>
      <c r="L412" s="15"/>
      <c r="M412" s="15"/>
      <c r="N412" s="15"/>
      <c r="O412" s="15"/>
      <c r="P412" s="15"/>
      <c r="Q412" s="15"/>
      <c r="R412" s="15"/>
      <c r="S412" s="15"/>
      <c r="T412" s="15"/>
      <c r="U412" s="15"/>
      <c r="V412" s="15"/>
      <c r="W412" s="15"/>
      <c r="X412" s="15"/>
      <c r="Y412" s="15"/>
      <c r="Z412" s="15"/>
      <c r="AA412" s="15"/>
      <c r="AB412" s="15"/>
    </row>
    <row r="413" spans="1:28" ht="31.5" customHeight="1">
      <c r="A413" s="15"/>
      <c r="B413" s="1262"/>
      <c r="C413" s="1263"/>
      <c r="D413" s="1263"/>
      <c r="E413" s="1263"/>
      <c r="F413" s="657" t="s">
        <v>3152</v>
      </c>
      <c r="G413" s="281" t="s">
        <v>3153</v>
      </c>
      <c r="H413" s="471">
        <v>0.1</v>
      </c>
      <c r="I413" s="1231"/>
      <c r="J413" s="1264"/>
      <c r="K413" s="1227"/>
      <c r="L413" s="15"/>
      <c r="M413" s="15"/>
      <c r="N413" s="15"/>
      <c r="O413" s="15"/>
      <c r="P413" s="15"/>
      <c r="Q413" s="15"/>
      <c r="R413" s="15"/>
      <c r="S413" s="15"/>
      <c r="T413" s="15"/>
      <c r="U413" s="15"/>
      <c r="V413" s="15"/>
      <c r="W413" s="15"/>
      <c r="X413" s="15"/>
      <c r="Y413" s="15"/>
      <c r="Z413" s="15"/>
      <c r="AA413" s="15"/>
      <c r="AB413" s="15"/>
    </row>
    <row r="414" spans="1:28" ht="31.5" customHeight="1">
      <c r="A414" s="15"/>
      <c r="B414" s="1262"/>
      <c r="C414" s="1263"/>
      <c r="D414" s="1263"/>
      <c r="E414" s="1263"/>
      <c r="F414" s="657" t="s">
        <v>3154</v>
      </c>
      <c r="G414" s="281" t="s">
        <v>3155</v>
      </c>
      <c r="H414" s="471">
        <v>0.1</v>
      </c>
      <c r="I414" s="1231"/>
      <c r="J414" s="1264"/>
      <c r="K414" s="1227"/>
      <c r="L414" s="15"/>
      <c r="M414" s="15"/>
      <c r="N414" s="15"/>
      <c r="O414" s="15"/>
      <c r="P414" s="15"/>
      <c r="Q414" s="15"/>
      <c r="R414" s="15"/>
      <c r="S414" s="15"/>
      <c r="T414" s="15"/>
      <c r="U414" s="15"/>
      <c r="V414" s="15"/>
      <c r="W414" s="15"/>
      <c r="X414" s="15"/>
      <c r="Y414" s="15"/>
      <c r="Z414" s="15"/>
      <c r="AA414" s="15"/>
      <c r="AB414" s="15"/>
    </row>
    <row r="415" spans="1:28" ht="31.5" customHeight="1">
      <c r="A415" s="15"/>
      <c r="B415" s="1262"/>
      <c r="C415" s="1263"/>
      <c r="D415" s="1263"/>
      <c r="E415" s="1263"/>
      <c r="F415" s="657" t="s">
        <v>3156</v>
      </c>
      <c r="G415" s="281" t="s">
        <v>3157</v>
      </c>
      <c r="H415" s="471">
        <v>0.1</v>
      </c>
      <c r="I415" s="1231"/>
      <c r="J415" s="1264"/>
      <c r="K415" s="1227"/>
      <c r="L415" s="15"/>
      <c r="M415" s="15"/>
      <c r="N415" s="15"/>
      <c r="O415" s="15"/>
      <c r="P415" s="15"/>
      <c r="Q415" s="15"/>
      <c r="R415" s="15"/>
      <c r="S415" s="15"/>
      <c r="T415" s="15"/>
      <c r="U415" s="15"/>
      <c r="V415" s="15"/>
      <c r="W415" s="15"/>
      <c r="X415" s="15"/>
      <c r="Y415" s="15"/>
      <c r="Z415" s="15"/>
      <c r="AA415" s="15"/>
      <c r="AB415" s="15"/>
    </row>
    <row r="416" spans="1:28" ht="31.5" customHeight="1">
      <c r="A416" s="15"/>
      <c r="B416" s="1262"/>
      <c r="C416" s="1263"/>
      <c r="D416" s="1263"/>
      <c r="E416" s="1263"/>
      <c r="F416" s="657" t="s">
        <v>3158</v>
      </c>
      <c r="G416" s="281" t="s">
        <v>3159</v>
      </c>
      <c r="H416" s="471">
        <v>0.1</v>
      </c>
      <c r="I416" s="1231"/>
      <c r="J416" s="1264"/>
      <c r="K416" s="1227"/>
      <c r="L416" s="15"/>
      <c r="M416" s="15"/>
      <c r="N416" s="15"/>
      <c r="O416" s="15"/>
      <c r="P416" s="15"/>
      <c r="Q416" s="15"/>
      <c r="R416" s="15"/>
      <c r="S416" s="15"/>
      <c r="T416" s="15"/>
      <c r="U416" s="15"/>
      <c r="V416" s="15"/>
      <c r="W416" s="15"/>
      <c r="X416" s="15"/>
      <c r="Y416" s="15"/>
      <c r="Z416" s="15"/>
      <c r="AA416" s="15"/>
      <c r="AB416" s="15"/>
    </row>
    <row r="417" spans="1:28" ht="31.5" customHeight="1">
      <c r="A417" s="15"/>
      <c r="B417" s="1262"/>
      <c r="C417" s="1263"/>
      <c r="D417" s="1263"/>
      <c r="E417" s="1263"/>
      <c r="F417" s="657" t="s">
        <v>3160</v>
      </c>
      <c r="G417" s="281" t="s">
        <v>3161</v>
      </c>
      <c r="H417" s="471">
        <v>0.1</v>
      </c>
      <c r="I417" s="1231"/>
      <c r="J417" s="1264"/>
      <c r="K417" s="1227"/>
      <c r="L417" s="15"/>
      <c r="M417" s="15"/>
      <c r="N417" s="15"/>
      <c r="O417" s="15"/>
      <c r="P417" s="15"/>
      <c r="Q417" s="15"/>
      <c r="R417" s="15"/>
      <c r="S417" s="15"/>
      <c r="T417" s="15"/>
      <c r="U417" s="15"/>
      <c r="V417" s="15"/>
      <c r="W417" s="15"/>
      <c r="X417" s="15"/>
      <c r="Y417" s="15"/>
      <c r="Z417" s="15"/>
      <c r="AA417" s="15"/>
      <c r="AB417" s="15"/>
    </row>
    <row r="418" spans="1:28" ht="31.5" customHeight="1">
      <c r="A418" s="15"/>
      <c r="B418" s="1262"/>
      <c r="C418" s="1263"/>
      <c r="D418" s="1263"/>
      <c r="E418" s="1263"/>
      <c r="F418" s="657" t="s">
        <v>3162</v>
      </c>
      <c r="G418" s="281" t="s">
        <v>3163</v>
      </c>
      <c r="H418" s="471">
        <v>0.1</v>
      </c>
      <c r="I418" s="1231"/>
      <c r="J418" s="1264"/>
      <c r="K418" s="1227"/>
      <c r="L418" s="15"/>
      <c r="M418" s="15"/>
      <c r="N418" s="15"/>
      <c r="O418" s="15"/>
      <c r="P418" s="15"/>
      <c r="Q418" s="15"/>
      <c r="R418" s="15"/>
      <c r="S418" s="15"/>
      <c r="T418" s="15"/>
      <c r="U418" s="15"/>
      <c r="V418" s="15"/>
      <c r="W418" s="15"/>
      <c r="X418" s="15"/>
      <c r="Y418" s="15"/>
      <c r="Z418" s="15"/>
      <c r="AA418" s="15"/>
      <c r="AB418" s="15"/>
    </row>
    <row r="419" spans="1:28" ht="31.5" customHeight="1">
      <c r="A419" s="15"/>
      <c r="B419" s="1262"/>
      <c r="C419" s="1263"/>
      <c r="D419" s="1263"/>
      <c r="E419" s="1263"/>
      <c r="F419" s="657" t="s">
        <v>3164</v>
      </c>
      <c r="G419" s="281" t="s">
        <v>3165</v>
      </c>
      <c r="H419" s="471">
        <v>0.1</v>
      </c>
      <c r="I419" s="1231"/>
      <c r="J419" s="1264"/>
      <c r="K419" s="1227"/>
      <c r="L419" s="15"/>
      <c r="M419" s="15"/>
      <c r="N419" s="15"/>
      <c r="O419" s="15"/>
      <c r="P419" s="15"/>
      <c r="Q419" s="15"/>
      <c r="R419" s="15"/>
      <c r="S419" s="15"/>
      <c r="T419" s="15"/>
      <c r="U419" s="15"/>
      <c r="V419" s="15"/>
      <c r="W419" s="15"/>
      <c r="X419" s="15"/>
      <c r="Y419" s="15"/>
      <c r="Z419" s="15"/>
      <c r="AA419" s="15"/>
      <c r="AB419" s="15"/>
    </row>
    <row r="420" spans="1:28" ht="31.5" customHeight="1">
      <c r="A420" s="15"/>
      <c r="B420" s="1262"/>
      <c r="C420" s="1263"/>
      <c r="D420" s="1263"/>
      <c r="E420" s="1263"/>
      <c r="F420" s="657" t="s">
        <v>3166</v>
      </c>
      <c r="G420" s="281" t="s">
        <v>3167</v>
      </c>
      <c r="H420" s="471">
        <v>0.1</v>
      </c>
      <c r="I420" s="1231"/>
      <c r="J420" s="1264"/>
      <c r="K420" s="1227"/>
      <c r="L420" s="15"/>
      <c r="M420" s="15"/>
      <c r="N420" s="15"/>
      <c r="O420" s="15"/>
      <c r="P420" s="15"/>
      <c r="Q420" s="15"/>
      <c r="R420" s="15"/>
      <c r="S420" s="15"/>
      <c r="T420" s="15"/>
      <c r="U420" s="15"/>
      <c r="V420" s="15"/>
      <c r="W420" s="15"/>
      <c r="X420" s="15"/>
      <c r="Y420" s="15"/>
      <c r="Z420" s="15"/>
      <c r="AA420" s="15"/>
      <c r="AB420" s="15"/>
    </row>
    <row r="421" spans="1:28" ht="31.5" customHeight="1">
      <c r="A421" s="15"/>
      <c r="B421" s="1262"/>
      <c r="C421" s="1263"/>
      <c r="D421" s="1263"/>
      <c r="E421" s="1263"/>
      <c r="F421" s="657" t="s">
        <v>3168</v>
      </c>
      <c r="G421" s="281" t="s">
        <v>3169</v>
      </c>
      <c r="H421" s="471">
        <v>0.1</v>
      </c>
      <c r="I421" s="1231"/>
      <c r="J421" s="1264"/>
      <c r="K421" s="1227"/>
      <c r="L421" s="15"/>
      <c r="M421" s="15"/>
      <c r="N421" s="15"/>
      <c r="O421" s="15"/>
      <c r="P421" s="15"/>
      <c r="Q421" s="15"/>
      <c r="R421" s="15"/>
      <c r="S421" s="15"/>
      <c r="T421" s="15"/>
      <c r="U421" s="15"/>
      <c r="V421" s="15"/>
      <c r="W421" s="15"/>
      <c r="X421" s="15"/>
      <c r="Y421" s="15"/>
      <c r="Z421" s="15"/>
      <c r="AA421" s="15"/>
      <c r="AB421" s="15"/>
    </row>
    <row r="422" spans="1:28" ht="31.5" customHeight="1">
      <c r="A422" s="15"/>
      <c r="B422" s="1262"/>
      <c r="C422" s="1263"/>
      <c r="D422" s="1263"/>
      <c r="E422" s="1263"/>
      <c r="F422" s="657" t="s">
        <v>3170</v>
      </c>
      <c r="G422" s="281" t="s">
        <v>3171</v>
      </c>
      <c r="H422" s="471">
        <v>0.1</v>
      </c>
      <c r="I422" s="1231"/>
      <c r="J422" s="1264"/>
      <c r="K422" s="1227"/>
      <c r="L422" s="15"/>
      <c r="M422" s="15"/>
      <c r="N422" s="15"/>
      <c r="O422" s="15"/>
      <c r="P422" s="15"/>
      <c r="Q422" s="15"/>
      <c r="R422" s="15"/>
      <c r="S422" s="15"/>
      <c r="T422" s="15"/>
      <c r="U422" s="15"/>
      <c r="V422" s="15"/>
      <c r="W422" s="15"/>
      <c r="X422" s="15"/>
      <c r="Y422" s="15"/>
      <c r="Z422" s="15"/>
      <c r="AA422" s="15"/>
      <c r="AB422" s="15"/>
    </row>
    <row r="423" spans="1:28" ht="31.5" customHeight="1">
      <c r="A423" s="15"/>
      <c r="B423" s="1262"/>
      <c r="C423" s="1263"/>
      <c r="D423" s="1263"/>
      <c r="E423" s="1263"/>
      <c r="F423" s="657" t="s">
        <v>2909</v>
      </c>
      <c r="G423" s="281" t="s">
        <v>1350</v>
      </c>
      <c r="H423" s="471">
        <v>0.1</v>
      </c>
      <c r="I423" s="1231"/>
      <c r="J423" s="1264"/>
      <c r="K423" s="1227"/>
      <c r="L423" s="15"/>
      <c r="M423" s="15"/>
      <c r="N423" s="15"/>
      <c r="O423" s="15"/>
      <c r="P423" s="15"/>
      <c r="Q423" s="15"/>
      <c r="R423" s="15"/>
      <c r="S423" s="15"/>
      <c r="T423" s="15"/>
      <c r="U423" s="15"/>
      <c r="V423" s="15"/>
      <c r="W423" s="15"/>
      <c r="X423" s="15"/>
      <c r="Y423" s="15"/>
      <c r="Z423" s="15"/>
      <c r="AA423" s="15"/>
      <c r="AB423" s="15"/>
    </row>
    <row r="424" spans="1:28" ht="31.5" customHeight="1">
      <c r="A424" s="15"/>
      <c r="B424" s="1262"/>
      <c r="C424" s="1263"/>
      <c r="D424" s="1263"/>
      <c r="E424" s="1263"/>
      <c r="F424" s="657" t="s">
        <v>3172</v>
      </c>
      <c r="G424" s="281" t="s">
        <v>3173</v>
      </c>
      <c r="H424" s="471">
        <v>0.1</v>
      </c>
      <c r="I424" s="1231"/>
      <c r="J424" s="1264"/>
      <c r="K424" s="1227"/>
      <c r="L424" s="15"/>
      <c r="M424" s="15"/>
      <c r="N424" s="15"/>
      <c r="O424" s="15"/>
      <c r="P424" s="15"/>
      <c r="Q424" s="15"/>
      <c r="R424" s="15"/>
      <c r="S424" s="15"/>
      <c r="T424" s="15"/>
      <c r="U424" s="15"/>
      <c r="V424" s="15"/>
      <c r="W424" s="15"/>
      <c r="X424" s="15"/>
      <c r="Y424" s="15"/>
      <c r="Z424" s="15"/>
      <c r="AA424" s="15"/>
      <c r="AB424" s="15"/>
    </row>
    <row r="425" spans="1:28" ht="31.5" customHeight="1">
      <c r="A425" s="15"/>
      <c r="B425" s="1262"/>
      <c r="C425" s="1263"/>
      <c r="D425" s="1263"/>
      <c r="E425" s="1263"/>
      <c r="F425" s="657" t="s">
        <v>3174</v>
      </c>
      <c r="G425" s="281" t="s">
        <v>3175</v>
      </c>
      <c r="H425" s="471">
        <v>0.1</v>
      </c>
      <c r="I425" s="1231"/>
      <c r="J425" s="1264"/>
      <c r="K425" s="1227"/>
      <c r="L425" s="15"/>
      <c r="M425" s="15"/>
      <c r="N425" s="15"/>
      <c r="O425" s="15"/>
      <c r="P425" s="15"/>
      <c r="Q425" s="15"/>
      <c r="R425" s="15"/>
      <c r="S425" s="15"/>
      <c r="T425" s="15"/>
      <c r="U425" s="15"/>
      <c r="V425" s="15"/>
      <c r="W425" s="15"/>
      <c r="X425" s="15"/>
      <c r="Y425" s="15"/>
      <c r="Z425" s="15"/>
      <c r="AA425" s="15"/>
      <c r="AB425" s="15"/>
    </row>
    <row r="426" spans="1:28" ht="31.5" customHeight="1">
      <c r="A426" s="15"/>
      <c r="B426" s="1262"/>
      <c r="C426" s="1263"/>
      <c r="D426" s="1263"/>
      <c r="E426" s="1263"/>
      <c r="F426" s="657" t="s">
        <v>3176</v>
      </c>
      <c r="G426" s="281" t="s">
        <v>3177</v>
      </c>
      <c r="H426" s="471">
        <v>0.1</v>
      </c>
      <c r="I426" s="1231"/>
      <c r="J426" s="1264"/>
      <c r="K426" s="1227"/>
      <c r="L426" s="15"/>
      <c r="M426" s="15"/>
      <c r="N426" s="15"/>
      <c r="O426" s="15"/>
      <c r="P426" s="15"/>
      <c r="Q426" s="15"/>
      <c r="R426" s="15"/>
      <c r="S426" s="15"/>
      <c r="T426" s="15"/>
      <c r="U426" s="15"/>
      <c r="V426" s="15"/>
      <c r="W426" s="15"/>
      <c r="X426" s="15"/>
      <c r="Y426" s="15"/>
      <c r="Z426" s="15"/>
      <c r="AA426" s="15"/>
      <c r="AB426" s="15"/>
    </row>
    <row r="427" spans="1:28" ht="31.5" customHeight="1">
      <c r="A427" s="15"/>
      <c r="B427" s="1262"/>
      <c r="C427" s="1263"/>
      <c r="D427" s="1263"/>
      <c r="E427" s="1263"/>
      <c r="F427" s="657" t="s">
        <v>3178</v>
      </c>
      <c r="G427" s="281" t="s">
        <v>3179</v>
      </c>
      <c r="H427" s="471">
        <v>0.1</v>
      </c>
      <c r="I427" s="1231"/>
      <c r="J427" s="1264"/>
      <c r="K427" s="1227"/>
      <c r="L427" s="15"/>
      <c r="M427" s="15"/>
      <c r="N427" s="15"/>
      <c r="O427" s="15"/>
      <c r="P427" s="15"/>
      <c r="Q427" s="15"/>
      <c r="R427" s="15"/>
      <c r="S427" s="15"/>
      <c r="T427" s="15"/>
      <c r="U427" s="15"/>
      <c r="V427" s="15"/>
      <c r="W427" s="15"/>
      <c r="X427" s="15"/>
      <c r="Y427" s="15"/>
      <c r="Z427" s="15"/>
      <c r="AA427" s="15"/>
      <c r="AB427" s="15"/>
    </row>
    <row r="428" spans="1:28" ht="31.5" customHeight="1">
      <c r="A428" s="15"/>
      <c r="B428" s="1262"/>
      <c r="C428" s="1263"/>
      <c r="D428" s="1263"/>
      <c r="E428" s="1263"/>
      <c r="F428" s="657" t="s">
        <v>3180</v>
      </c>
      <c r="G428" s="281" t="s">
        <v>3181</v>
      </c>
      <c r="H428" s="471">
        <v>0.1</v>
      </c>
      <c r="I428" s="1231"/>
      <c r="J428" s="1264"/>
      <c r="K428" s="1227"/>
      <c r="L428" s="15"/>
      <c r="M428" s="15"/>
      <c r="N428" s="15"/>
      <c r="O428" s="15"/>
      <c r="P428" s="15"/>
      <c r="Q428" s="15"/>
      <c r="R428" s="15"/>
      <c r="S428" s="15"/>
      <c r="T428" s="15"/>
      <c r="U428" s="15"/>
      <c r="V428" s="15"/>
      <c r="W428" s="15"/>
      <c r="X428" s="15"/>
      <c r="Y428" s="15"/>
      <c r="Z428" s="15"/>
      <c r="AA428" s="15"/>
      <c r="AB428" s="15"/>
    </row>
    <row r="429" spans="1:28" ht="31.5" customHeight="1">
      <c r="A429" s="15"/>
      <c r="B429" s="1262"/>
      <c r="C429" s="1263"/>
      <c r="D429" s="1263"/>
      <c r="E429" s="1263"/>
      <c r="F429" s="657" t="s">
        <v>3182</v>
      </c>
      <c r="G429" s="281" t="s">
        <v>3183</v>
      </c>
      <c r="H429" s="471">
        <v>0.1</v>
      </c>
      <c r="I429" s="1231"/>
      <c r="J429" s="1264"/>
      <c r="K429" s="1227"/>
      <c r="L429" s="15"/>
      <c r="M429" s="15"/>
      <c r="N429" s="15"/>
      <c r="O429" s="15"/>
      <c r="P429" s="15"/>
      <c r="Q429" s="15"/>
      <c r="R429" s="15"/>
      <c r="S429" s="15"/>
      <c r="T429" s="15"/>
      <c r="U429" s="15"/>
      <c r="V429" s="15"/>
      <c r="W429" s="15"/>
      <c r="X429" s="15"/>
      <c r="Y429" s="15"/>
      <c r="Z429" s="15"/>
      <c r="AA429" s="15"/>
      <c r="AB429" s="15"/>
    </row>
    <row r="430" spans="1:28" ht="31.5" customHeight="1">
      <c r="A430" s="15"/>
      <c r="B430" s="1262"/>
      <c r="C430" s="1263"/>
      <c r="D430" s="1263"/>
      <c r="E430" s="1263"/>
      <c r="F430" s="657" t="s">
        <v>3184</v>
      </c>
      <c r="G430" s="281" t="s">
        <v>3185</v>
      </c>
      <c r="H430" s="471">
        <v>0.1</v>
      </c>
      <c r="I430" s="1231"/>
      <c r="J430" s="1264"/>
      <c r="K430" s="1227"/>
      <c r="L430" s="15"/>
      <c r="M430" s="15"/>
      <c r="N430" s="15"/>
      <c r="O430" s="15"/>
      <c r="P430" s="15"/>
      <c r="Q430" s="15"/>
      <c r="R430" s="15"/>
      <c r="S430" s="15"/>
      <c r="T430" s="15"/>
      <c r="U430" s="15"/>
      <c r="V430" s="15"/>
      <c r="W430" s="15"/>
      <c r="X430" s="15"/>
      <c r="Y430" s="15"/>
      <c r="Z430" s="15"/>
      <c r="AA430" s="15"/>
      <c r="AB430" s="15"/>
    </row>
    <row r="431" spans="1:28" ht="31.5" customHeight="1">
      <c r="A431" s="15"/>
      <c r="B431" s="1262"/>
      <c r="C431" s="1263"/>
      <c r="D431" s="1263"/>
      <c r="E431" s="1263"/>
      <c r="F431" s="657" t="s">
        <v>3186</v>
      </c>
      <c r="G431" s="281" t="s">
        <v>3187</v>
      </c>
      <c r="H431" s="471">
        <v>0.1</v>
      </c>
      <c r="I431" s="1231"/>
      <c r="J431" s="1264"/>
      <c r="K431" s="1227"/>
      <c r="L431" s="15"/>
      <c r="M431" s="15"/>
      <c r="N431" s="15"/>
      <c r="O431" s="15"/>
      <c r="P431" s="15"/>
      <c r="Q431" s="15"/>
      <c r="R431" s="15"/>
      <c r="S431" s="15"/>
      <c r="T431" s="15"/>
      <c r="U431" s="15"/>
      <c r="V431" s="15"/>
      <c r="W431" s="15"/>
      <c r="X431" s="15"/>
      <c r="Y431" s="15"/>
      <c r="Z431" s="15"/>
      <c r="AA431" s="15"/>
      <c r="AB431" s="15"/>
    </row>
    <row r="432" spans="1:28" ht="31.5" customHeight="1">
      <c r="A432" s="15"/>
      <c r="B432" s="1262"/>
      <c r="C432" s="1263"/>
      <c r="D432" s="1263"/>
      <c r="E432" s="1263"/>
      <c r="F432" s="657" t="s">
        <v>1129</v>
      </c>
      <c r="G432" s="281" t="s">
        <v>1376</v>
      </c>
      <c r="H432" s="471">
        <v>0.1</v>
      </c>
      <c r="I432" s="1231"/>
      <c r="J432" s="1264"/>
      <c r="K432" s="1227"/>
      <c r="L432" s="15"/>
      <c r="M432" s="15"/>
      <c r="N432" s="15"/>
      <c r="O432" s="15"/>
      <c r="P432" s="15"/>
      <c r="Q432" s="15"/>
      <c r="R432" s="15"/>
      <c r="S432" s="15"/>
      <c r="T432" s="15"/>
      <c r="U432" s="15"/>
      <c r="V432" s="15"/>
      <c r="W432" s="15"/>
      <c r="X432" s="15"/>
      <c r="Y432" s="15"/>
      <c r="Z432" s="15"/>
      <c r="AA432" s="15"/>
      <c r="AB432" s="15"/>
    </row>
    <row r="433" spans="1:28" ht="31.5" customHeight="1">
      <c r="A433" s="15"/>
      <c r="B433" s="1262"/>
      <c r="C433" s="1263"/>
      <c r="D433" s="1263"/>
      <c r="E433" s="1263"/>
      <c r="F433" s="657" t="s">
        <v>1130</v>
      </c>
      <c r="G433" s="281" t="s">
        <v>1377</v>
      </c>
      <c r="H433" s="471">
        <v>0.1</v>
      </c>
      <c r="I433" s="1231"/>
      <c r="J433" s="1264"/>
      <c r="K433" s="1227"/>
      <c r="L433" s="15"/>
      <c r="M433" s="15"/>
      <c r="N433" s="15"/>
      <c r="O433" s="15"/>
      <c r="P433" s="15"/>
      <c r="Q433" s="15"/>
      <c r="R433" s="15"/>
      <c r="S433" s="15"/>
      <c r="T433" s="15"/>
      <c r="U433" s="15"/>
      <c r="V433" s="15"/>
      <c r="W433" s="15"/>
      <c r="X433" s="15"/>
      <c r="Y433" s="15"/>
      <c r="Z433" s="15"/>
      <c r="AA433" s="15"/>
      <c r="AB433" s="15"/>
    </row>
    <row r="434" spans="1:28" ht="31.5" customHeight="1">
      <c r="A434" s="15"/>
      <c r="B434" s="1262"/>
      <c r="C434" s="1263"/>
      <c r="D434" s="1263"/>
      <c r="E434" s="1263"/>
      <c r="F434" s="657" t="s">
        <v>1131</v>
      </c>
      <c r="G434" s="281" t="s">
        <v>1378</v>
      </c>
      <c r="H434" s="471">
        <v>0.1</v>
      </c>
      <c r="I434" s="1231"/>
      <c r="J434" s="1264"/>
      <c r="K434" s="1227"/>
      <c r="L434" s="15"/>
      <c r="M434" s="15"/>
      <c r="N434" s="15"/>
      <c r="O434" s="15"/>
      <c r="P434" s="15"/>
      <c r="Q434" s="15"/>
      <c r="R434" s="15"/>
      <c r="S434" s="15"/>
      <c r="T434" s="15"/>
      <c r="U434" s="15"/>
      <c r="V434" s="15"/>
      <c r="W434" s="15"/>
      <c r="X434" s="15"/>
      <c r="Y434" s="15"/>
      <c r="Z434" s="15"/>
      <c r="AA434" s="15"/>
      <c r="AB434" s="15"/>
    </row>
    <row r="435" spans="1:28" ht="31.5" customHeight="1">
      <c r="A435" s="15"/>
      <c r="B435" s="1262"/>
      <c r="C435" s="1263"/>
      <c r="D435" s="1263"/>
      <c r="E435" s="1263"/>
      <c r="F435" s="657" t="s">
        <v>1132</v>
      </c>
      <c r="G435" s="281" t="s">
        <v>1379</v>
      </c>
      <c r="H435" s="471">
        <v>0.1</v>
      </c>
      <c r="I435" s="1231"/>
      <c r="J435" s="1264"/>
      <c r="K435" s="1227"/>
      <c r="L435" s="15"/>
      <c r="M435" s="15"/>
      <c r="N435" s="15"/>
      <c r="O435" s="15"/>
      <c r="P435" s="15"/>
      <c r="Q435" s="15"/>
      <c r="R435" s="15"/>
      <c r="S435" s="15"/>
      <c r="T435" s="15"/>
      <c r="U435" s="15"/>
      <c r="V435" s="15"/>
      <c r="W435" s="15"/>
      <c r="X435" s="15"/>
      <c r="Y435" s="15"/>
      <c r="Z435" s="15"/>
      <c r="AA435" s="15"/>
      <c r="AB435" s="15"/>
    </row>
    <row r="436" spans="1:28" ht="31.5" customHeight="1">
      <c r="A436" s="15"/>
      <c r="B436" s="1262"/>
      <c r="C436" s="1263"/>
      <c r="D436" s="1263"/>
      <c r="E436" s="1263"/>
      <c r="F436" s="657" t="s">
        <v>1133</v>
      </c>
      <c r="G436" s="281" t="s">
        <v>1380</v>
      </c>
      <c r="H436" s="471">
        <v>0.1</v>
      </c>
      <c r="I436" s="1231"/>
      <c r="J436" s="1264"/>
      <c r="K436" s="1227"/>
      <c r="L436" s="15"/>
      <c r="M436" s="15"/>
      <c r="N436" s="15"/>
      <c r="O436" s="15"/>
      <c r="P436" s="15"/>
      <c r="Q436" s="15"/>
      <c r="R436" s="15"/>
      <c r="S436" s="15"/>
      <c r="T436" s="15"/>
      <c r="U436" s="15"/>
      <c r="V436" s="15"/>
      <c r="W436" s="15"/>
      <c r="X436" s="15"/>
      <c r="Y436" s="15"/>
      <c r="Z436" s="15"/>
      <c r="AA436" s="15"/>
      <c r="AB436" s="15"/>
    </row>
    <row r="437" spans="1:28" ht="31.5" customHeight="1">
      <c r="A437" s="15"/>
      <c r="B437" s="1262"/>
      <c r="C437" s="1263"/>
      <c r="D437" s="1263"/>
      <c r="E437" s="1263"/>
      <c r="F437" s="657" t="s">
        <v>1123</v>
      </c>
      <c r="G437" s="281" t="s">
        <v>1370</v>
      </c>
      <c r="H437" s="471">
        <v>0.1</v>
      </c>
      <c r="I437" s="1231"/>
      <c r="J437" s="1264"/>
      <c r="K437" s="1227"/>
      <c r="L437" s="15"/>
      <c r="M437" s="15"/>
      <c r="N437" s="15"/>
      <c r="O437" s="15"/>
      <c r="P437" s="15"/>
      <c r="Q437" s="15"/>
      <c r="R437" s="15"/>
      <c r="S437" s="15"/>
      <c r="T437" s="15"/>
      <c r="U437" s="15"/>
      <c r="V437" s="15"/>
      <c r="W437" s="15"/>
      <c r="X437" s="15"/>
      <c r="Y437" s="15"/>
      <c r="Z437" s="15"/>
      <c r="AA437" s="15"/>
      <c r="AB437" s="15"/>
    </row>
    <row r="438" spans="1:28" ht="31.5" customHeight="1">
      <c r="A438" s="15"/>
      <c r="B438" s="1262"/>
      <c r="C438" s="1263"/>
      <c r="D438" s="1263"/>
      <c r="E438" s="1263"/>
      <c r="F438" s="657" t="s">
        <v>1124</v>
      </c>
      <c r="G438" s="281" t="s">
        <v>1371</v>
      </c>
      <c r="H438" s="471">
        <v>0.1</v>
      </c>
      <c r="I438" s="1231"/>
      <c r="J438" s="1264"/>
      <c r="K438" s="1227"/>
      <c r="L438" s="15"/>
      <c r="M438" s="15"/>
      <c r="N438" s="15"/>
      <c r="O438" s="15"/>
      <c r="P438" s="15"/>
      <c r="Q438" s="15"/>
      <c r="R438" s="15"/>
      <c r="S438" s="15"/>
      <c r="T438" s="15"/>
      <c r="U438" s="15"/>
      <c r="V438" s="15"/>
      <c r="W438" s="15"/>
      <c r="X438" s="15"/>
      <c r="Y438" s="15"/>
      <c r="Z438" s="15"/>
      <c r="AA438" s="15"/>
      <c r="AB438" s="15"/>
    </row>
    <row r="439" spans="1:28" ht="31.5" customHeight="1">
      <c r="A439" s="15"/>
      <c r="B439" s="1262"/>
      <c r="C439" s="1263"/>
      <c r="D439" s="1263"/>
      <c r="E439" s="1263"/>
      <c r="F439" s="657" t="s">
        <v>1125</v>
      </c>
      <c r="G439" s="281" t="s">
        <v>1372</v>
      </c>
      <c r="H439" s="471">
        <v>0.1</v>
      </c>
      <c r="I439" s="1231"/>
      <c r="J439" s="1264"/>
      <c r="K439" s="1227"/>
      <c r="L439" s="15"/>
      <c r="M439" s="15"/>
      <c r="N439" s="15"/>
      <c r="O439" s="15"/>
      <c r="P439" s="15"/>
      <c r="Q439" s="15"/>
      <c r="R439" s="15"/>
      <c r="S439" s="15"/>
      <c r="T439" s="15"/>
      <c r="U439" s="15"/>
      <c r="V439" s="15"/>
      <c r="W439" s="15"/>
      <c r="X439" s="15"/>
      <c r="Y439" s="15"/>
      <c r="Z439" s="15"/>
      <c r="AA439" s="15"/>
      <c r="AB439" s="15"/>
    </row>
    <row r="440" spans="1:28" ht="31.5" customHeight="1">
      <c r="A440" s="15"/>
      <c r="B440" s="1262"/>
      <c r="C440" s="1263"/>
      <c r="D440" s="1263"/>
      <c r="E440" s="1263"/>
      <c r="F440" s="657" t="s">
        <v>1138</v>
      </c>
      <c r="G440" s="281" t="s">
        <v>1385</v>
      </c>
      <c r="H440" s="471">
        <v>0.1</v>
      </c>
      <c r="I440" s="1231"/>
      <c r="J440" s="1264"/>
      <c r="K440" s="1227"/>
      <c r="L440" s="15"/>
      <c r="M440" s="15"/>
      <c r="N440" s="15"/>
      <c r="O440" s="15"/>
      <c r="P440" s="15"/>
      <c r="Q440" s="15"/>
      <c r="R440" s="15"/>
      <c r="S440" s="15"/>
      <c r="T440" s="15"/>
      <c r="U440" s="15"/>
      <c r="V440" s="15"/>
      <c r="W440" s="15"/>
      <c r="X440" s="15"/>
      <c r="Y440" s="15"/>
      <c r="Z440" s="15"/>
      <c r="AA440" s="15"/>
      <c r="AB440" s="15"/>
    </row>
    <row r="441" spans="1:28" ht="31.5" customHeight="1">
      <c r="A441" s="15"/>
      <c r="B441" s="1262"/>
      <c r="C441" s="1263"/>
      <c r="D441" s="1263"/>
      <c r="E441" s="1263"/>
      <c r="F441" s="657" t="s">
        <v>1117</v>
      </c>
      <c r="G441" s="281" t="s">
        <v>1364</v>
      </c>
      <c r="H441" s="471">
        <v>0.1</v>
      </c>
      <c r="I441" s="1231"/>
      <c r="J441" s="1264"/>
      <c r="K441" s="1227"/>
      <c r="L441" s="15"/>
      <c r="M441" s="15"/>
      <c r="N441" s="15"/>
      <c r="O441" s="15"/>
      <c r="P441" s="15"/>
      <c r="Q441" s="15"/>
      <c r="R441" s="15"/>
      <c r="S441" s="15"/>
      <c r="T441" s="15"/>
      <c r="U441" s="15"/>
      <c r="V441" s="15"/>
      <c r="W441" s="15"/>
      <c r="X441" s="15"/>
      <c r="Y441" s="15"/>
      <c r="Z441" s="15"/>
      <c r="AA441" s="15"/>
      <c r="AB441" s="15"/>
    </row>
    <row r="442" spans="1:28" ht="31.5" customHeight="1">
      <c r="A442" s="15"/>
      <c r="B442" s="1262"/>
      <c r="C442" s="1263"/>
      <c r="D442" s="1263"/>
      <c r="E442" s="1263"/>
      <c r="F442" s="657" t="s">
        <v>3188</v>
      </c>
      <c r="G442" s="281" t="s">
        <v>3189</v>
      </c>
      <c r="H442" s="471">
        <v>0.1</v>
      </c>
      <c r="I442" s="1231"/>
      <c r="J442" s="1264"/>
      <c r="K442" s="1227"/>
      <c r="L442" s="15"/>
      <c r="M442" s="15"/>
      <c r="N442" s="15"/>
      <c r="O442" s="15"/>
      <c r="P442" s="15"/>
      <c r="Q442" s="15"/>
      <c r="R442" s="15"/>
      <c r="S442" s="15"/>
      <c r="T442" s="15"/>
      <c r="U442" s="15"/>
      <c r="V442" s="15"/>
      <c r="W442" s="15"/>
      <c r="X442" s="15"/>
      <c r="Y442" s="15"/>
      <c r="Z442" s="15"/>
      <c r="AA442" s="15"/>
      <c r="AB442" s="15"/>
    </row>
    <row r="443" spans="1:28" ht="31.5" customHeight="1">
      <c r="A443" s="15"/>
      <c r="B443" s="1262"/>
      <c r="C443" s="1263"/>
      <c r="D443" s="1263"/>
      <c r="E443" s="1263"/>
      <c r="F443" s="657" t="s">
        <v>1137</v>
      </c>
      <c r="G443" s="281" t="s">
        <v>1384</v>
      </c>
      <c r="H443" s="471">
        <v>0.1</v>
      </c>
      <c r="I443" s="1231"/>
      <c r="J443" s="1264"/>
      <c r="K443" s="1227"/>
      <c r="L443" s="15"/>
      <c r="M443" s="15"/>
      <c r="N443" s="15"/>
      <c r="O443" s="15"/>
      <c r="P443" s="15"/>
      <c r="Q443" s="15"/>
      <c r="R443" s="15"/>
      <c r="S443" s="15"/>
      <c r="T443" s="15"/>
      <c r="U443" s="15"/>
      <c r="V443" s="15"/>
      <c r="W443" s="15"/>
      <c r="X443" s="15"/>
      <c r="Y443" s="15"/>
      <c r="Z443" s="15"/>
      <c r="AA443" s="15"/>
      <c r="AB443" s="15"/>
    </row>
    <row r="444" spans="1:28" ht="31.5" customHeight="1">
      <c r="A444" s="15"/>
      <c r="B444" s="1262"/>
      <c r="C444" s="1263"/>
      <c r="D444" s="1263"/>
      <c r="E444" s="1263"/>
      <c r="F444" s="657" t="s">
        <v>2906</v>
      </c>
      <c r="G444" s="281" t="s">
        <v>1383</v>
      </c>
      <c r="H444" s="471">
        <v>0.1</v>
      </c>
      <c r="I444" s="1231"/>
      <c r="J444" s="1264"/>
      <c r="K444" s="1227"/>
      <c r="L444" s="15"/>
      <c r="M444" s="15"/>
      <c r="N444" s="15"/>
      <c r="O444" s="15"/>
      <c r="P444" s="15"/>
      <c r="Q444" s="15"/>
      <c r="R444" s="15"/>
      <c r="S444" s="15"/>
      <c r="T444" s="15"/>
      <c r="U444" s="15"/>
      <c r="V444" s="15"/>
      <c r="W444" s="15"/>
      <c r="X444" s="15"/>
      <c r="Y444" s="15"/>
      <c r="Z444" s="15"/>
      <c r="AA444" s="15"/>
      <c r="AB444" s="15"/>
    </row>
    <row r="445" spans="1:28" ht="31.5" customHeight="1">
      <c r="A445" s="15"/>
      <c r="B445" s="1262"/>
      <c r="C445" s="1263"/>
      <c r="D445" s="1263"/>
      <c r="E445" s="1263"/>
      <c r="F445" s="657" t="s">
        <v>2907</v>
      </c>
      <c r="G445" s="281" t="s">
        <v>1382</v>
      </c>
      <c r="H445" s="471">
        <v>0.1</v>
      </c>
      <c r="I445" s="1231"/>
      <c r="J445" s="1264"/>
      <c r="K445" s="1227"/>
      <c r="L445" s="15"/>
      <c r="M445" s="15"/>
      <c r="N445" s="15"/>
      <c r="O445" s="15"/>
      <c r="P445" s="15"/>
      <c r="Q445" s="15"/>
      <c r="R445" s="15"/>
      <c r="S445" s="15"/>
      <c r="T445" s="15"/>
      <c r="U445" s="15"/>
      <c r="V445" s="15"/>
      <c r="W445" s="15"/>
      <c r="X445" s="15"/>
      <c r="Y445" s="15"/>
      <c r="Z445" s="15"/>
      <c r="AA445" s="15"/>
      <c r="AB445" s="15"/>
    </row>
    <row r="446" spans="1:28" ht="31.5" customHeight="1">
      <c r="A446" s="15"/>
      <c r="B446" s="1262"/>
      <c r="C446" s="1263"/>
      <c r="D446" s="1263"/>
      <c r="E446" s="1263"/>
      <c r="F446" s="657" t="s">
        <v>1134</v>
      </c>
      <c r="G446" s="281" t="s">
        <v>1381</v>
      </c>
      <c r="H446" s="471">
        <v>0.1</v>
      </c>
      <c r="I446" s="1231"/>
      <c r="J446" s="1264"/>
      <c r="K446" s="1227"/>
      <c r="L446" s="15"/>
      <c r="M446" s="15"/>
      <c r="N446" s="15"/>
      <c r="O446" s="15"/>
      <c r="P446" s="15"/>
      <c r="Q446" s="15"/>
      <c r="R446" s="15"/>
      <c r="S446" s="15"/>
      <c r="T446" s="15"/>
      <c r="U446" s="15"/>
      <c r="V446" s="15"/>
      <c r="W446" s="15"/>
      <c r="X446" s="15"/>
      <c r="Y446" s="15"/>
      <c r="Z446" s="15"/>
      <c r="AA446" s="15"/>
      <c r="AB446" s="15"/>
    </row>
    <row r="447" spans="1:28" ht="31.5" customHeight="1">
      <c r="A447" s="15"/>
      <c r="B447" s="1262"/>
      <c r="C447" s="1263"/>
      <c r="D447" s="1263"/>
      <c r="E447" s="1263"/>
      <c r="F447" s="657" t="s">
        <v>1106</v>
      </c>
      <c r="G447" s="281" t="s">
        <v>1353</v>
      </c>
      <c r="H447" s="471">
        <v>0.1</v>
      </c>
      <c r="I447" s="1231"/>
      <c r="J447" s="1264"/>
      <c r="K447" s="1227"/>
      <c r="L447" s="15"/>
      <c r="M447" s="15"/>
      <c r="N447" s="15"/>
      <c r="O447" s="15"/>
      <c r="P447" s="15"/>
      <c r="Q447" s="15"/>
      <c r="R447" s="15"/>
      <c r="S447" s="15"/>
      <c r="T447" s="15"/>
      <c r="U447" s="15"/>
      <c r="V447" s="15"/>
      <c r="W447" s="15"/>
      <c r="X447" s="15"/>
      <c r="Y447" s="15"/>
      <c r="Z447" s="15"/>
      <c r="AA447" s="15"/>
      <c r="AB447" s="15"/>
    </row>
    <row r="448" spans="1:28" ht="31.5" customHeight="1">
      <c r="A448" s="15"/>
      <c r="B448" s="1262"/>
      <c r="C448" s="1263"/>
      <c r="D448" s="1263"/>
      <c r="E448" s="1263"/>
      <c r="F448" s="657" t="s">
        <v>1107</v>
      </c>
      <c r="G448" s="281" t="s">
        <v>1354</v>
      </c>
      <c r="H448" s="471">
        <v>0.1</v>
      </c>
      <c r="I448" s="1231"/>
      <c r="J448" s="1264"/>
      <c r="K448" s="1227"/>
      <c r="L448" s="15"/>
      <c r="M448" s="15"/>
      <c r="N448" s="15"/>
      <c r="O448" s="15"/>
      <c r="P448" s="15"/>
      <c r="Q448" s="15"/>
      <c r="R448" s="15"/>
      <c r="S448" s="15"/>
      <c r="T448" s="15"/>
      <c r="U448" s="15"/>
      <c r="V448" s="15"/>
      <c r="W448" s="15"/>
      <c r="X448" s="15"/>
      <c r="Y448" s="15"/>
      <c r="Z448" s="15"/>
      <c r="AA448" s="15"/>
      <c r="AB448" s="15"/>
    </row>
    <row r="449" spans="1:28" ht="31.5" customHeight="1">
      <c r="A449" s="15"/>
      <c r="B449" s="1262"/>
      <c r="C449" s="1263"/>
      <c r="D449" s="1263"/>
      <c r="E449" s="1263"/>
      <c r="F449" s="657" t="s">
        <v>1108</v>
      </c>
      <c r="G449" s="281" t="s">
        <v>1355</v>
      </c>
      <c r="H449" s="471">
        <v>0.1</v>
      </c>
      <c r="I449" s="1231"/>
      <c r="J449" s="1264"/>
      <c r="K449" s="1227"/>
      <c r="L449" s="15"/>
      <c r="M449" s="15"/>
      <c r="N449" s="15"/>
      <c r="O449" s="15"/>
      <c r="P449" s="15"/>
      <c r="Q449" s="15"/>
      <c r="R449" s="15"/>
      <c r="S449" s="15"/>
      <c r="T449" s="15"/>
      <c r="U449" s="15"/>
      <c r="V449" s="15"/>
      <c r="W449" s="15"/>
      <c r="X449" s="15"/>
      <c r="Y449" s="15"/>
      <c r="Z449" s="15"/>
      <c r="AA449" s="15"/>
      <c r="AB449" s="15"/>
    </row>
    <row r="450" spans="1:28" ht="31.5" customHeight="1">
      <c r="A450" s="15"/>
      <c r="B450" s="1262"/>
      <c r="C450" s="1263"/>
      <c r="D450" s="1263"/>
      <c r="E450" s="1263"/>
      <c r="F450" s="657" t="s">
        <v>1109</v>
      </c>
      <c r="G450" s="281" t="s">
        <v>1356</v>
      </c>
      <c r="H450" s="471">
        <v>0.1</v>
      </c>
      <c r="I450" s="1231"/>
      <c r="J450" s="1264"/>
      <c r="K450" s="1227"/>
      <c r="L450" s="15"/>
      <c r="M450" s="15"/>
      <c r="N450" s="15"/>
      <c r="O450" s="15"/>
      <c r="P450" s="15"/>
      <c r="Q450" s="15"/>
      <c r="R450" s="15"/>
      <c r="S450" s="15"/>
      <c r="T450" s="15"/>
      <c r="U450" s="15"/>
      <c r="V450" s="15"/>
      <c r="W450" s="15"/>
      <c r="X450" s="15"/>
      <c r="Y450" s="15"/>
      <c r="Z450" s="15"/>
      <c r="AA450" s="15"/>
      <c r="AB450" s="15"/>
    </row>
    <row r="451" spans="1:28" ht="31.5" customHeight="1">
      <c r="A451" s="15"/>
      <c r="B451" s="1262"/>
      <c r="C451" s="1263"/>
      <c r="D451" s="1263"/>
      <c r="E451" s="1263"/>
      <c r="F451" s="657" t="s">
        <v>1110</v>
      </c>
      <c r="G451" s="281" t="s">
        <v>1357</v>
      </c>
      <c r="H451" s="471">
        <v>0.1</v>
      </c>
      <c r="I451" s="1231"/>
      <c r="J451" s="1264"/>
      <c r="K451" s="1227"/>
      <c r="L451" s="15"/>
      <c r="M451" s="15"/>
      <c r="N451" s="15"/>
      <c r="O451" s="15"/>
      <c r="P451" s="15"/>
      <c r="Q451" s="15"/>
      <c r="R451" s="15"/>
      <c r="S451" s="15"/>
      <c r="T451" s="15"/>
      <c r="U451" s="15"/>
      <c r="V451" s="15"/>
      <c r="W451" s="15"/>
      <c r="X451" s="15"/>
      <c r="Y451" s="15"/>
      <c r="Z451" s="15"/>
      <c r="AA451" s="15"/>
      <c r="AB451" s="15"/>
    </row>
    <row r="452" spans="1:28" ht="31.5" customHeight="1">
      <c r="A452" s="15"/>
      <c r="B452" s="1262"/>
      <c r="C452" s="1263"/>
      <c r="D452" s="1263"/>
      <c r="E452" s="1263"/>
      <c r="F452" s="657" t="s">
        <v>3190</v>
      </c>
      <c r="G452" s="281" t="s">
        <v>3191</v>
      </c>
      <c r="H452" s="471">
        <v>0.1</v>
      </c>
      <c r="I452" s="1231"/>
      <c r="J452" s="1264"/>
      <c r="K452" s="1227"/>
      <c r="L452" s="15"/>
      <c r="M452" s="15"/>
      <c r="N452" s="15"/>
      <c r="O452" s="15"/>
      <c r="P452" s="15"/>
      <c r="Q452" s="15"/>
      <c r="R452" s="15"/>
      <c r="S452" s="15"/>
      <c r="T452" s="15"/>
      <c r="U452" s="15"/>
      <c r="V452" s="15"/>
      <c r="W452" s="15"/>
      <c r="X452" s="15"/>
      <c r="Y452" s="15"/>
      <c r="Z452" s="15"/>
      <c r="AA452" s="15"/>
      <c r="AB452" s="15"/>
    </row>
    <row r="453" spans="1:28" ht="31.5" customHeight="1">
      <c r="A453" s="15"/>
      <c r="B453" s="1262"/>
      <c r="C453" s="1263"/>
      <c r="D453" s="1263"/>
      <c r="E453" s="1263"/>
      <c r="F453" s="657" t="s">
        <v>3192</v>
      </c>
      <c r="G453" s="281" t="s">
        <v>3193</v>
      </c>
      <c r="H453" s="471">
        <v>0.1</v>
      </c>
      <c r="I453" s="1231"/>
      <c r="J453" s="1264"/>
      <c r="K453" s="1227"/>
      <c r="L453" s="15"/>
      <c r="M453" s="15"/>
      <c r="N453" s="15"/>
      <c r="O453" s="15"/>
      <c r="P453" s="15"/>
      <c r="Q453" s="15"/>
      <c r="R453" s="15"/>
      <c r="S453" s="15"/>
      <c r="T453" s="15"/>
      <c r="U453" s="15"/>
      <c r="V453" s="15"/>
      <c r="W453" s="15"/>
      <c r="X453" s="15"/>
      <c r="Y453" s="15"/>
      <c r="Z453" s="15"/>
      <c r="AA453" s="15"/>
      <c r="AB453" s="15"/>
    </row>
    <row r="454" spans="1:28" ht="31.5" customHeight="1">
      <c r="A454" s="15"/>
      <c r="B454" s="1262"/>
      <c r="C454" s="1263"/>
      <c r="D454" s="1263"/>
      <c r="E454" s="1263"/>
      <c r="F454" s="657" t="s">
        <v>3194</v>
      </c>
      <c r="G454" s="281" t="s">
        <v>3195</v>
      </c>
      <c r="H454" s="471">
        <v>0.1</v>
      </c>
      <c r="I454" s="1231"/>
      <c r="J454" s="1264"/>
      <c r="K454" s="1227"/>
      <c r="L454" s="15"/>
      <c r="M454" s="15"/>
      <c r="N454" s="15"/>
      <c r="O454" s="15"/>
      <c r="P454" s="15"/>
      <c r="Q454" s="15"/>
      <c r="R454" s="15"/>
      <c r="S454" s="15"/>
      <c r="T454" s="15"/>
      <c r="U454" s="15"/>
      <c r="V454" s="15"/>
      <c r="W454" s="15"/>
      <c r="X454" s="15"/>
      <c r="Y454" s="15"/>
      <c r="Z454" s="15"/>
      <c r="AA454" s="15"/>
      <c r="AB454" s="15"/>
    </row>
    <row r="455" spans="1:28" ht="31.5" customHeight="1">
      <c r="A455" s="15"/>
      <c r="B455" s="1262"/>
      <c r="C455" s="1263"/>
      <c r="D455" s="1263"/>
      <c r="E455" s="1263"/>
      <c r="F455" s="657" t="s">
        <v>3196</v>
      </c>
      <c r="G455" s="281" t="s">
        <v>3197</v>
      </c>
      <c r="H455" s="471">
        <v>0.1</v>
      </c>
      <c r="I455" s="1231"/>
      <c r="J455" s="1264"/>
      <c r="K455" s="1227"/>
      <c r="L455" s="15"/>
      <c r="M455" s="15"/>
      <c r="N455" s="15"/>
      <c r="O455" s="15"/>
      <c r="P455" s="15"/>
      <c r="Q455" s="15"/>
      <c r="R455" s="15"/>
      <c r="S455" s="15"/>
      <c r="T455" s="15"/>
      <c r="U455" s="15"/>
      <c r="V455" s="15"/>
      <c r="W455" s="15"/>
      <c r="X455" s="15"/>
      <c r="Y455" s="15"/>
      <c r="Z455" s="15"/>
      <c r="AA455" s="15"/>
      <c r="AB455" s="15"/>
    </row>
    <row r="456" spans="1:28" ht="31.5" customHeight="1">
      <c r="A456" s="15"/>
      <c r="B456" s="1262"/>
      <c r="C456" s="1263"/>
      <c r="D456" s="1263"/>
      <c r="E456" s="1263"/>
      <c r="F456" s="657" t="s">
        <v>3198</v>
      </c>
      <c r="G456" s="281" t="s">
        <v>3199</v>
      </c>
      <c r="H456" s="471">
        <v>0.1</v>
      </c>
      <c r="I456" s="1231"/>
      <c r="J456" s="1264"/>
      <c r="K456" s="1227"/>
      <c r="L456" s="15"/>
      <c r="M456" s="15"/>
      <c r="N456" s="15"/>
      <c r="O456" s="15"/>
      <c r="P456" s="15"/>
      <c r="Q456" s="15"/>
      <c r="R456" s="15"/>
      <c r="S456" s="15"/>
      <c r="T456" s="15"/>
      <c r="U456" s="15"/>
      <c r="V456" s="15"/>
      <c r="W456" s="15"/>
      <c r="X456" s="15"/>
      <c r="Y456" s="15"/>
      <c r="Z456" s="15"/>
      <c r="AA456" s="15"/>
      <c r="AB456" s="15"/>
    </row>
    <row r="457" spans="1:28" ht="31.5" customHeight="1">
      <c r="A457" s="15"/>
      <c r="B457" s="1262"/>
      <c r="C457" s="1263"/>
      <c r="D457" s="1263"/>
      <c r="E457" s="1263"/>
      <c r="F457" s="657" t="s">
        <v>3200</v>
      </c>
      <c r="G457" s="281" t="s">
        <v>3201</v>
      </c>
      <c r="H457" s="471">
        <v>0.1</v>
      </c>
      <c r="I457" s="1231"/>
      <c r="J457" s="1264"/>
      <c r="K457" s="1227"/>
      <c r="L457" s="15"/>
      <c r="M457" s="15"/>
      <c r="N457" s="15"/>
      <c r="O457" s="15"/>
      <c r="P457" s="15"/>
      <c r="Q457" s="15"/>
      <c r="R457" s="15"/>
      <c r="S457" s="15"/>
      <c r="T457" s="15"/>
      <c r="U457" s="15"/>
      <c r="V457" s="15"/>
      <c r="W457" s="15"/>
      <c r="X457" s="15"/>
      <c r="Y457" s="15"/>
      <c r="Z457" s="15"/>
      <c r="AA457" s="15"/>
      <c r="AB457" s="15"/>
    </row>
    <row r="458" spans="1:28" ht="31.5" customHeight="1">
      <c r="A458" s="15"/>
      <c r="B458" s="1262"/>
      <c r="C458" s="1263"/>
      <c r="D458" s="1263"/>
      <c r="E458" s="1263"/>
      <c r="F458" s="657" t="s">
        <v>3202</v>
      </c>
      <c r="G458" s="281" t="s">
        <v>3203</v>
      </c>
      <c r="H458" s="471">
        <v>0.1</v>
      </c>
      <c r="I458" s="1231"/>
      <c r="J458" s="1264"/>
      <c r="K458" s="1227"/>
      <c r="L458" s="15"/>
      <c r="M458" s="15"/>
      <c r="N458" s="15"/>
      <c r="O458" s="15"/>
      <c r="P458" s="15"/>
      <c r="Q458" s="15"/>
      <c r="R458" s="15"/>
      <c r="S458" s="15"/>
      <c r="T458" s="15"/>
      <c r="U458" s="15"/>
      <c r="V458" s="15"/>
      <c r="W458" s="15"/>
      <c r="X458" s="15"/>
      <c r="Y458" s="15"/>
      <c r="Z458" s="15"/>
      <c r="AA458" s="15"/>
      <c r="AB458" s="15"/>
    </row>
    <row r="459" spans="1:28" ht="31.5" customHeight="1">
      <c r="A459" s="15"/>
      <c r="B459" s="1262"/>
      <c r="C459" s="1263"/>
      <c r="D459" s="1263"/>
      <c r="E459" s="1263"/>
      <c r="F459" s="657" t="s">
        <v>3204</v>
      </c>
      <c r="G459" s="281" t="s">
        <v>3205</v>
      </c>
      <c r="H459" s="471">
        <v>0.1</v>
      </c>
      <c r="I459" s="1231"/>
      <c r="J459" s="1264"/>
      <c r="K459" s="1227"/>
      <c r="L459" s="15"/>
      <c r="M459" s="15"/>
      <c r="N459" s="15"/>
      <c r="O459" s="15"/>
      <c r="P459" s="15"/>
      <c r="Q459" s="15"/>
      <c r="R459" s="15"/>
      <c r="S459" s="15"/>
      <c r="T459" s="15"/>
      <c r="U459" s="15"/>
      <c r="V459" s="15"/>
      <c r="W459" s="15"/>
      <c r="X459" s="15"/>
      <c r="Y459" s="15"/>
      <c r="Z459" s="15"/>
      <c r="AA459" s="15"/>
      <c r="AB459" s="15"/>
    </row>
    <row r="460" spans="1:28" ht="31.5" customHeight="1">
      <c r="A460" s="15"/>
      <c r="B460" s="1262"/>
      <c r="C460" s="1263"/>
      <c r="D460" s="1263"/>
      <c r="E460" s="1263"/>
      <c r="F460" s="657" t="s">
        <v>3206</v>
      </c>
      <c r="G460" s="281" t="s">
        <v>3207</v>
      </c>
      <c r="H460" s="471">
        <v>0.1</v>
      </c>
      <c r="I460" s="1231"/>
      <c r="J460" s="1264"/>
      <c r="K460" s="1227"/>
      <c r="L460" s="15"/>
      <c r="M460" s="15"/>
      <c r="N460" s="15"/>
      <c r="O460" s="15"/>
      <c r="P460" s="15"/>
      <c r="Q460" s="15"/>
      <c r="R460" s="15"/>
      <c r="S460" s="15"/>
      <c r="T460" s="15"/>
      <c r="U460" s="15"/>
      <c r="V460" s="15"/>
      <c r="W460" s="15"/>
      <c r="X460" s="15"/>
      <c r="Y460" s="15"/>
      <c r="Z460" s="15"/>
      <c r="AA460" s="15"/>
      <c r="AB460" s="15"/>
    </row>
    <row r="461" spans="1:28" ht="31.5" customHeight="1">
      <c r="A461" s="15"/>
      <c r="B461" s="1262"/>
      <c r="C461" s="1263"/>
      <c r="D461" s="1263"/>
      <c r="E461" s="1263"/>
      <c r="F461" s="657" t="s">
        <v>1126</v>
      </c>
      <c r="G461" s="281" t="s">
        <v>1373</v>
      </c>
      <c r="H461" s="471">
        <v>0.1</v>
      </c>
      <c r="I461" s="1231"/>
      <c r="J461" s="1264"/>
      <c r="K461" s="1227"/>
      <c r="L461" s="15"/>
      <c r="M461" s="15"/>
      <c r="N461" s="15"/>
      <c r="O461" s="15"/>
      <c r="P461" s="15"/>
      <c r="Q461" s="15"/>
      <c r="R461" s="15"/>
      <c r="S461" s="15"/>
      <c r="T461" s="15"/>
      <c r="U461" s="15"/>
      <c r="V461" s="15"/>
      <c r="W461" s="15"/>
      <c r="X461" s="15"/>
      <c r="Y461" s="15"/>
      <c r="Z461" s="15"/>
      <c r="AA461" s="15"/>
      <c r="AB461" s="15"/>
    </row>
    <row r="462" spans="1:28" ht="31.5" customHeight="1">
      <c r="A462" s="15"/>
      <c r="B462" s="1262"/>
      <c r="C462" s="1263"/>
      <c r="D462" s="1263"/>
      <c r="E462" s="1263"/>
      <c r="F462" s="657" t="s">
        <v>1127</v>
      </c>
      <c r="G462" s="281" t="s">
        <v>1374</v>
      </c>
      <c r="H462" s="471">
        <v>0.1</v>
      </c>
      <c r="I462" s="1231"/>
      <c r="J462" s="1264"/>
      <c r="K462" s="1227"/>
      <c r="L462" s="15"/>
      <c r="M462" s="15"/>
      <c r="N462" s="15"/>
      <c r="O462" s="15"/>
      <c r="P462" s="15"/>
      <c r="Q462" s="15"/>
      <c r="R462" s="15"/>
      <c r="S462" s="15"/>
      <c r="T462" s="15"/>
      <c r="U462" s="15"/>
      <c r="V462" s="15"/>
      <c r="W462" s="15"/>
      <c r="X462" s="15"/>
      <c r="Y462" s="15"/>
      <c r="Z462" s="15"/>
      <c r="AA462" s="15"/>
      <c r="AB462" s="15"/>
    </row>
    <row r="463" spans="1:28" ht="31.5" customHeight="1">
      <c r="A463" s="15"/>
      <c r="B463" s="1262"/>
      <c r="C463" s="1263"/>
      <c r="D463" s="1263"/>
      <c r="E463" s="1263"/>
      <c r="F463" s="657" t="s">
        <v>1128</v>
      </c>
      <c r="G463" s="281" t="s">
        <v>1375</v>
      </c>
      <c r="H463" s="471">
        <v>0.1</v>
      </c>
      <c r="I463" s="1231"/>
      <c r="J463" s="1264"/>
      <c r="K463" s="1227"/>
      <c r="L463" s="15"/>
      <c r="M463" s="15"/>
      <c r="N463" s="15"/>
      <c r="O463" s="15"/>
      <c r="P463" s="15"/>
      <c r="Q463" s="15"/>
      <c r="R463" s="15"/>
      <c r="S463" s="15"/>
      <c r="T463" s="15"/>
      <c r="U463" s="15"/>
      <c r="V463" s="15"/>
      <c r="W463" s="15"/>
      <c r="X463" s="15"/>
      <c r="Y463" s="15"/>
      <c r="Z463" s="15"/>
      <c r="AA463" s="15"/>
      <c r="AB463" s="15"/>
    </row>
    <row r="464" spans="1:28" ht="31.5" customHeight="1">
      <c r="A464" s="15"/>
      <c r="B464" s="1262"/>
      <c r="C464" s="1263"/>
      <c r="D464" s="1263"/>
      <c r="E464" s="1263"/>
      <c r="F464" s="657" t="s">
        <v>1118</v>
      </c>
      <c r="G464" s="281" t="s">
        <v>1365</v>
      </c>
      <c r="H464" s="471">
        <v>0.1</v>
      </c>
      <c r="I464" s="1231"/>
      <c r="J464" s="1264"/>
      <c r="K464" s="1227"/>
      <c r="L464" s="15"/>
      <c r="M464" s="15"/>
      <c r="N464" s="15"/>
      <c r="O464" s="15"/>
      <c r="P464" s="15"/>
      <c r="Q464" s="15"/>
      <c r="R464" s="15"/>
      <c r="S464" s="15"/>
      <c r="T464" s="15"/>
      <c r="U464" s="15"/>
      <c r="V464" s="15"/>
      <c r="W464" s="15"/>
      <c r="X464" s="15"/>
      <c r="Y464" s="15"/>
      <c r="Z464" s="15"/>
      <c r="AA464" s="15"/>
      <c r="AB464" s="15"/>
    </row>
    <row r="465" spans="1:28" ht="31.5" customHeight="1">
      <c r="A465" s="15"/>
      <c r="B465" s="1262"/>
      <c r="C465" s="1263"/>
      <c r="D465" s="1263"/>
      <c r="E465" s="1263"/>
      <c r="F465" s="657" t="s">
        <v>1119</v>
      </c>
      <c r="G465" s="281" t="s">
        <v>1366</v>
      </c>
      <c r="H465" s="471">
        <v>0.1</v>
      </c>
      <c r="I465" s="1231"/>
      <c r="J465" s="1264"/>
      <c r="K465" s="1227"/>
      <c r="L465" s="15"/>
      <c r="M465" s="15"/>
      <c r="N465" s="15"/>
      <c r="O465" s="15"/>
      <c r="P465" s="15"/>
      <c r="Q465" s="15"/>
      <c r="R465" s="15"/>
      <c r="S465" s="15"/>
      <c r="T465" s="15"/>
      <c r="U465" s="15"/>
      <c r="V465" s="15"/>
      <c r="W465" s="15"/>
      <c r="X465" s="15"/>
      <c r="Y465" s="15"/>
      <c r="Z465" s="15"/>
      <c r="AA465" s="15"/>
      <c r="AB465" s="15"/>
    </row>
    <row r="466" spans="1:28" ht="31.5" customHeight="1">
      <c r="A466" s="15"/>
      <c r="B466" s="1262"/>
      <c r="C466" s="1263"/>
      <c r="D466" s="1263"/>
      <c r="E466" s="1263"/>
      <c r="F466" s="657" t="s">
        <v>1120</v>
      </c>
      <c r="G466" s="281" t="s">
        <v>1367</v>
      </c>
      <c r="H466" s="471">
        <v>0.1</v>
      </c>
      <c r="I466" s="1231"/>
      <c r="J466" s="1264"/>
      <c r="K466" s="1227"/>
      <c r="L466" s="15"/>
      <c r="M466" s="15"/>
      <c r="N466" s="15"/>
      <c r="O466" s="15"/>
      <c r="P466" s="15"/>
      <c r="Q466" s="15"/>
      <c r="R466" s="15"/>
      <c r="S466" s="15"/>
      <c r="T466" s="15"/>
      <c r="U466" s="15"/>
      <c r="V466" s="15"/>
      <c r="W466" s="15"/>
      <c r="X466" s="15"/>
      <c r="Y466" s="15"/>
      <c r="Z466" s="15"/>
      <c r="AA466" s="15"/>
      <c r="AB466" s="15"/>
    </row>
    <row r="467" spans="1:28" ht="31.5" customHeight="1">
      <c r="A467" s="15"/>
      <c r="B467" s="1262"/>
      <c r="C467" s="1263"/>
      <c r="D467" s="1263"/>
      <c r="E467" s="1263"/>
      <c r="F467" s="657" t="s">
        <v>1121</v>
      </c>
      <c r="G467" s="281" t="s">
        <v>1368</v>
      </c>
      <c r="H467" s="471">
        <v>0.1</v>
      </c>
      <c r="I467" s="1231"/>
      <c r="J467" s="1264"/>
      <c r="K467" s="1227"/>
      <c r="L467" s="15"/>
      <c r="M467" s="15"/>
      <c r="N467" s="15"/>
      <c r="O467" s="15"/>
      <c r="P467" s="15"/>
      <c r="Q467" s="15"/>
      <c r="R467" s="15"/>
      <c r="S467" s="15"/>
      <c r="T467" s="15"/>
      <c r="U467" s="15"/>
      <c r="V467" s="15"/>
      <c r="W467" s="15"/>
      <c r="X467" s="15"/>
      <c r="Y467" s="15"/>
      <c r="Z467" s="15"/>
      <c r="AA467" s="15"/>
      <c r="AB467" s="15"/>
    </row>
    <row r="468" spans="1:28" ht="31.5" customHeight="1">
      <c r="A468" s="15"/>
      <c r="B468" s="1262"/>
      <c r="C468" s="1263"/>
      <c r="D468" s="1263"/>
      <c r="E468" s="1263"/>
      <c r="F468" s="657" t="s">
        <v>1122</v>
      </c>
      <c r="G468" s="281" t="s">
        <v>1369</v>
      </c>
      <c r="H468" s="471">
        <v>0.1</v>
      </c>
      <c r="I468" s="1231"/>
      <c r="J468" s="1264"/>
      <c r="K468" s="1227"/>
      <c r="L468" s="15"/>
      <c r="M468" s="15"/>
      <c r="N468" s="15"/>
      <c r="O468" s="15"/>
      <c r="P468" s="15"/>
      <c r="Q468" s="15"/>
      <c r="R468" s="15"/>
      <c r="S468" s="15"/>
      <c r="T468" s="15"/>
      <c r="U468" s="15"/>
      <c r="V468" s="15"/>
      <c r="W468" s="15"/>
      <c r="X468" s="15"/>
      <c r="Y468" s="15"/>
      <c r="Z468" s="15"/>
      <c r="AA468" s="15"/>
      <c r="AB468" s="15"/>
    </row>
    <row r="469" spans="1:28" ht="31.5" customHeight="1">
      <c r="A469" s="15"/>
      <c r="B469" s="1262"/>
      <c r="C469" s="1263"/>
      <c r="D469" s="1263"/>
      <c r="E469" s="1263"/>
      <c r="F469" s="657" t="s">
        <v>1111</v>
      </c>
      <c r="G469" s="281" t="s">
        <v>1358</v>
      </c>
      <c r="H469" s="471">
        <v>0.1</v>
      </c>
      <c r="I469" s="1231"/>
      <c r="J469" s="1264"/>
      <c r="K469" s="1227"/>
      <c r="L469" s="15"/>
      <c r="M469" s="15"/>
      <c r="N469" s="15"/>
      <c r="O469" s="15"/>
      <c r="P469" s="15"/>
      <c r="Q469" s="15"/>
      <c r="R469" s="15"/>
      <c r="S469" s="15"/>
      <c r="T469" s="15"/>
      <c r="U469" s="15"/>
      <c r="V469" s="15"/>
      <c r="W469" s="15"/>
      <c r="X469" s="15"/>
      <c r="Y469" s="15"/>
      <c r="Z469" s="15"/>
      <c r="AA469" s="15"/>
      <c r="AB469" s="15"/>
    </row>
    <row r="470" spans="1:28" ht="31.5" customHeight="1">
      <c r="A470" s="15"/>
      <c r="B470" s="1262"/>
      <c r="C470" s="1263"/>
      <c r="D470" s="1263"/>
      <c r="E470" s="1263"/>
      <c r="F470" s="657" t="s">
        <v>1112</v>
      </c>
      <c r="G470" s="281" t="s">
        <v>1359</v>
      </c>
      <c r="H470" s="471">
        <v>0.1</v>
      </c>
      <c r="I470" s="1231"/>
      <c r="J470" s="1264"/>
      <c r="K470" s="1227"/>
      <c r="L470" s="15"/>
      <c r="M470" s="15"/>
      <c r="N470" s="15"/>
      <c r="O470" s="15"/>
      <c r="P470" s="15"/>
      <c r="Q470" s="15"/>
      <c r="R470" s="15"/>
      <c r="S470" s="15"/>
      <c r="T470" s="15"/>
      <c r="U470" s="15"/>
      <c r="V470" s="15"/>
      <c r="W470" s="15"/>
      <c r="X470" s="15"/>
      <c r="Y470" s="15"/>
      <c r="Z470" s="15"/>
      <c r="AA470" s="15"/>
      <c r="AB470" s="15"/>
    </row>
    <row r="471" spans="1:28" ht="31.5" customHeight="1">
      <c r="A471" s="15"/>
      <c r="B471" s="1262"/>
      <c r="C471" s="1263"/>
      <c r="D471" s="1263"/>
      <c r="E471" s="1263"/>
      <c r="F471" s="657" t="s">
        <v>1113</v>
      </c>
      <c r="G471" s="281" t="s">
        <v>1360</v>
      </c>
      <c r="H471" s="471">
        <v>0.1</v>
      </c>
      <c r="I471" s="1231"/>
      <c r="J471" s="1264"/>
      <c r="K471" s="1227"/>
      <c r="L471" s="15"/>
      <c r="M471" s="15"/>
      <c r="N471" s="15"/>
      <c r="O471" s="15"/>
      <c r="P471" s="15"/>
      <c r="Q471" s="15"/>
      <c r="R471" s="15"/>
      <c r="S471" s="15"/>
      <c r="T471" s="15"/>
      <c r="U471" s="15"/>
      <c r="V471" s="15"/>
      <c r="W471" s="15"/>
      <c r="X471" s="15"/>
      <c r="Y471" s="15"/>
      <c r="Z471" s="15"/>
      <c r="AA471" s="15"/>
      <c r="AB471" s="15"/>
    </row>
    <row r="472" spans="1:28" ht="31.5" customHeight="1">
      <c r="A472" s="15"/>
      <c r="B472" s="1262"/>
      <c r="C472" s="1263"/>
      <c r="D472" s="1263"/>
      <c r="E472" s="1263"/>
      <c r="F472" s="657" t="s">
        <v>1114</v>
      </c>
      <c r="G472" s="281" t="s">
        <v>1361</v>
      </c>
      <c r="H472" s="471">
        <v>0.1</v>
      </c>
      <c r="I472" s="1231"/>
      <c r="J472" s="1264"/>
      <c r="K472" s="1227"/>
      <c r="L472" s="15"/>
      <c r="M472" s="15"/>
      <c r="N472" s="15"/>
      <c r="O472" s="15"/>
      <c r="P472" s="15"/>
      <c r="Q472" s="15"/>
      <c r="R472" s="15"/>
      <c r="S472" s="15"/>
      <c r="T472" s="15"/>
      <c r="U472" s="15"/>
      <c r="V472" s="15"/>
      <c r="W472" s="15"/>
      <c r="X472" s="15"/>
      <c r="Y472" s="15"/>
      <c r="Z472" s="15"/>
      <c r="AA472" s="15"/>
      <c r="AB472" s="15"/>
    </row>
    <row r="473" spans="1:28" ht="31.5" customHeight="1">
      <c r="A473" s="15"/>
      <c r="B473" s="1262"/>
      <c r="C473" s="1263"/>
      <c r="D473" s="1263"/>
      <c r="E473" s="1263"/>
      <c r="F473" s="657" t="s">
        <v>3208</v>
      </c>
      <c r="G473" s="281" t="s">
        <v>3209</v>
      </c>
      <c r="H473" s="471">
        <v>0.1</v>
      </c>
      <c r="I473" s="1231"/>
      <c r="J473" s="1264"/>
      <c r="K473" s="1227"/>
      <c r="L473" s="15"/>
      <c r="M473" s="15"/>
      <c r="N473" s="15"/>
      <c r="O473" s="15"/>
      <c r="P473" s="15"/>
      <c r="Q473" s="15"/>
      <c r="R473" s="15"/>
      <c r="S473" s="15"/>
      <c r="T473" s="15"/>
      <c r="U473" s="15"/>
      <c r="V473" s="15"/>
      <c r="W473" s="15"/>
      <c r="X473" s="15"/>
      <c r="Y473" s="15"/>
      <c r="Z473" s="15"/>
      <c r="AA473" s="15"/>
      <c r="AB473" s="15"/>
    </row>
    <row r="474" spans="1:28" ht="31.5" customHeight="1">
      <c r="A474" s="15"/>
      <c r="B474" s="1262"/>
      <c r="C474" s="1263"/>
      <c r="D474" s="1263"/>
      <c r="E474" s="1263"/>
      <c r="F474" s="657" t="s">
        <v>3210</v>
      </c>
      <c r="G474" s="281" t="s">
        <v>3211</v>
      </c>
      <c r="H474" s="471">
        <v>0.1</v>
      </c>
      <c r="I474" s="1231"/>
      <c r="J474" s="1264"/>
      <c r="K474" s="1227"/>
      <c r="L474" s="15"/>
      <c r="M474" s="15"/>
      <c r="N474" s="15"/>
      <c r="O474" s="15"/>
      <c r="P474" s="15"/>
      <c r="Q474" s="15"/>
      <c r="R474" s="15"/>
      <c r="S474" s="15"/>
      <c r="T474" s="15"/>
      <c r="U474" s="15"/>
      <c r="V474" s="15"/>
      <c r="W474" s="15"/>
      <c r="X474" s="15"/>
      <c r="Y474" s="15"/>
      <c r="Z474" s="15"/>
      <c r="AA474" s="15"/>
      <c r="AB474" s="15"/>
    </row>
    <row r="475" spans="1:28" ht="31.5" customHeight="1">
      <c r="A475" s="15"/>
      <c r="B475" s="1262"/>
      <c r="C475" s="1263"/>
      <c r="D475" s="1263"/>
      <c r="E475" s="1263"/>
      <c r="F475" s="657" t="s">
        <v>3212</v>
      </c>
      <c r="G475" s="281" t="s">
        <v>3213</v>
      </c>
      <c r="H475" s="471">
        <v>0.1</v>
      </c>
      <c r="I475" s="1231"/>
      <c r="J475" s="1264"/>
      <c r="K475" s="1227"/>
      <c r="L475" s="15"/>
      <c r="M475" s="15"/>
      <c r="N475" s="15"/>
      <c r="O475" s="15"/>
      <c r="P475" s="15"/>
      <c r="Q475" s="15"/>
      <c r="R475" s="15"/>
      <c r="S475" s="15"/>
      <c r="T475" s="15"/>
      <c r="U475" s="15"/>
      <c r="V475" s="15"/>
      <c r="W475" s="15"/>
      <c r="X475" s="15"/>
      <c r="Y475" s="15"/>
      <c r="Z475" s="15"/>
      <c r="AA475" s="15"/>
      <c r="AB475" s="15"/>
    </row>
    <row r="476" spans="1:28" ht="31.5" customHeight="1">
      <c r="A476" s="15"/>
      <c r="B476" s="1262"/>
      <c r="C476" s="1263"/>
      <c r="D476" s="1263"/>
      <c r="E476" s="1263"/>
      <c r="F476" s="657" t="s">
        <v>3214</v>
      </c>
      <c r="G476" s="281" t="s">
        <v>3215</v>
      </c>
      <c r="H476" s="471">
        <v>0.1</v>
      </c>
      <c r="I476" s="1231"/>
      <c r="J476" s="1264"/>
      <c r="K476" s="1227"/>
      <c r="L476" s="15"/>
      <c r="M476" s="15"/>
      <c r="N476" s="15"/>
      <c r="O476" s="15"/>
      <c r="P476" s="15"/>
      <c r="Q476" s="15"/>
      <c r="R476" s="15"/>
      <c r="S476" s="15"/>
      <c r="T476" s="15"/>
      <c r="U476" s="15"/>
      <c r="V476" s="15"/>
      <c r="W476" s="15"/>
      <c r="X476" s="15"/>
      <c r="Y476" s="15"/>
      <c r="Z476" s="15"/>
      <c r="AA476" s="15"/>
      <c r="AB476" s="15"/>
    </row>
    <row r="477" spans="1:28" ht="31.5" customHeight="1">
      <c r="A477" s="15"/>
      <c r="B477" s="1262"/>
      <c r="C477" s="1263"/>
      <c r="D477" s="1263"/>
      <c r="E477" s="1263"/>
      <c r="F477" s="657" t="s">
        <v>3216</v>
      </c>
      <c r="G477" s="281" t="s">
        <v>3217</v>
      </c>
      <c r="H477" s="471">
        <v>0.1</v>
      </c>
      <c r="I477" s="1231"/>
      <c r="J477" s="1264"/>
      <c r="K477" s="1227"/>
      <c r="L477" s="15"/>
      <c r="M477" s="15"/>
      <c r="N477" s="15"/>
      <c r="O477" s="15"/>
      <c r="P477" s="15"/>
      <c r="Q477" s="15"/>
      <c r="R477" s="15"/>
      <c r="S477" s="15"/>
      <c r="T477" s="15"/>
      <c r="U477" s="15"/>
      <c r="V477" s="15"/>
      <c r="W477" s="15"/>
      <c r="X477" s="15"/>
      <c r="Y477" s="15"/>
      <c r="Z477" s="15"/>
      <c r="AA477" s="15"/>
      <c r="AB477" s="15"/>
    </row>
    <row r="478" spans="1:28" ht="31.5" customHeight="1">
      <c r="A478" s="15"/>
      <c r="B478" s="1262"/>
      <c r="C478" s="1263"/>
      <c r="D478" s="1263"/>
      <c r="E478" s="1263"/>
      <c r="F478" s="657" t="s">
        <v>3218</v>
      </c>
      <c r="G478" s="281" t="s">
        <v>3219</v>
      </c>
      <c r="H478" s="471">
        <v>0.1</v>
      </c>
      <c r="I478" s="1231"/>
      <c r="J478" s="1264"/>
      <c r="K478" s="1227"/>
      <c r="L478" s="15"/>
      <c r="M478" s="15"/>
      <c r="N478" s="15"/>
      <c r="O478" s="15"/>
      <c r="P478" s="15"/>
      <c r="Q478" s="15"/>
      <c r="R478" s="15"/>
      <c r="S478" s="15"/>
      <c r="T478" s="15"/>
      <c r="U478" s="15"/>
      <c r="V478" s="15"/>
      <c r="W478" s="15"/>
      <c r="X478" s="15"/>
      <c r="Y478" s="15"/>
      <c r="Z478" s="15"/>
      <c r="AA478" s="15"/>
      <c r="AB478" s="15"/>
    </row>
    <row r="479" spans="1:28" ht="31.5" customHeight="1">
      <c r="A479" s="15"/>
      <c r="B479" s="1262"/>
      <c r="C479" s="1263"/>
      <c r="D479" s="1263"/>
      <c r="E479" s="1263"/>
      <c r="F479" s="657" t="s">
        <v>3220</v>
      </c>
      <c r="G479" s="281" t="s">
        <v>3221</v>
      </c>
      <c r="H479" s="471">
        <v>0.1</v>
      </c>
      <c r="I479" s="1231"/>
      <c r="J479" s="1264"/>
      <c r="K479" s="1227"/>
      <c r="L479" s="15"/>
      <c r="M479" s="15"/>
      <c r="N479" s="15"/>
      <c r="O479" s="15"/>
      <c r="P479" s="15"/>
      <c r="Q479" s="15"/>
      <c r="R479" s="15"/>
      <c r="S479" s="15"/>
      <c r="T479" s="15"/>
      <c r="U479" s="15"/>
      <c r="V479" s="15"/>
      <c r="W479" s="15"/>
      <c r="X479" s="15"/>
      <c r="Y479" s="15"/>
      <c r="Z479" s="15"/>
      <c r="AA479" s="15"/>
      <c r="AB479" s="15"/>
    </row>
    <row r="480" spans="1:28" ht="31.5" customHeight="1">
      <c r="A480" s="15"/>
      <c r="B480" s="1262"/>
      <c r="C480" s="1263"/>
      <c r="D480" s="1263"/>
      <c r="E480" s="1263"/>
      <c r="F480" s="657" t="s">
        <v>3222</v>
      </c>
      <c r="G480" s="281" t="s">
        <v>3223</v>
      </c>
      <c r="H480" s="471">
        <v>0.1</v>
      </c>
      <c r="I480" s="1231"/>
      <c r="J480" s="1264"/>
      <c r="K480" s="1227"/>
      <c r="L480" s="15"/>
      <c r="M480" s="15"/>
      <c r="N480" s="15"/>
      <c r="O480" s="15"/>
      <c r="P480" s="15"/>
      <c r="Q480" s="15"/>
      <c r="R480" s="15"/>
      <c r="S480" s="15"/>
      <c r="T480" s="15"/>
      <c r="U480" s="15"/>
      <c r="V480" s="15"/>
      <c r="W480" s="15"/>
      <c r="X480" s="15"/>
      <c r="Y480" s="15"/>
      <c r="Z480" s="15"/>
      <c r="AA480" s="15"/>
      <c r="AB480" s="15"/>
    </row>
    <row r="481" spans="1:28" ht="31.5" customHeight="1">
      <c r="A481" s="15"/>
      <c r="B481" s="1262"/>
      <c r="C481" s="1263"/>
      <c r="D481" s="1263"/>
      <c r="E481" s="1263"/>
      <c r="F481" s="657" t="s">
        <v>3224</v>
      </c>
      <c r="G481" s="281" t="s">
        <v>3225</v>
      </c>
      <c r="H481" s="471">
        <v>0.1</v>
      </c>
      <c r="I481" s="1231"/>
      <c r="J481" s="1264"/>
      <c r="K481" s="1227"/>
      <c r="L481" s="15"/>
      <c r="M481" s="15"/>
      <c r="N481" s="15"/>
      <c r="O481" s="15"/>
      <c r="P481" s="15"/>
      <c r="Q481" s="15"/>
      <c r="R481" s="15"/>
      <c r="S481" s="15"/>
      <c r="T481" s="15"/>
      <c r="U481" s="15"/>
      <c r="V481" s="15"/>
      <c r="W481" s="15"/>
      <c r="X481" s="15"/>
      <c r="Y481" s="15"/>
      <c r="Z481" s="15"/>
      <c r="AA481" s="15"/>
      <c r="AB481" s="15"/>
    </row>
    <row r="482" spans="1:28" ht="31.5" customHeight="1">
      <c r="A482" s="15"/>
      <c r="B482" s="1262"/>
      <c r="C482" s="1263"/>
      <c r="D482" s="1263"/>
      <c r="E482" s="1263"/>
      <c r="F482" s="657" t="s">
        <v>3226</v>
      </c>
      <c r="G482" s="281" t="s">
        <v>3227</v>
      </c>
      <c r="H482" s="471">
        <v>0.1</v>
      </c>
      <c r="I482" s="1231"/>
      <c r="J482" s="1264"/>
      <c r="K482" s="1227"/>
      <c r="L482" s="15"/>
      <c r="M482" s="15"/>
      <c r="N482" s="15"/>
      <c r="O482" s="15"/>
      <c r="P482" s="15"/>
      <c r="Q482" s="15"/>
      <c r="R482" s="15"/>
      <c r="S482" s="15"/>
      <c r="T482" s="15"/>
      <c r="U482" s="15"/>
      <c r="V482" s="15"/>
      <c r="W482" s="15"/>
      <c r="X482" s="15"/>
      <c r="Y482" s="15"/>
      <c r="Z482" s="15"/>
      <c r="AA482" s="15"/>
      <c r="AB482" s="15"/>
    </row>
    <row r="483" spans="1:28" ht="31.5" customHeight="1">
      <c r="A483" s="15"/>
      <c r="B483" s="1262"/>
      <c r="C483" s="1263"/>
      <c r="D483" s="1263"/>
      <c r="E483" s="1263"/>
      <c r="F483" s="657" t="s">
        <v>3228</v>
      </c>
      <c r="G483" s="281" t="s">
        <v>3229</v>
      </c>
      <c r="H483" s="471">
        <v>0.1</v>
      </c>
      <c r="I483" s="1231"/>
      <c r="J483" s="1264"/>
      <c r="K483" s="1227"/>
      <c r="L483" s="15"/>
      <c r="M483" s="15"/>
      <c r="N483" s="15"/>
      <c r="O483" s="15"/>
      <c r="P483" s="15"/>
      <c r="Q483" s="15"/>
      <c r="R483" s="15"/>
      <c r="S483" s="15"/>
      <c r="T483" s="15"/>
      <c r="U483" s="15"/>
      <c r="V483" s="15"/>
      <c r="W483" s="15"/>
      <c r="X483" s="15"/>
      <c r="Y483" s="15"/>
      <c r="Z483" s="15"/>
      <c r="AA483" s="15"/>
      <c r="AB483" s="15"/>
    </row>
    <row r="484" spans="1:28" ht="31.5" customHeight="1">
      <c r="A484" s="15"/>
      <c r="B484" s="1262"/>
      <c r="C484" s="1263"/>
      <c r="D484" s="1263"/>
      <c r="E484" s="1263"/>
      <c r="F484" s="657" t="s">
        <v>3230</v>
      </c>
      <c r="G484" s="281" t="s">
        <v>3231</v>
      </c>
      <c r="H484" s="471">
        <v>0.1</v>
      </c>
      <c r="I484" s="1231"/>
      <c r="J484" s="1264"/>
      <c r="K484" s="1227"/>
      <c r="L484" s="15"/>
      <c r="M484" s="15"/>
      <c r="N484" s="15"/>
      <c r="O484" s="15"/>
      <c r="P484" s="15"/>
      <c r="Q484" s="15"/>
      <c r="R484" s="15"/>
      <c r="S484" s="15"/>
      <c r="T484" s="15"/>
      <c r="U484" s="15"/>
      <c r="V484" s="15"/>
      <c r="W484" s="15"/>
      <c r="X484" s="15"/>
      <c r="Y484" s="15"/>
      <c r="Z484" s="15"/>
      <c r="AA484" s="15"/>
      <c r="AB484" s="15"/>
    </row>
    <row r="485" spans="1:28" ht="31.5" customHeight="1">
      <c r="A485" s="15"/>
      <c r="B485" s="1262"/>
      <c r="C485" s="1263"/>
      <c r="D485" s="1263"/>
      <c r="E485" s="1263"/>
      <c r="F485" s="657" t="s">
        <v>3232</v>
      </c>
      <c r="G485" s="281" t="s">
        <v>3233</v>
      </c>
      <c r="H485" s="471">
        <v>0.1</v>
      </c>
      <c r="I485" s="1231"/>
      <c r="J485" s="1264"/>
      <c r="K485" s="1227"/>
      <c r="L485" s="15"/>
      <c r="M485" s="15"/>
      <c r="N485" s="15"/>
      <c r="O485" s="15"/>
      <c r="P485" s="15"/>
      <c r="Q485" s="15"/>
      <c r="R485" s="15"/>
      <c r="S485" s="15"/>
      <c r="T485" s="15"/>
      <c r="U485" s="15"/>
      <c r="V485" s="15"/>
      <c r="W485" s="15"/>
      <c r="X485" s="15"/>
      <c r="Y485" s="15"/>
      <c r="Z485" s="15"/>
      <c r="AA485" s="15"/>
      <c r="AB485" s="15"/>
    </row>
    <row r="486" spans="1:28" ht="31.5" customHeight="1">
      <c r="A486" s="15"/>
      <c r="B486" s="1262"/>
      <c r="C486" s="1263"/>
      <c r="D486" s="1263"/>
      <c r="E486" s="1263"/>
      <c r="F486" s="657" t="s">
        <v>3234</v>
      </c>
      <c r="G486" s="281" t="s">
        <v>3235</v>
      </c>
      <c r="H486" s="471">
        <v>0.1</v>
      </c>
      <c r="I486" s="1231"/>
      <c r="J486" s="1264"/>
      <c r="K486" s="1227"/>
      <c r="L486" s="15"/>
      <c r="M486" s="15"/>
      <c r="N486" s="15"/>
      <c r="O486" s="15"/>
      <c r="P486" s="15"/>
      <c r="Q486" s="15"/>
      <c r="R486" s="15"/>
      <c r="S486" s="15"/>
      <c r="T486" s="15"/>
      <c r="U486" s="15"/>
      <c r="V486" s="15"/>
      <c r="W486" s="15"/>
      <c r="X486" s="15"/>
      <c r="Y486" s="15"/>
      <c r="Z486" s="15"/>
      <c r="AA486" s="15"/>
      <c r="AB486" s="15"/>
    </row>
    <row r="487" spans="1:28" ht="31.5" customHeight="1">
      <c r="A487" s="15"/>
      <c r="B487" s="1262"/>
      <c r="C487" s="1263"/>
      <c r="D487" s="1263"/>
      <c r="E487" s="1263"/>
      <c r="F487" s="657" t="s">
        <v>3236</v>
      </c>
      <c r="G487" s="281" t="s">
        <v>3237</v>
      </c>
      <c r="H487" s="471">
        <v>0.1</v>
      </c>
      <c r="I487" s="1231"/>
      <c r="J487" s="1264"/>
      <c r="K487" s="1227"/>
      <c r="L487" s="15"/>
      <c r="M487" s="15"/>
      <c r="N487" s="15"/>
      <c r="O487" s="15"/>
      <c r="P487" s="15"/>
      <c r="Q487" s="15"/>
      <c r="R487" s="15"/>
      <c r="S487" s="15"/>
      <c r="T487" s="15"/>
      <c r="U487" s="15"/>
      <c r="V487" s="15"/>
      <c r="W487" s="15"/>
      <c r="X487" s="15"/>
      <c r="Y487" s="15"/>
      <c r="Z487" s="15"/>
      <c r="AA487" s="15"/>
      <c r="AB487" s="15"/>
    </row>
    <row r="488" spans="1:28" ht="31.5" customHeight="1">
      <c r="A488" s="15"/>
      <c r="B488" s="1262"/>
      <c r="C488" s="1263"/>
      <c r="D488" s="1263"/>
      <c r="E488" s="1263"/>
      <c r="F488" s="657" t="s">
        <v>1115</v>
      </c>
      <c r="G488" s="281" t="s">
        <v>1362</v>
      </c>
      <c r="H488" s="471">
        <v>0.1</v>
      </c>
      <c r="I488" s="1231"/>
      <c r="J488" s="1264"/>
      <c r="K488" s="1227"/>
      <c r="L488" s="15"/>
      <c r="M488" s="15"/>
      <c r="N488" s="15"/>
      <c r="O488" s="15"/>
      <c r="P488" s="15"/>
      <c r="Q488" s="15"/>
      <c r="R488" s="15"/>
      <c r="S488" s="15"/>
      <c r="T488" s="15"/>
      <c r="U488" s="15"/>
      <c r="V488" s="15"/>
      <c r="W488" s="15"/>
      <c r="X488" s="15"/>
      <c r="Y488" s="15"/>
      <c r="Z488" s="15"/>
      <c r="AA488" s="15"/>
      <c r="AB488" s="15"/>
    </row>
    <row r="489" spans="1:28" ht="31.5" customHeight="1">
      <c r="A489" s="15"/>
      <c r="B489" s="1262"/>
      <c r="C489" s="1263"/>
      <c r="D489" s="1263"/>
      <c r="E489" s="1263"/>
      <c r="F489" s="657" t="s">
        <v>3238</v>
      </c>
      <c r="G489" s="281" t="s">
        <v>3239</v>
      </c>
      <c r="H489" s="471">
        <v>0.1</v>
      </c>
      <c r="I489" s="1231"/>
      <c r="J489" s="1264"/>
      <c r="K489" s="1227"/>
      <c r="L489" s="15"/>
      <c r="M489" s="15"/>
      <c r="N489" s="15"/>
      <c r="O489" s="15"/>
      <c r="P489" s="15"/>
      <c r="Q489" s="15"/>
      <c r="R489" s="15"/>
      <c r="S489" s="15"/>
      <c r="T489" s="15"/>
      <c r="U489" s="15"/>
      <c r="V489" s="15"/>
      <c r="W489" s="15"/>
      <c r="X489" s="15"/>
      <c r="Y489" s="15"/>
      <c r="Z489" s="15"/>
      <c r="AA489" s="15"/>
      <c r="AB489" s="15"/>
    </row>
    <row r="490" spans="1:28" ht="31.5" customHeight="1">
      <c r="A490" s="15"/>
      <c r="B490" s="1262"/>
      <c r="C490" s="1263"/>
      <c r="D490" s="1263"/>
      <c r="E490" s="1263"/>
      <c r="F490" s="657" t="s">
        <v>3240</v>
      </c>
      <c r="G490" s="281" t="s">
        <v>3241</v>
      </c>
      <c r="H490" s="471">
        <v>0.1</v>
      </c>
      <c r="I490" s="1231"/>
      <c r="J490" s="1264"/>
      <c r="K490" s="1227"/>
      <c r="L490" s="15"/>
      <c r="M490" s="15"/>
      <c r="N490" s="15"/>
      <c r="O490" s="15"/>
      <c r="P490" s="15"/>
      <c r="Q490" s="15"/>
      <c r="R490" s="15"/>
      <c r="S490" s="15"/>
      <c r="T490" s="15"/>
      <c r="U490" s="15"/>
      <c r="V490" s="15"/>
      <c r="W490" s="15"/>
      <c r="X490" s="15"/>
      <c r="Y490" s="15"/>
      <c r="Z490" s="15"/>
      <c r="AA490" s="15"/>
      <c r="AB490" s="15"/>
    </row>
    <row r="491" spans="1:28" ht="31.5" customHeight="1">
      <c r="A491" s="15"/>
      <c r="B491" s="1262"/>
      <c r="C491" s="1263"/>
      <c r="D491" s="1263"/>
      <c r="E491" s="1263"/>
      <c r="F491" s="657" t="s">
        <v>3242</v>
      </c>
      <c r="G491" s="281" t="s">
        <v>3243</v>
      </c>
      <c r="H491" s="471">
        <v>0.1</v>
      </c>
      <c r="I491" s="1231"/>
      <c r="J491" s="1264"/>
      <c r="K491" s="1227"/>
      <c r="L491" s="15"/>
      <c r="M491" s="15"/>
      <c r="N491" s="15"/>
      <c r="O491" s="15"/>
      <c r="P491" s="15"/>
      <c r="Q491" s="15"/>
      <c r="R491" s="15"/>
      <c r="S491" s="15"/>
      <c r="T491" s="15"/>
      <c r="U491" s="15"/>
      <c r="V491" s="15"/>
      <c r="W491" s="15"/>
      <c r="X491" s="15"/>
      <c r="Y491" s="15"/>
      <c r="Z491" s="15"/>
      <c r="AA491" s="15"/>
      <c r="AB491" s="15"/>
    </row>
    <row r="492" spans="1:28" ht="31.5" customHeight="1">
      <c r="A492" s="15"/>
      <c r="B492" s="1262"/>
      <c r="C492" s="1263"/>
      <c r="D492" s="1263"/>
      <c r="E492" s="1263"/>
      <c r="F492" s="657" t="s">
        <v>1116</v>
      </c>
      <c r="G492" s="281" t="s">
        <v>1363</v>
      </c>
      <c r="H492" s="471">
        <v>0.1</v>
      </c>
      <c r="I492" s="1231"/>
      <c r="J492" s="1264"/>
      <c r="K492" s="1227"/>
      <c r="L492" s="15"/>
      <c r="M492" s="15"/>
      <c r="N492" s="15"/>
      <c r="O492" s="15"/>
      <c r="P492" s="15"/>
      <c r="Q492" s="15"/>
      <c r="R492" s="15"/>
      <c r="S492" s="15"/>
      <c r="T492" s="15"/>
      <c r="U492" s="15"/>
      <c r="V492" s="15"/>
      <c r="W492" s="15"/>
      <c r="X492" s="15"/>
      <c r="Y492" s="15"/>
      <c r="Z492" s="15"/>
      <c r="AA492" s="15"/>
      <c r="AB492" s="15"/>
    </row>
    <row r="493" spans="1:28" ht="31.5" customHeight="1">
      <c r="A493" s="15"/>
      <c r="B493" s="1262"/>
      <c r="C493" s="1263"/>
      <c r="D493" s="1263"/>
      <c r="E493" s="1263"/>
      <c r="F493" s="657" t="s">
        <v>3244</v>
      </c>
      <c r="G493" s="281" t="s">
        <v>3245</v>
      </c>
      <c r="H493" s="471">
        <v>0.1</v>
      </c>
      <c r="I493" s="1231"/>
      <c r="J493" s="1264"/>
      <c r="K493" s="1227"/>
      <c r="L493" s="15"/>
      <c r="M493" s="15"/>
      <c r="N493" s="15"/>
      <c r="O493" s="15"/>
      <c r="P493" s="15"/>
      <c r="Q493" s="15"/>
      <c r="R493" s="15"/>
      <c r="S493" s="15"/>
      <c r="T493" s="15"/>
      <c r="U493" s="15"/>
      <c r="V493" s="15"/>
      <c r="W493" s="15"/>
      <c r="X493" s="15"/>
      <c r="Y493" s="15"/>
      <c r="Z493" s="15"/>
      <c r="AA493" s="15"/>
      <c r="AB493" s="15"/>
    </row>
    <row r="494" spans="1:28" ht="31.5" customHeight="1">
      <c r="A494" s="15"/>
      <c r="B494" s="1262"/>
      <c r="C494" s="1263"/>
      <c r="D494" s="1263"/>
      <c r="E494" s="1263"/>
      <c r="F494" s="657" t="s">
        <v>3246</v>
      </c>
      <c r="G494" s="281" t="s">
        <v>3247</v>
      </c>
      <c r="H494" s="471">
        <v>0.1</v>
      </c>
      <c r="I494" s="1231"/>
      <c r="J494" s="1264"/>
      <c r="K494" s="1227"/>
      <c r="L494" s="15"/>
      <c r="M494" s="15"/>
      <c r="N494" s="15"/>
      <c r="O494" s="15"/>
      <c r="P494" s="15"/>
      <c r="Q494" s="15"/>
      <c r="R494" s="15"/>
      <c r="S494" s="15"/>
      <c r="T494" s="15"/>
      <c r="U494" s="15"/>
      <c r="V494" s="15"/>
      <c r="W494" s="15"/>
      <c r="X494" s="15"/>
      <c r="Y494" s="15"/>
      <c r="Z494" s="15"/>
      <c r="AA494" s="15"/>
      <c r="AB494" s="15"/>
    </row>
    <row r="495" spans="1:28" ht="31.5" customHeight="1">
      <c r="A495" s="15"/>
      <c r="B495" s="1262"/>
      <c r="C495" s="1263"/>
      <c r="D495" s="1263"/>
      <c r="E495" s="1263"/>
      <c r="F495" s="657" t="s">
        <v>3248</v>
      </c>
      <c r="G495" s="281" t="s">
        <v>3249</v>
      </c>
      <c r="H495" s="471">
        <v>0.1</v>
      </c>
      <c r="I495" s="1231"/>
      <c r="J495" s="1264"/>
      <c r="K495" s="1227"/>
      <c r="L495" s="15"/>
      <c r="M495" s="15"/>
      <c r="N495" s="15"/>
      <c r="O495" s="15"/>
      <c r="P495" s="15"/>
      <c r="Q495" s="15"/>
      <c r="R495" s="15"/>
      <c r="S495" s="15"/>
      <c r="T495" s="15"/>
      <c r="U495" s="15"/>
      <c r="V495" s="15"/>
      <c r="W495" s="15"/>
      <c r="X495" s="15"/>
      <c r="Y495" s="15"/>
      <c r="Z495" s="15"/>
      <c r="AA495" s="15"/>
      <c r="AB495" s="15"/>
    </row>
    <row r="496" spans="1:28" ht="82.5" customHeight="1">
      <c r="A496" s="15"/>
      <c r="B496" s="656">
        <v>33</v>
      </c>
      <c r="C496" s="1008" t="s">
        <v>3250</v>
      </c>
      <c r="D496" s="1008"/>
      <c r="E496" s="1008"/>
      <c r="F496" s="659"/>
      <c r="G496" s="369" t="s">
        <v>3251</v>
      </c>
      <c r="H496" s="471">
        <v>0.1</v>
      </c>
      <c r="I496" s="625" t="s">
        <v>3266</v>
      </c>
      <c r="J496" s="368"/>
      <c r="K496" s="658">
        <v>45562</v>
      </c>
      <c r="L496" s="15"/>
      <c r="M496" s="15"/>
      <c r="N496" s="15"/>
      <c r="O496" s="15"/>
      <c r="P496" s="15"/>
      <c r="Q496" s="15"/>
      <c r="R496" s="15"/>
      <c r="S496" s="15"/>
      <c r="T496" s="15"/>
      <c r="U496" s="15"/>
      <c r="V496" s="15"/>
      <c r="W496" s="15"/>
      <c r="X496" s="15"/>
      <c r="Y496" s="15"/>
      <c r="Z496" s="15"/>
      <c r="AA496" s="15"/>
      <c r="AB496" s="15"/>
    </row>
    <row r="497" spans="1:28" ht="72" customHeight="1" thickBot="1">
      <c r="A497" s="15"/>
      <c r="B497" s="660">
        <v>34</v>
      </c>
      <c r="C497" s="994" t="s">
        <v>3267</v>
      </c>
      <c r="D497" s="994"/>
      <c r="E497" s="994"/>
      <c r="F497" s="661"/>
      <c r="G497" s="370" t="s">
        <v>591</v>
      </c>
      <c r="H497" s="662">
        <v>0.1</v>
      </c>
      <c r="I497" s="629" t="s">
        <v>3268</v>
      </c>
      <c r="J497" s="661"/>
      <c r="K497" s="663">
        <v>45853</v>
      </c>
      <c r="L497" s="15"/>
      <c r="M497" s="15"/>
      <c r="N497" s="15"/>
      <c r="O497" s="15"/>
      <c r="P497" s="15"/>
      <c r="Q497" s="15"/>
      <c r="R497" s="15"/>
      <c r="S497" s="15"/>
      <c r="T497" s="15"/>
      <c r="U497" s="15"/>
      <c r="V497" s="15"/>
      <c r="W497" s="15"/>
      <c r="X497" s="15"/>
      <c r="Y497" s="15"/>
      <c r="Z497" s="15"/>
      <c r="AA497" s="15"/>
      <c r="AB497" s="15"/>
    </row>
    <row r="498" spans="1:28" ht="30" customHeight="1" thickBot="1">
      <c r="A498" s="15"/>
      <c r="B498" s="54"/>
      <c r="C498" s="54"/>
      <c r="D498" s="54"/>
      <c r="E498" s="54"/>
      <c r="F498" s="55"/>
      <c r="G498" s="54"/>
      <c r="H498" s="56"/>
      <c r="I498" s="1"/>
      <c r="J498" s="1"/>
      <c r="K498" s="15"/>
      <c r="L498" s="15"/>
      <c r="M498" s="15"/>
      <c r="N498" s="15"/>
      <c r="O498" s="15"/>
      <c r="P498" s="15"/>
      <c r="Q498" s="15"/>
      <c r="R498" s="15"/>
      <c r="S498" s="15"/>
      <c r="T498" s="15"/>
      <c r="U498" s="15"/>
      <c r="V498" s="15"/>
      <c r="W498" s="15"/>
      <c r="X498" s="15"/>
      <c r="Y498" s="15"/>
      <c r="Z498" s="15"/>
      <c r="AA498" s="15"/>
      <c r="AB498" s="15"/>
    </row>
    <row r="499" spans="1:28" ht="43.5" customHeight="1" thickBot="1">
      <c r="A499" s="15"/>
      <c r="B499" s="1248" t="s">
        <v>1791</v>
      </c>
      <c r="C499" s="1249"/>
      <c r="D499" s="1249"/>
      <c r="E499" s="1249"/>
      <c r="F499" s="1249"/>
      <c r="G499" s="1249"/>
      <c r="H499" s="1250"/>
      <c r="I499" s="1"/>
      <c r="J499" s="1"/>
      <c r="K499" s="15"/>
      <c r="L499" s="15"/>
      <c r="M499" s="15"/>
      <c r="N499" s="15"/>
      <c r="O499" s="15"/>
      <c r="P499" s="15"/>
      <c r="Q499" s="15"/>
      <c r="R499" s="15"/>
      <c r="S499" s="15"/>
      <c r="T499" s="15"/>
      <c r="U499" s="15"/>
      <c r="V499" s="15"/>
      <c r="W499" s="15"/>
      <c r="X499" s="15"/>
      <c r="Y499" s="15"/>
      <c r="Z499" s="15"/>
      <c r="AA499" s="15"/>
      <c r="AB499" s="15"/>
    </row>
    <row r="500" spans="1:28" ht="22.5" customHeight="1" thickBot="1">
      <c r="A500" s="15"/>
      <c r="B500" s="1251" t="s">
        <v>1792</v>
      </c>
      <c r="C500" s="1252"/>
      <c r="D500" s="1252"/>
      <c r="E500" s="1252"/>
      <c r="F500" s="1252"/>
      <c r="G500" s="1252"/>
      <c r="H500" s="1253"/>
      <c r="I500" s="53"/>
      <c r="J500" s="15"/>
      <c r="K500" s="15"/>
      <c r="L500" s="15"/>
      <c r="M500" s="15"/>
      <c r="N500" s="15"/>
      <c r="O500" s="15"/>
      <c r="P500" s="15"/>
      <c r="Q500" s="15"/>
      <c r="R500" s="15"/>
      <c r="S500" s="15"/>
      <c r="T500" s="15"/>
      <c r="U500" s="15"/>
      <c r="V500" s="15"/>
      <c r="W500" s="15"/>
      <c r="X500" s="15"/>
      <c r="Y500" s="15"/>
      <c r="Z500" s="15"/>
      <c r="AA500" s="15"/>
      <c r="AB500" s="15"/>
    </row>
    <row r="501" spans="1:28" ht="21.75" customHeight="1" thickBot="1">
      <c r="A501" s="15"/>
      <c r="B501" s="1254" t="s">
        <v>1681</v>
      </c>
      <c r="C501" s="1255"/>
      <c r="D501" s="29" t="s">
        <v>1793</v>
      </c>
      <c r="E501" s="1256" t="s">
        <v>1685</v>
      </c>
      <c r="F501" s="1257"/>
      <c r="G501" s="1258"/>
      <c r="H501" s="32" t="s">
        <v>1794</v>
      </c>
      <c r="I501" s="15"/>
      <c r="J501" s="15"/>
      <c r="K501" s="15"/>
      <c r="L501" s="15"/>
      <c r="M501" s="15"/>
      <c r="N501" s="15"/>
      <c r="O501" s="15"/>
      <c r="P501" s="15"/>
      <c r="Q501" s="15"/>
      <c r="R501" s="15"/>
      <c r="S501" s="15"/>
      <c r="T501" s="15"/>
      <c r="U501" s="15"/>
      <c r="V501" s="15"/>
      <c r="W501" s="15"/>
      <c r="X501" s="15"/>
      <c r="Y501" s="15"/>
      <c r="Z501" s="15"/>
      <c r="AA501" s="15"/>
      <c r="AB501" s="15"/>
    </row>
    <row r="502" spans="1:28" ht="29.25" customHeight="1">
      <c r="A502" s="15"/>
      <c r="B502" s="1228" t="s">
        <v>1582</v>
      </c>
      <c r="C502" s="1229"/>
      <c r="D502" s="669" t="s">
        <v>1777</v>
      </c>
      <c r="E502" s="1229" t="s">
        <v>1593</v>
      </c>
      <c r="F502" s="1229"/>
      <c r="G502" s="1229"/>
      <c r="H502" s="670" t="s">
        <v>1506</v>
      </c>
      <c r="I502" s="15"/>
      <c r="J502" s="15"/>
      <c r="K502" s="15"/>
      <c r="L502" s="15"/>
      <c r="M502" s="15"/>
      <c r="N502" s="15"/>
      <c r="O502" s="15"/>
      <c r="P502" s="15"/>
      <c r="Q502" s="15"/>
      <c r="R502" s="15"/>
      <c r="S502" s="15"/>
      <c r="T502" s="15"/>
      <c r="U502" s="15"/>
      <c r="V502" s="15"/>
      <c r="W502" s="15"/>
      <c r="X502" s="15"/>
      <c r="Y502" s="15"/>
      <c r="Z502" s="15"/>
      <c r="AA502" s="15"/>
      <c r="AB502" s="15"/>
    </row>
    <row r="503" spans="1:28" ht="36.75" customHeight="1">
      <c r="A503" s="15"/>
      <c r="B503" s="1230" t="s">
        <v>1583</v>
      </c>
      <c r="C503" s="1231"/>
      <c r="D503" s="665" t="s">
        <v>1778</v>
      </c>
      <c r="E503" s="1231" t="s">
        <v>1779</v>
      </c>
      <c r="F503" s="1231"/>
      <c r="G503" s="1231"/>
      <c r="H503" s="672">
        <v>45907</v>
      </c>
      <c r="I503" s="15"/>
      <c r="J503" s="15"/>
      <c r="K503" s="15"/>
      <c r="L503" s="15"/>
      <c r="M503" s="15"/>
      <c r="N503" s="15"/>
      <c r="O503" s="15"/>
      <c r="P503" s="15"/>
      <c r="Q503" s="15"/>
      <c r="R503" s="15"/>
      <c r="S503" s="15"/>
      <c r="T503" s="15"/>
      <c r="U503" s="15"/>
      <c r="V503" s="15"/>
      <c r="W503" s="15"/>
      <c r="X503" s="15"/>
      <c r="Y503" s="15"/>
      <c r="Z503" s="15"/>
      <c r="AA503" s="15"/>
      <c r="AB503" s="15"/>
    </row>
    <row r="504" spans="1:28" ht="18.75" customHeight="1">
      <c r="A504" s="15"/>
      <c r="B504" s="1230" t="s">
        <v>1584</v>
      </c>
      <c r="C504" s="1231"/>
      <c r="D504" s="665" t="s">
        <v>1780</v>
      </c>
      <c r="E504" s="1231" t="s">
        <v>1781</v>
      </c>
      <c r="F504" s="1231"/>
      <c r="G504" s="1231"/>
      <c r="H504" s="672">
        <v>45842</v>
      </c>
      <c r="I504" s="15"/>
      <c r="J504" s="15"/>
      <c r="K504" s="15"/>
      <c r="L504" s="15"/>
      <c r="M504" s="15"/>
      <c r="N504" s="15"/>
      <c r="O504" s="15"/>
      <c r="P504" s="15"/>
      <c r="Q504" s="15"/>
      <c r="R504" s="15"/>
      <c r="S504" s="15"/>
      <c r="T504" s="15"/>
      <c r="U504" s="15"/>
      <c r="V504" s="15"/>
      <c r="W504" s="15"/>
      <c r="X504" s="15"/>
      <c r="Y504" s="15"/>
      <c r="Z504" s="15"/>
      <c r="AA504" s="15"/>
      <c r="AB504" s="15"/>
    </row>
    <row r="505" spans="1:28" ht="43.5" customHeight="1">
      <c r="A505" s="15"/>
      <c r="B505" s="1230" t="s">
        <v>1585</v>
      </c>
      <c r="C505" s="1231"/>
      <c r="D505" s="665" t="s">
        <v>1780</v>
      </c>
      <c r="E505" s="1231" t="s">
        <v>1589</v>
      </c>
      <c r="F505" s="1231"/>
      <c r="G505" s="1231"/>
      <c r="H505" s="672">
        <v>45842</v>
      </c>
      <c r="I505" s="15"/>
      <c r="J505" s="15"/>
      <c r="K505" s="15"/>
      <c r="L505" s="15"/>
      <c r="M505" s="15"/>
      <c r="N505" s="15"/>
      <c r="O505" s="15"/>
      <c r="P505" s="15"/>
      <c r="Q505" s="15"/>
      <c r="R505" s="15"/>
      <c r="S505" s="15"/>
      <c r="T505" s="15"/>
      <c r="U505" s="15"/>
      <c r="V505" s="15"/>
      <c r="W505" s="15"/>
      <c r="X505" s="15"/>
      <c r="Y505" s="15"/>
      <c r="Z505" s="15"/>
      <c r="AA505" s="15"/>
      <c r="AB505" s="15"/>
    </row>
    <row r="506" spans="1:28" ht="33" customHeight="1">
      <c r="A506" s="15"/>
      <c r="B506" s="1230" t="s">
        <v>1586</v>
      </c>
      <c r="C506" s="1231"/>
      <c r="D506" s="665" t="s">
        <v>1780</v>
      </c>
      <c r="E506" s="1231" t="s">
        <v>1591</v>
      </c>
      <c r="F506" s="1231"/>
      <c r="G506" s="1231"/>
      <c r="H506" s="672">
        <v>45842</v>
      </c>
      <c r="I506" s="15"/>
      <c r="J506" s="15"/>
      <c r="K506" s="15"/>
      <c r="L506" s="15"/>
      <c r="M506" s="15"/>
      <c r="N506" s="15"/>
      <c r="O506" s="15"/>
      <c r="P506" s="15"/>
      <c r="Q506" s="15"/>
      <c r="R506" s="15"/>
      <c r="S506" s="15"/>
      <c r="T506" s="15"/>
      <c r="U506" s="15"/>
      <c r="V506" s="15"/>
      <c r="W506" s="15"/>
      <c r="X506" s="15"/>
      <c r="Y506" s="15"/>
      <c r="Z506" s="15"/>
      <c r="AA506" s="15"/>
      <c r="AB506" s="15"/>
    </row>
    <row r="507" spans="1:28" ht="44.25" customHeight="1">
      <c r="A507" s="15"/>
      <c r="B507" s="1230" t="s">
        <v>1587</v>
      </c>
      <c r="C507" s="1231"/>
      <c r="D507" s="665" t="s">
        <v>1780</v>
      </c>
      <c r="E507" s="1231" t="s">
        <v>1782</v>
      </c>
      <c r="F507" s="1231"/>
      <c r="G507" s="1231"/>
      <c r="H507" s="672" t="s">
        <v>2910</v>
      </c>
      <c r="I507" s="15"/>
      <c r="J507" s="15"/>
      <c r="K507" s="15"/>
      <c r="L507" s="15"/>
      <c r="M507" s="15"/>
      <c r="N507" s="15"/>
      <c r="O507" s="15"/>
      <c r="P507" s="15"/>
      <c r="Q507" s="15"/>
      <c r="R507" s="15"/>
      <c r="S507" s="15"/>
      <c r="T507" s="15"/>
      <c r="U507" s="15"/>
      <c r="V507" s="15"/>
      <c r="W507" s="15"/>
      <c r="X507" s="15"/>
      <c r="Y507" s="15"/>
      <c r="Z507" s="15"/>
      <c r="AA507" s="15"/>
      <c r="AB507" s="15"/>
    </row>
    <row r="508" spans="1:28" ht="26.25" customHeight="1">
      <c r="A508" s="15"/>
      <c r="B508" s="1230" t="s">
        <v>1588</v>
      </c>
      <c r="C508" s="1231"/>
      <c r="D508" s="665" t="s">
        <v>1780</v>
      </c>
      <c r="E508" s="1231" t="s">
        <v>1783</v>
      </c>
      <c r="F508" s="1231"/>
      <c r="G508" s="1231"/>
      <c r="H508" s="672">
        <v>45842</v>
      </c>
      <c r="I508" s="15"/>
      <c r="J508" s="15"/>
      <c r="K508" s="15"/>
      <c r="L508" s="15"/>
      <c r="M508" s="15"/>
      <c r="N508" s="15"/>
      <c r="O508" s="15"/>
      <c r="P508" s="15"/>
      <c r="Q508" s="15"/>
      <c r="R508" s="15"/>
      <c r="S508" s="15"/>
      <c r="T508" s="15"/>
      <c r="U508" s="15"/>
      <c r="V508" s="15"/>
      <c r="W508" s="15"/>
      <c r="X508" s="15"/>
      <c r="Y508" s="15"/>
      <c r="Z508" s="15"/>
      <c r="AA508" s="15"/>
      <c r="AB508" s="15"/>
    </row>
    <row r="509" spans="1:28" ht="30.75" customHeight="1">
      <c r="A509" s="15"/>
      <c r="B509" s="1230" t="s">
        <v>1590</v>
      </c>
      <c r="C509" s="1231"/>
      <c r="D509" s="665" t="s">
        <v>1780</v>
      </c>
      <c r="E509" s="1231" t="s">
        <v>1784</v>
      </c>
      <c r="F509" s="1231"/>
      <c r="G509" s="1231"/>
      <c r="H509" s="672">
        <v>46387</v>
      </c>
      <c r="I509" s="15"/>
      <c r="J509" s="15"/>
      <c r="K509" s="15"/>
      <c r="L509" s="15"/>
      <c r="M509" s="15"/>
      <c r="N509" s="15"/>
      <c r="O509" s="15"/>
      <c r="P509" s="15"/>
      <c r="Q509" s="15"/>
      <c r="R509" s="15"/>
      <c r="S509" s="15"/>
      <c r="T509" s="15"/>
      <c r="U509" s="15"/>
      <c r="V509" s="15"/>
      <c r="W509" s="15"/>
      <c r="X509" s="15"/>
      <c r="Y509" s="15"/>
      <c r="Z509" s="15"/>
      <c r="AA509" s="15"/>
      <c r="AB509" s="15"/>
    </row>
    <row r="510" spans="1:28" ht="87.75" customHeight="1">
      <c r="A510" s="15"/>
      <c r="B510" s="1230" t="s">
        <v>1785</v>
      </c>
      <c r="C510" s="1231"/>
      <c r="D510" s="665" t="s">
        <v>1694</v>
      </c>
      <c r="E510" s="1231" t="s">
        <v>1786</v>
      </c>
      <c r="F510" s="1231"/>
      <c r="G510" s="1231"/>
      <c r="H510" s="1246" t="s">
        <v>1506</v>
      </c>
      <c r="I510" s="15"/>
      <c r="J510" s="15"/>
      <c r="K510" s="15"/>
      <c r="L510" s="15"/>
      <c r="M510" s="15"/>
      <c r="N510" s="15"/>
      <c r="O510" s="15"/>
      <c r="P510" s="15"/>
      <c r="Q510" s="15"/>
      <c r="R510" s="15"/>
      <c r="S510" s="15"/>
      <c r="T510" s="15"/>
      <c r="U510" s="15"/>
      <c r="V510" s="15"/>
      <c r="W510" s="15"/>
      <c r="X510" s="15"/>
      <c r="Y510" s="15"/>
      <c r="Z510" s="15"/>
      <c r="AA510" s="15"/>
      <c r="AB510" s="15"/>
    </row>
    <row r="511" spans="1:28" ht="65.25" customHeight="1">
      <c r="A511" s="15"/>
      <c r="B511" s="1230"/>
      <c r="C511" s="1231"/>
      <c r="D511" s="623" t="s">
        <v>1697</v>
      </c>
      <c r="E511" s="1231"/>
      <c r="F511" s="1231"/>
      <c r="G511" s="1231"/>
      <c r="H511" s="1246"/>
      <c r="I511" s="15"/>
      <c r="J511" s="15"/>
      <c r="K511" s="15"/>
      <c r="L511" s="15"/>
      <c r="M511" s="15"/>
      <c r="N511" s="15"/>
      <c r="O511" s="15"/>
      <c r="P511" s="15"/>
      <c r="Q511" s="15"/>
      <c r="R511" s="15"/>
      <c r="S511" s="15"/>
      <c r="T511" s="15"/>
      <c r="U511" s="15"/>
      <c r="V511" s="15"/>
      <c r="W511" s="15"/>
      <c r="X511" s="15"/>
      <c r="Y511" s="15"/>
      <c r="Z511" s="15"/>
      <c r="AA511" s="15"/>
      <c r="AB511" s="15"/>
    </row>
    <row r="512" spans="1:28" ht="43.5" customHeight="1">
      <c r="A512" s="15"/>
      <c r="B512" s="1230"/>
      <c r="C512" s="1231"/>
      <c r="D512" s="623" t="s">
        <v>1699</v>
      </c>
      <c r="E512" s="1231"/>
      <c r="F512" s="1231"/>
      <c r="G512" s="1231"/>
      <c r="H512" s="1246"/>
      <c r="I512" s="15"/>
      <c r="J512" s="15"/>
      <c r="K512" s="15"/>
      <c r="L512" s="15"/>
      <c r="M512" s="15"/>
      <c r="N512" s="15"/>
      <c r="O512" s="15"/>
      <c r="P512" s="15"/>
      <c r="Q512" s="15"/>
      <c r="R512" s="15"/>
      <c r="S512" s="15"/>
      <c r="T512" s="15"/>
      <c r="U512" s="15"/>
      <c r="V512" s="15"/>
      <c r="W512" s="15"/>
      <c r="X512" s="15"/>
      <c r="Y512" s="15"/>
      <c r="Z512" s="15"/>
      <c r="AA512" s="15"/>
      <c r="AB512" s="15"/>
    </row>
    <row r="513" spans="1:28" ht="33" customHeight="1">
      <c r="A513" s="15"/>
      <c r="B513" s="1230"/>
      <c r="C513" s="1231"/>
      <c r="D513" s="623" t="s">
        <v>1702</v>
      </c>
      <c r="E513" s="1231"/>
      <c r="F513" s="1231"/>
      <c r="G513" s="1231"/>
      <c r="H513" s="1246"/>
      <c r="I513" s="15"/>
      <c r="J513" s="15"/>
      <c r="K513" s="15"/>
      <c r="L513" s="15"/>
      <c r="M513" s="15"/>
      <c r="N513" s="15"/>
      <c r="O513" s="15"/>
      <c r="P513" s="15"/>
      <c r="Q513" s="15"/>
      <c r="R513" s="15"/>
      <c r="S513" s="15"/>
      <c r="T513" s="15"/>
      <c r="U513" s="15"/>
      <c r="V513" s="15"/>
      <c r="W513" s="15"/>
      <c r="X513" s="15"/>
      <c r="Y513" s="15"/>
      <c r="Z513" s="15"/>
      <c r="AA513" s="15"/>
      <c r="AB513" s="15"/>
    </row>
    <row r="514" spans="1:28" ht="32.25" customHeight="1" thickBot="1">
      <c r="A514" s="15"/>
      <c r="B514" s="1232"/>
      <c r="C514" s="1233"/>
      <c r="D514" s="627" t="s">
        <v>1704</v>
      </c>
      <c r="E514" s="1233"/>
      <c r="F514" s="1233"/>
      <c r="G514" s="1233"/>
      <c r="H514" s="1247"/>
      <c r="I514" s="15"/>
      <c r="J514" s="15"/>
      <c r="K514" s="15"/>
      <c r="L514" s="15"/>
      <c r="M514" s="15"/>
      <c r="N514" s="15"/>
      <c r="O514" s="15"/>
      <c r="P514" s="15"/>
      <c r="Q514" s="15"/>
      <c r="R514" s="15"/>
      <c r="S514" s="15"/>
      <c r="T514" s="15"/>
      <c r="U514" s="15"/>
      <c r="V514" s="15"/>
      <c r="W514" s="15"/>
      <c r="X514" s="15"/>
      <c r="Y514" s="15"/>
      <c r="Z514" s="15"/>
      <c r="AA514" s="15"/>
      <c r="AB514" s="15"/>
    </row>
    <row r="515" spans="1:28" ht="33.75" customHeight="1">
      <c r="A515" s="15"/>
      <c r="B515" s="1"/>
      <c r="C515" s="1"/>
      <c r="D515" s="1"/>
      <c r="E515" s="1"/>
      <c r="F515" s="1"/>
      <c r="G515" s="1"/>
      <c r="H515" s="1"/>
      <c r="I515" s="15"/>
      <c r="J515" s="15"/>
      <c r="K515" s="15"/>
      <c r="L515" s="15"/>
      <c r="M515" s="15"/>
      <c r="N515" s="15"/>
      <c r="O515" s="15"/>
      <c r="P515" s="15"/>
      <c r="Q515" s="15"/>
      <c r="R515" s="15"/>
      <c r="S515" s="15"/>
      <c r="T515" s="15"/>
      <c r="U515" s="15"/>
      <c r="V515" s="15"/>
      <c r="W515" s="15"/>
      <c r="X515" s="15"/>
      <c r="Y515" s="15"/>
      <c r="Z515" s="15"/>
      <c r="AA515" s="15"/>
      <c r="AB515" s="15"/>
    </row>
    <row r="516" spans="1:28" ht="35.25" customHeight="1">
      <c r="A516" s="15"/>
      <c r="B516" s="1"/>
      <c r="C516" s="1"/>
      <c r="D516" s="1"/>
      <c r="E516" s="1"/>
      <c r="F516" s="1"/>
      <c r="G516" s="1"/>
      <c r="H516" s="1"/>
      <c r="I516" s="15"/>
      <c r="J516" s="15"/>
      <c r="K516" s="15"/>
      <c r="L516" s="15"/>
      <c r="M516" s="15"/>
      <c r="N516" s="15"/>
      <c r="O516" s="15"/>
      <c r="P516" s="15"/>
      <c r="Q516" s="15"/>
      <c r="R516" s="15"/>
      <c r="S516" s="15"/>
      <c r="T516" s="15"/>
      <c r="U516" s="15"/>
      <c r="V516" s="15"/>
      <c r="W516" s="15"/>
      <c r="X516" s="15"/>
      <c r="Y516" s="15"/>
      <c r="Z516" s="15"/>
      <c r="AA516" s="15"/>
      <c r="AB516" s="15"/>
    </row>
    <row r="517" spans="1:28">
      <c r="A517" s="15"/>
      <c r="B517" s="1"/>
      <c r="C517" s="1"/>
      <c r="D517" s="1"/>
      <c r="E517" s="1"/>
      <c r="F517" s="1"/>
      <c r="G517" s="1"/>
      <c r="H517" s="1"/>
      <c r="I517" s="15"/>
      <c r="J517" s="15"/>
      <c r="K517" s="15"/>
      <c r="L517" s="15"/>
      <c r="M517" s="15"/>
      <c r="N517" s="15"/>
      <c r="O517" s="15"/>
      <c r="P517" s="15"/>
      <c r="Q517" s="15"/>
      <c r="R517" s="15"/>
      <c r="S517" s="15"/>
      <c r="T517" s="15"/>
      <c r="U517" s="15"/>
      <c r="V517" s="15"/>
      <c r="W517" s="15"/>
      <c r="X517" s="15"/>
      <c r="Y517" s="15"/>
      <c r="Z517" s="15"/>
      <c r="AA517" s="15"/>
      <c r="AB517" s="15"/>
    </row>
    <row r="518" spans="1:2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8" thickBo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29.25" customHeight="1">
      <c r="A520" s="15"/>
      <c r="B520" s="794" t="s">
        <v>3258</v>
      </c>
      <c r="C520" s="795"/>
      <c r="D520" s="795"/>
      <c r="E520" s="795"/>
      <c r="F520" s="795"/>
      <c r="G520" s="795"/>
      <c r="H520" s="795"/>
      <c r="I520" s="795"/>
      <c r="J520" s="796"/>
      <c r="K520" s="264"/>
      <c r="L520" s="264"/>
      <c r="M520" s="264"/>
      <c r="N520" s="264"/>
      <c r="O520" s="264"/>
      <c r="P520" s="264"/>
      <c r="Q520" s="1"/>
      <c r="R520" s="1"/>
      <c r="S520" s="1"/>
      <c r="T520" s="1"/>
      <c r="U520" s="15"/>
      <c r="V520" s="15"/>
      <c r="W520" s="15"/>
      <c r="X520" s="15"/>
      <c r="Y520" s="15"/>
      <c r="Z520" s="15"/>
      <c r="AA520" s="15"/>
      <c r="AB520" s="15"/>
    </row>
    <row r="521" spans="1:28">
      <c r="A521" s="15"/>
      <c r="B521" s="1002"/>
      <c r="C521" s="1003"/>
      <c r="D521" s="1003"/>
      <c r="E521" s="1003"/>
      <c r="F521" s="1003"/>
      <c r="G521" s="1003"/>
      <c r="H521" s="1003"/>
      <c r="I521" s="1003"/>
      <c r="J521" s="1004"/>
      <c r="K521" s="264"/>
      <c r="L521" s="264"/>
      <c r="M521" s="264"/>
      <c r="N521" s="264"/>
      <c r="O521" s="264"/>
      <c r="P521" s="264"/>
      <c r="Q521" s="1"/>
      <c r="R521" s="1"/>
      <c r="S521" s="1"/>
      <c r="T521" s="1"/>
      <c r="U521" s="15"/>
      <c r="V521" s="15"/>
      <c r="W521" s="15"/>
      <c r="X521" s="15"/>
      <c r="Y521" s="15"/>
      <c r="Z521" s="15"/>
      <c r="AA521" s="15"/>
      <c r="AB521" s="15"/>
    </row>
    <row r="522" spans="1:28" ht="36.75" customHeight="1">
      <c r="A522" s="15"/>
      <c r="B522" s="797" t="s">
        <v>3259</v>
      </c>
      <c r="C522" s="798"/>
      <c r="D522" s="798"/>
      <c r="E522" s="798"/>
      <c r="F522" s="798"/>
      <c r="G522" s="798"/>
      <c r="H522" s="798"/>
      <c r="I522" s="798"/>
      <c r="J522" s="799"/>
      <c r="K522" s="265"/>
      <c r="L522" s="265"/>
      <c r="M522" s="265"/>
      <c r="N522" s="265"/>
      <c r="O522" s="265"/>
      <c r="P522" s="265"/>
      <c r="Q522" s="1"/>
      <c r="R522" s="1"/>
      <c r="S522" s="1"/>
      <c r="T522" s="1"/>
      <c r="U522" s="15"/>
      <c r="V522" s="15"/>
      <c r="W522" s="15"/>
      <c r="X522" s="15"/>
      <c r="Y522" s="15"/>
      <c r="Z522" s="15"/>
      <c r="AA522" s="15"/>
      <c r="AB522" s="15"/>
    </row>
    <row r="523" spans="1:28">
      <c r="A523" s="15"/>
      <c r="B523" s="797"/>
      <c r="C523" s="798"/>
      <c r="D523" s="798"/>
      <c r="E523" s="798"/>
      <c r="F523" s="798"/>
      <c r="G523" s="798"/>
      <c r="H523" s="798"/>
      <c r="I523" s="798"/>
      <c r="J523" s="799"/>
      <c r="K523" s="265"/>
      <c r="L523" s="265"/>
      <c r="M523" s="265"/>
      <c r="N523" s="265"/>
      <c r="O523" s="265"/>
      <c r="P523" s="265"/>
      <c r="Q523" s="1"/>
      <c r="R523" s="1"/>
      <c r="S523" s="1"/>
      <c r="T523" s="1"/>
      <c r="U523" s="15"/>
      <c r="V523" s="15"/>
      <c r="W523" s="15"/>
      <c r="X523" s="15"/>
      <c r="Y523" s="15"/>
      <c r="Z523" s="15"/>
      <c r="AA523" s="15"/>
      <c r="AB523" s="15"/>
    </row>
    <row r="524" spans="1:28">
      <c r="A524" s="15"/>
      <c r="B524" s="800" t="s">
        <v>3280</v>
      </c>
      <c r="C524" s="801"/>
      <c r="D524" s="801"/>
      <c r="E524" s="801"/>
      <c r="F524" s="801"/>
      <c r="G524" s="801"/>
      <c r="H524" s="801"/>
      <c r="I524" s="801"/>
      <c r="J524" s="802"/>
      <c r="K524" s="128"/>
      <c r="L524" s="128"/>
      <c r="M524" s="128"/>
      <c r="N524" s="128"/>
      <c r="O524" s="128"/>
      <c r="P524" s="128"/>
      <c r="Q524" s="1"/>
      <c r="R524" s="1"/>
      <c r="S524" s="1"/>
      <c r="T524" s="1"/>
      <c r="U524" s="15"/>
      <c r="V524" s="15"/>
      <c r="W524" s="15"/>
      <c r="X524" s="15"/>
      <c r="Y524" s="15"/>
      <c r="Z524" s="15"/>
      <c r="AA524" s="15"/>
      <c r="AB524" s="15"/>
    </row>
    <row r="525" spans="1:28">
      <c r="A525" s="15"/>
      <c r="B525" s="800" t="s">
        <v>2269</v>
      </c>
      <c r="C525" s="801"/>
      <c r="D525" s="801"/>
      <c r="E525" s="801"/>
      <c r="F525" s="801"/>
      <c r="G525" s="801"/>
      <c r="H525" s="801"/>
      <c r="I525" s="801"/>
      <c r="J525" s="802"/>
      <c r="K525" s="254"/>
      <c r="L525" s="254"/>
      <c r="M525" s="254"/>
      <c r="N525" s="254"/>
      <c r="O525" s="254"/>
      <c r="P525" s="254"/>
      <c r="Q525" s="1"/>
      <c r="R525" s="1"/>
      <c r="S525" s="1"/>
      <c r="T525" s="1"/>
      <c r="U525" s="15"/>
      <c r="V525" s="15"/>
      <c r="W525" s="15"/>
      <c r="X525" s="15"/>
      <c r="Y525" s="15"/>
      <c r="Z525" s="15"/>
      <c r="AA525" s="15"/>
      <c r="AB525" s="15"/>
    </row>
    <row r="526" spans="1:28">
      <c r="A526" s="15"/>
      <c r="B526" s="742" t="s">
        <v>3281</v>
      </c>
      <c r="C526" s="743"/>
      <c r="D526" s="743"/>
      <c r="E526" s="743"/>
      <c r="F526" s="743"/>
      <c r="G526" s="743"/>
      <c r="H526" s="743"/>
      <c r="I526" s="743"/>
      <c r="J526" s="744"/>
      <c r="K526" s="266"/>
      <c r="L526" s="266"/>
      <c r="M526" s="266"/>
      <c r="N526" s="266"/>
      <c r="O526" s="266"/>
      <c r="P526" s="266"/>
      <c r="Q526" s="1"/>
      <c r="R526" s="1"/>
      <c r="S526" s="1"/>
      <c r="T526" s="1"/>
      <c r="U526" s="15"/>
      <c r="V526" s="15"/>
      <c r="W526" s="15"/>
      <c r="X526" s="15"/>
      <c r="Y526" s="15"/>
      <c r="Z526" s="15"/>
      <c r="AA526" s="15"/>
      <c r="AB526" s="15"/>
    </row>
    <row r="527" spans="1:28" s="15" customFormat="1" ht="18" thickBot="1">
      <c r="B527" s="745" t="s">
        <v>1565</v>
      </c>
      <c r="C527" s="746"/>
      <c r="D527" s="746"/>
      <c r="E527" s="746"/>
      <c r="F527" s="746"/>
      <c r="G527" s="746"/>
      <c r="H527" s="746"/>
      <c r="I527" s="746"/>
      <c r="J527" s="747"/>
      <c r="K527" s="266"/>
      <c r="L527" s="266"/>
      <c r="M527" s="266"/>
      <c r="N527" s="266"/>
      <c r="O527" s="266"/>
      <c r="P527" s="266"/>
      <c r="Q527" s="1"/>
      <c r="R527" s="1"/>
      <c r="S527" s="1"/>
      <c r="T527" s="1"/>
    </row>
    <row r="528" spans="1:28" s="15" customFormat="1">
      <c r="B528" s="1"/>
      <c r="C528" s="1"/>
      <c r="D528" s="1"/>
      <c r="E528" s="1"/>
      <c r="F528" s="1"/>
      <c r="G528" s="1"/>
      <c r="H528" s="1"/>
      <c r="I528" s="1"/>
      <c r="J528" s="1"/>
      <c r="K528" s="1"/>
      <c r="L528" s="1"/>
      <c r="M528" s="1"/>
      <c r="N528" s="1"/>
      <c r="O528" s="1"/>
      <c r="P528" s="1"/>
      <c r="Q528" s="1"/>
      <c r="R528" s="1"/>
      <c r="S528" s="1"/>
      <c r="T528" s="1"/>
    </row>
    <row r="529" spans="2:20" s="15" customFormat="1">
      <c r="B529" s="1"/>
      <c r="C529" s="1"/>
      <c r="D529" s="1"/>
      <c r="E529" s="1"/>
      <c r="F529" s="1"/>
      <c r="G529" s="1"/>
      <c r="H529" s="1"/>
      <c r="I529" s="1"/>
      <c r="J529" s="1"/>
      <c r="K529" s="1"/>
      <c r="L529" s="1"/>
      <c r="M529" s="1"/>
      <c r="N529" s="1"/>
      <c r="O529" s="1"/>
      <c r="P529" s="1"/>
      <c r="Q529" s="1"/>
      <c r="R529" s="1"/>
      <c r="S529" s="1"/>
      <c r="T529" s="1"/>
    </row>
    <row r="530" spans="2:20" s="15" customFormat="1">
      <c r="B530" s="1"/>
      <c r="C530" s="1"/>
      <c r="D530" s="1"/>
      <c r="E530" s="1"/>
      <c r="F530" s="1"/>
      <c r="G530" s="1"/>
      <c r="H530" s="1"/>
      <c r="I530" s="1"/>
      <c r="J530" s="1"/>
      <c r="K530" s="1"/>
      <c r="L530" s="1"/>
      <c r="M530" s="1"/>
      <c r="N530" s="1"/>
      <c r="O530" s="1"/>
      <c r="P530" s="1"/>
      <c r="Q530" s="1"/>
      <c r="R530" s="1"/>
      <c r="S530" s="1"/>
      <c r="T530" s="1"/>
    </row>
    <row r="531" spans="2:20" s="15" customFormat="1">
      <c r="B531" s="1"/>
      <c r="C531" s="1"/>
      <c r="D531" s="1"/>
      <c r="E531" s="1"/>
      <c r="F531" s="1"/>
      <c r="G531" s="1"/>
      <c r="H531" s="1"/>
      <c r="I531" s="1"/>
      <c r="J531" s="1"/>
      <c r="K531" s="1"/>
      <c r="L531" s="1"/>
      <c r="M531" s="1"/>
      <c r="N531" s="1"/>
      <c r="O531" s="1"/>
      <c r="P531" s="1"/>
      <c r="Q531" s="1"/>
      <c r="R531" s="1"/>
      <c r="S531" s="1"/>
      <c r="T531" s="1"/>
    </row>
    <row r="532" spans="2:20" s="15" customFormat="1">
      <c r="B532" s="1"/>
      <c r="C532" s="1"/>
      <c r="D532" s="1"/>
      <c r="E532" s="1"/>
      <c r="F532" s="1"/>
      <c r="G532" s="1"/>
      <c r="H532" s="1"/>
      <c r="I532" s="1"/>
      <c r="J532" s="1"/>
      <c r="K532" s="1"/>
      <c r="L532" s="1"/>
      <c r="M532" s="1"/>
      <c r="N532" s="1"/>
      <c r="O532" s="1"/>
      <c r="P532" s="1"/>
      <c r="Q532" s="1"/>
      <c r="R532" s="1"/>
      <c r="S532" s="1"/>
      <c r="T532" s="1"/>
    </row>
    <row r="533" spans="2:20" s="15" customFormat="1">
      <c r="B533" s="1"/>
      <c r="C533" s="1"/>
      <c r="D533" s="1"/>
      <c r="E533" s="1"/>
      <c r="F533" s="1"/>
      <c r="G533" s="1"/>
      <c r="H533" s="1"/>
      <c r="I533" s="1"/>
      <c r="J533" s="1"/>
      <c r="K533" s="1"/>
      <c r="L533" s="1"/>
      <c r="M533" s="1"/>
      <c r="N533" s="1"/>
      <c r="O533" s="1"/>
      <c r="P533" s="1"/>
      <c r="Q533" s="1"/>
      <c r="R533" s="1"/>
      <c r="S533" s="1"/>
      <c r="T533" s="1"/>
    </row>
    <row r="534" spans="2:20" s="15" customFormat="1">
      <c r="B534" s="1"/>
      <c r="C534" s="1"/>
      <c r="D534" s="1"/>
      <c r="E534" s="1"/>
      <c r="F534" s="1"/>
      <c r="G534" s="1"/>
      <c r="H534" s="1"/>
      <c r="I534" s="1"/>
      <c r="J534" s="1"/>
      <c r="K534" s="1"/>
      <c r="L534" s="1"/>
      <c r="M534" s="1"/>
      <c r="N534" s="1"/>
      <c r="O534" s="1"/>
      <c r="P534" s="1"/>
      <c r="Q534" s="1"/>
      <c r="R534" s="1"/>
      <c r="S534" s="1"/>
      <c r="T534" s="1"/>
    </row>
    <row r="535" spans="2:20">
      <c r="B535" s="1"/>
      <c r="C535" s="1"/>
      <c r="D535" s="1"/>
      <c r="E535" s="1"/>
      <c r="F535" s="1"/>
      <c r="G535" s="1"/>
      <c r="H535" s="1"/>
      <c r="I535" s="1"/>
      <c r="J535" s="1"/>
      <c r="K535" s="1"/>
      <c r="L535" s="1"/>
      <c r="M535" s="1"/>
      <c r="N535" s="1"/>
      <c r="O535" s="1"/>
      <c r="P535" s="1"/>
      <c r="Q535" s="1"/>
      <c r="R535" s="1"/>
      <c r="S535" s="1"/>
      <c r="T535" s="1"/>
    </row>
    <row r="536" spans="2:20">
      <c r="B536" s="1"/>
      <c r="C536" s="1"/>
      <c r="D536" s="1"/>
      <c r="E536" s="1"/>
      <c r="F536" s="1"/>
      <c r="G536" s="1"/>
      <c r="H536" s="1"/>
      <c r="I536" s="1"/>
      <c r="J536" s="1"/>
      <c r="K536" s="1"/>
      <c r="L536" s="1"/>
      <c r="M536" s="1"/>
      <c r="N536" s="1"/>
      <c r="O536" s="1"/>
      <c r="P536" s="1"/>
      <c r="Q536" s="1"/>
      <c r="R536" s="1"/>
      <c r="S536" s="1"/>
      <c r="T536" s="1"/>
    </row>
    <row r="537" spans="2:20">
      <c r="B537" s="1"/>
      <c r="C537" s="1"/>
      <c r="D537" s="1"/>
      <c r="E537" s="1"/>
      <c r="F537" s="1"/>
      <c r="G537" s="1"/>
      <c r="H537" s="1"/>
      <c r="I537" s="1"/>
      <c r="J537" s="1"/>
      <c r="K537" s="1"/>
      <c r="L537" s="1"/>
      <c r="M537" s="1"/>
      <c r="N537" s="1"/>
      <c r="O537" s="1"/>
      <c r="P537" s="1"/>
      <c r="Q537" s="1"/>
      <c r="R537" s="1"/>
      <c r="S537" s="1"/>
      <c r="T537" s="1"/>
    </row>
    <row r="538" spans="2:20">
      <c r="B538" s="1"/>
      <c r="C538" s="1"/>
      <c r="D538" s="1"/>
      <c r="E538" s="1"/>
      <c r="F538" s="1"/>
      <c r="G538" s="1"/>
      <c r="H538" s="1"/>
      <c r="I538" s="1"/>
      <c r="J538" s="1"/>
      <c r="K538" s="1"/>
      <c r="L538" s="1"/>
      <c r="M538" s="1"/>
      <c r="N538" s="1"/>
      <c r="O538" s="1"/>
      <c r="P538" s="1"/>
      <c r="Q538" s="1"/>
      <c r="R538" s="1"/>
      <c r="S538" s="1"/>
      <c r="T538" s="1"/>
    </row>
  </sheetData>
  <sheetProtection algorithmName="SHA-512" hashValue="Bn5oHouHAHHUKk5XRZxiyS7f673Y1VWH0q0k7l81qG01pS3VY/e888uno3cPfsQrJy2LaBZxqt47CM1BTnGMqg==" saltValue="Hs8X5bSTtXbeLaY2LS6JQw==" spinCount="100000" sheet="1" objects="1" scenarios="1"/>
  <protectedRanges>
    <protectedRange algorithmName="SHA-512" hashValue="HRAvuTWMhIJoJn9L+Ove/kKCtARWGnqGmR7iaIVmLmMR9YWnJr7A6yjTCjzy6ZB67PvVX4ScVNe4HmsX3m4YnA==" saltValue="AqcHyZuJRKKMwcLLBmhscA==" spinCount="100000" sqref="H12:H14 H5:H8" name="Range1"/>
    <protectedRange algorithmName="SHA-512" hashValue="ETeVjPhX54TeWCe9EvhlfrNgdam3WAFSfcALStjsoEltfmZV3bJWKUJDFiMU0XAnFeVG7d43wCZjr3arQRmfMA==" saltValue="/4d1wRsMM+ZR+REwXM8FgA==" spinCount="100000" sqref="B18:F19 B20:B29 F20:F21 C20:E28 B17" name="Range1_1"/>
    <protectedRange algorithmName="SHA-512" hashValue="HRAvuTWMhIJoJn9L+Ove/kKCtARWGnqGmR7iaIVmLmMR9YWnJr7A6yjTCjzy6ZB67PvVX4ScVNe4HmsX3m4YnA==" saltValue="AqcHyZuJRKKMwcLLBmhscA==" spinCount="100000" sqref="H59" name="Range1_4"/>
    <protectedRange algorithmName="SHA-512" hashValue="HRAvuTWMhIJoJn9L+Ove/kKCtARWGnqGmR7iaIVmLmMR9YWnJr7A6yjTCjzy6ZB67PvVX4ScVNe4HmsX3m4YnA==" saltValue="AqcHyZuJRKKMwcLLBmhscA==" spinCount="100000" sqref="I280" name="Range1_7"/>
    <protectedRange algorithmName="SHA-512" hashValue="HRAvuTWMhIJoJn9L+Ove/kKCtARWGnqGmR7iaIVmLmMR9YWnJr7A6yjTCjzy6ZB67PvVX4ScVNe4HmsX3m4YnA==" saltValue="AqcHyZuJRKKMwcLLBmhscA==" spinCount="100000" sqref="B12:G13 B5:G9" name="Range1_12"/>
    <protectedRange algorithmName="SHA-512" hashValue="HRAvuTWMhIJoJn9L+Ove/kKCtARWGnqGmR7iaIVmLmMR9YWnJr7A6yjTCjzy6ZB67PvVX4ScVNe4HmsX3m4YnA==" saltValue="AqcHyZuJRKKMwcLLBmhscA==" spinCount="100000" sqref="B14:G14" name="Range1_1_5"/>
    <protectedRange algorithmName="SHA-512" hashValue="ETeVjPhX54TeWCe9EvhlfrNgdam3WAFSfcALStjsoEltfmZV3bJWKUJDFiMU0XAnFeVG7d43wCZjr3arQRmfMA==" saltValue="/4d1wRsMM+ZR+REwXM8FgA==" spinCount="100000" sqref="C17:H17" name="Range1_1_1_1"/>
    <protectedRange algorithmName="SHA-512" hashValue="HRAvuTWMhIJoJn9L+Ove/kKCtARWGnqGmR7iaIVmLmMR9YWnJr7A6yjTCjzy6ZB67PvVX4ScVNe4HmsX3m4YnA==" saltValue="AqcHyZuJRKKMwcLLBmhscA==" spinCount="100000" sqref="B499:H499" name="Range1_2_1_1"/>
    <protectedRange algorithmName="SHA-512" hashValue="HRAvuTWMhIJoJn9L+Ove/kKCtARWGnqGmR7iaIVmLmMR9YWnJr7A6yjTCjzy6ZB67PvVX4ScVNe4HmsX3m4YnA==" saltValue="AqcHyZuJRKKMwcLLBmhscA==" spinCount="100000" sqref="B500:H501" name="Range1_3_1_1"/>
    <protectedRange algorithmName="SHA-512" hashValue="HRAvuTWMhIJoJn9L+Ove/kKCtARWGnqGmR7iaIVmLmMR9YWnJr7A6yjTCjzy6ZB67PvVX4ScVNe4HmsX3m4YnA==" saltValue="AqcHyZuJRKKMwcLLBmhscA==" spinCount="100000" sqref="H498" name="Range1_4_1_1"/>
  </protectedRanges>
  <mergeCells count="123">
    <mergeCell ref="B16:J16"/>
    <mergeCell ref="C17:E17"/>
    <mergeCell ref="B12:G12"/>
    <mergeCell ref="B13:G13"/>
    <mergeCell ref="B14:G14"/>
    <mergeCell ref="B10:G10"/>
    <mergeCell ref="C24:E24"/>
    <mergeCell ref="C25:E25"/>
    <mergeCell ref="C26:E26"/>
    <mergeCell ref="C27:E27"/>
    <mergeCell ref="B28:B31"/>
    <mergeCell ref="C28:E31"/>
    <mergeCell ref="C18:E18"/>
    <mergeCell ref="C19:E19"/>
    <mergeCell ref="C20:E20"/>
    <mergeCell ref="C21:E21"/>
    <mergeCell ref="C22:E22"/>
    <mergeCell ref="C23:E23"/>
    <mergeCell ref="C59:E59"/>
    <mergeCell ref="B60:B63"/>
    <mergeCell ref="C60:E63"/>
    <mergeCell ref="I60:I63"/>
    <mergeCell ref="J60:J63"/>
    <mergeCell ref="C64:E64"/>
    <mergeCell ref="I28:I31"/>
    <mergeCell ref="J28:J31"/>
    <mergeCell ref="B32:B58"/>
    <mergeCell ref="C32:E58"/>
    <mergeCell ref="I32:I58"/>
    <mergeCell ref="J32:J58"/>
    <mergeCell ref="C71:E71"/>
    <mergeCell ref="C72:E72"/>
    <mergeCell ref="B73:B77"/>
    <mergeCell ref="C73:E77"/>
    <mergeCell ref="I73:I77"/>
    <mergeCell ref="J73:J77"/>
    <mergeCell ref="C65:E65"/>
    <mergeCell ref="B66:B67"/>
    <mergeCell ref="C66:E67"/>
    <mergeCell ref="I66:I67"/>
    <mergeCell ref="J66:J67"/>
    <mergeCell ref="B68:B70"/>
    <mergeCell ref="C68:E70"/>
    <mergeCell ref="I68:I70"/>
    <mergeCell ref="J68:J70"/>
    <mergeCell ref="B84:B88"/>
    <mergeCell ref="C84:E88"/>
    <mergeCell ref="I84:I88"/>
    <mergeCell ref="J84:J88"/>
    <mergeCell ref="C89:E89"/>
    <mergeCell ref="C78:E78"/>
    <mergeCell ref="B79:B81"/>
    <mergeCell ref="C79:E81"/>
    <mergeCell ref="I79:I81"/>
    <mergeCell ref="J79:J81"/>
    <mergeCell ref="C82:E82"/>
    <mergeCell ref="B523:J523"/>
    <mergeCell ref="B524:J524"/>
    <mergeCell ref="B525:J525"/>
    <mergeCell ref="B526:J526"/>
    <mergeCell ref="B527:J527"/>
    <mergeCell ref="B90:B104"/>
    <mergeCell ref="C90:E104"/>
    <mergeCell ref="I90:I104"/>
    <mergeCell ref="J90:J104"/>
    <mergeCell ref="B105:B278"/>
    <mergeCell ref="C105:E278"/>
    <mergeCell ref="I105:I278"/>
    <mergeCell ref="J105:J278"/>
    <mergeCell ref="B317:B495"/>
    <mergeCell ref="C317:E495"/>
    <mergeCell ref="I317:I495"/>
    <mergeCell ref="J317:J495"/>
    <mergeCell ref="C279:E279"/>
    <mergeCell ref="B280:B316"/>
    <mergeCell ref="C280:E316"/>
    <mergeCell ref="I280:I316"/>
    <mergeCell ref="J280:J316"/>
    <mergeCell ref="B5:G5"/>
    <mergeCell ref="B6:G6"/>
    <mergeCell ref="B7:G7"/>
    <mergeCell ref="B8:G8"/>
    <mergeCell ref="B9:G9"/>
    <mergeCell ref="B520:J520"/>
    <mergeCell ref="B521:J521"/>
    <mergeCell ref="B522:J522"/>
    <mergeCell ref="H510:H514"/>
    <mergeCell ref="B507:C507"/>
    <mergeCell ref="E507:G507"/>
    <mergeCell ref="B508:C508"/>
    <mergeCell ref="E508:G508"/>
    <mergeCell ref="B509:C509"/>
    <mergeCell ref="E509:G509"/>
    <mergeCell ref="B504:C504"/>
    <mergeCell ref="E504:G504"/>
    <mergeCell ref="B505:C505"/>
    <mergeCell ref="E505:G505"/>
    <mergeCell ref="B499:H499"/>
    <mergeCell ref="B500:H500"/>
    <mergeCell ref="B501:C501"/>
    <mergeCell ref="E501:G501"/>
    <mergeCell ref="C83:E83"/>
    <mergeCell ref="K317:K495"/>
    <mergeCell ref="C496:E496"/>
    <mergeCell ref="C497:E497"/>
    <mergeCell ref="B502:C502"/>
    <mergeCell ref="E502:G502"/>
    <mergeCell ref="B503:C503"/>
    <mergeCell ref="E503:G503"/>
    <mergeCell ref="B510:C514"/>
    <mergeCell ref="E510:G514"/>
    <mergeCell ref="B506:C506"/>
    <mergeCell ref="E506:G506"/>
    <mergeCell ref="K28:K31"/>
    <mergeCell ref="K280:K316"/>
    <mergeCell ref="K105:K278"/>
    <mergeCell ref="K90:K104"/>
    <mergeCell ref="K84:K88"/>
    <mergeCell ref="K79:K81"/>
    <mergeCell ref="K73:K77"/>
    <mergeCell ref="K68:K70"/>
    <mergeCell ref="K60:K63"/>
    <mergeCell ref="K32:K58"/>
  </mergeCells>
  <hyperlinks>
    <hyperlink ref="B13" r:id="rId1" display="→  Click here for the Minamata Convention" xr:uid="{73CDA5BF-9E70-4CA3-9BDC-F47C2974FF18}"/>
    <hyperlink ref="B13:G13" r:id="rId2" display="→ Click here for requirement of EU POPs Regulation" xr:uid="{0AFE1012-8FFD-405B-AF80-1B2D531CDC92}"/>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9ED82067E9E14EB5580A9085C14705" ma:contentTypeVersion="6" ma:contentTypeDescription="Create a new document." ma:contentTypeScope="" ma:versionID="9b84605695fa70461cd1889e84dba229">
  <xsd:schema xmlns:xsd="http://www.w3.org/2001/XMLSchema" xmlns:xs="http://www.w3.org/2001/XMLSchema" xmlns:p="http://schemas.microsoft.com/office/2006/metadata/properties" xmlns:ns2="5632534e-01a1-4a64-ac56-54678c5c0379" xmlns:ns3="81304722-fe39-4f13-8101-88a1c705cedc" targetNamespace="http://schemas.microsoft.com/office/2006/metadata/properties" ma:root="true" ma:fieldsID="65d63116b39be3a0f70a8bff721292f6" ns2:_="" ns3:_="">
    <xsd:import namespace="5632534e-01a1-4a64-ac56-54678c5c0379"/>
    <xsd:import namespace="81304722-fe39-4f13-8101-88a1c705ced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32534e-01a1-4a64-ac56-54678c5c03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304722-fe39-4f13-8101-88a1c705ced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c 3 Z v U 0 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c 3 Z v 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N 2 b 1 M o i k e 4 D g A A A B E A A A A T A B w A R m 9 y b X V s Y X M v U 2 V j d G l v b j E u b S C i G A A o o B Q A A A A A A A A A A A A A A A A A A A A A A A A A A A A r T k 0 u y c z P U w i G 0 I b W A F B L A Q I t A B Q A A g A I A H N 2 b 1 N N h e M w p A A A A P U A A A A S A A A A A A A A A A A A A A A A A A A A A A B D b 2 5 m a W c v U G F j a 2 F n Z S 5 4 b W x Q S w E C L Q A U A A I A C A B z d m 9 T D 8 r p q 6 Q A A A D p A A A A E w A A A A A A A A A A A A A A A A D w A A A A W 0 N v b n R l b n R f V H l w Z X N d L n h t b F B L A Q I t A B Q A A g A I A H N 2 b 1 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4 3 Z m x 6 r m 0 T 6 M s u 6 t P 1 x E k A A A A A A I A A A A A A A N m A A D A A A A A E A A A A E N y U A 3 0 q r 9 V 2 h 4 z O z R 8 c 2 8 A A A A A B I A A A K A A A A A Q A A A A o g T 2 Y f N D + M v Y q 1 W H 3 q A t R l A A A A B F L k F q q Q P W z E B k w 7 g U m P I 6 Q x d z L P G 0 r k 0 M Y 8 / N D 3 L t d N v l R X Y 7 U v B l 7 I a Z e K E E M V h S f h O o s Y O n H E J 6 K X v 4 z F S 6 s Y N t p U H 9 a s U r o o J s 7 L 5 Y w B Q A A A A i O l b O S i D G M R V p M m v / 9 e 0 l S U k 7 o w = = < / D a t a M a s h u p > 
</file>

<file path=customXml/itemProps1.xml><?xml version="1.0" encoding="utf-8"?>
<ds:datastoreItem xmlns:ds="http://schemas.openxmlformats.org/officeDocument/2006/customXml" ds:itemID="{7274733A-2481-4018-A45A-DC693F6FF4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32534e-01a1-4a64-ac56-54678c5c0379"/>
    <ds:schemaRef ds:uri="81304722-fe39-4f13-8101-88a1c705ce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30BD56-AB7D-4173-A403-89FC60BBC8A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4.xml><?xml version="1.0" encoding="utf-8"?>
<ds:datastoreItem xmlns:ds="http://schemas.openxmlformats.org/officeDocument/2006/customXml" ds:itemID="{DF6322F5-78A3-486D-AB2D-D344F736364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填表说明</vt:lpstr>
      <vt:lpstr>材料合规申报表</vt:lpstr>
      <vt:lpstr>参考</vt:lpstr>
      <vt:lpstr>有害物质申报表</vt:lpstr>
      <vt:lpstr>欧盟REACH参照表</vt:lpstr>
      <vt:lpstr>Substance Reference</vt:lpstr>
      <vt:lpstr>欧盟RoHS参照表</vt:lpstr>
      <vt:lpstr>欧盟无汞协定参照表</vt:lpstr>
      <vt:lpstr>欧盟持久有机污染物参照表</vt:lpstr>
      <vt:lpstr>欧盟有毒化学品进出口管理法参照表</vt:lpstr>
      <vt:lpstr>欧盟控制消耗臭氧物质参照表</vt:lpstr>
      <vt:lpstr>欧盟船舶回收法参照表</vt:lpstr>
      <vt:lpstr>欧盟包装及包装废物指令参照表</vt:lpstr>
      <vt:lpstr>版本更新记录</vt:lpstr>
      <vt:lpstr>有害物质申报表!EU_Mercury</vt:lpstr>
      <vt:lpstr>有害物质申报表!EU_Mercury_Product_Exclusion</vt:lpstr>
      <vt:lpstr>EU_Ozone_Depletion</vt:lpstr>
      <vt:lpstr>EU_Package</vt:lpstr>
      <vt:lpstr>EU_PIC</vt:lpstr>
      <vt:lpstr>有害物质申报表!EU_POPs</vt:lpstr>
      <vt:lpstr>EU_POPs_Exemption</vt:lpstr>
      <vt:lpstr>有害物质申报表!EU_RoHS</vt:lpstr>
      <vt:lpstr>EU_Ship_Recycling</vt:lpstr>
      <vt:lpstr>有害物质申报表!Green_Passport_Exemption</vt:lpstr>
      <vt:lpstr>有害物质申报表!Green_Passport_IMO</vt:lpstr>
      <vt:lpstr>有害物质申报表!PFOS_PFOA</vt:lpstr>
      <vt:lpstr>有害物质申报表!PFOS_PFOA_Exemption</vt:lpstr>
      <vt:lpstr>有害物质申报表!Polychlorinated_terphenyls__PCTs</vt:lpstr>
      <vt:lpstr>有害物质申报表!REACH</vt:lpstr>
      <vt:lpstr>有害物质申报表!REACH_Annex_XVII_Exemption</vt:lpstr>
      <vt:lpstr>有害物质申报表!REACH_Authorization_Annex_XIV</vt:lpstr>
      <vt:lpstr>有害物质申报表!REACH_Restriction_Annex_XVII</vt:lpstr>
      <vt:lpstr>有害物质申报表!REACH_SVHC</vt:lpstr>
      <vt:lpstr>有害物质申报表!RoHS_Annex_III_Exemption</vt:lpstr>
      <vt:lpstr>有害物质申报表!RoHS_Annex_IV_Exemption</vt:lpstr>
      <vt:lpstr>RoHS_Proposed_Exemptions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[MOEN/MAN]</cp:lastModifiedBy>
  <cp:lastPrinted>2022-07-27T19:00:19Z</cp:lastPrinted>
  <dcterms:created xsi:type="dcterms:W3CDTF">2011-11-16T14:55:38Z</dcterms:created>
  <dcterms:modified xsi:type="dcterms:W3CDTF">2026-02-12T08:47:43Z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0x010100719ED82067E9E14EB5580A9085C14705</vt:lpwstr>
  </property>
</Properties>
</file>